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BC692BC0-08B7-334B-AF55-35333696CF0C}" xr6:coauthVersionLast="47" xr6:coauthVersionMax="47" xr10:uidLastSave="{00000000-0000-0000-0000-000000000000}"/>
  <bookViews>
    <workbookView xWindow="1100" yWindow="820" windowWidth="28040" windowHeight="17440" xr2:uid="{CDE9C091-8167-CE41-8969-9FE57E43444B}"/>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8" i="1" l="1"/>
  <c r="C57" i="1"/>
  <c r="C117" i="1"/>
  <c r="C152" i="1"/>
  <c r="C159" i="1"/>
  <c r="BU261" i="1"/>
  <c r="C338" i="1"/>
  <c r="C350" i="1"/>
  <c r="C363" i="1"/>
  <c r="C382" i="1"/>
  <c r="C396" i="1"/>
  <c r="C398" i="1"/>
  <c r="C419" i="1"/>
  <c r="C426" i="1"/>
  <c r="C430" i="1"/>
  <c r="C446" i="1"/>
  <c r="C450" i="1"/>
  <c r="C452" i="1"/>
  <c r="M501" i="1"/>
  <c r="M577" i="1"/>
  <c r="C624" i="1"/>
  <c r="C642" i="1"/>
  <c r="C657" i="1"/>
  <c r="C737" i="1"/>
  <c r="C751" i="1"/>
</calcChain>
</file>

<file path=xl/sharedStrings.xml><?xml version="1.0" encoding="utf-8"?>
<sst xmlns="http://schemas.openxmlformats.org/spreadsheetml/2006/main" count="36009" uniqueCount="5431">
  <si>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</si>
  <si>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</si>
  <si>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</si>
  <si>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</si>
  <si>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</si>
  <si>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</si>
  <si>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</si>
  <si>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</si>
  <si>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</si>
  <si>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</si>
  <si>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</si>
  <si>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</si>
  <si>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</si>
  <si>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</si>
  <si>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</si>
  <si>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</si>
  <si>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</si>
  <si>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</si>
  <si>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</si>
  <si>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</si>
  <si>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</si>
  <si>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</si>
  <si>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</si>
  <si>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</si>
  <si>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</si>
  <si>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</si>
  <si>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</si>
  <si>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</si>
  <si>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</si>
  <si>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</si>
  <si>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</si>
  <si>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</si>
  <si>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</si>
  <si>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</si>
  <si>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</si>
  <si>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</si>
  <si>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</si>
  <si>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</si>
  <si>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</si>
  <si>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</si>
  <si>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</si>
  <si>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</si>
  <si>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</si>
  <si>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</si>
  <si>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</si>
  <si>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</si>
  <si>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</si>
  <si>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</si>
  <si>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</si>
  <si>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</si>
  <si>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</si>
  <si>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</si>
  <si>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</si>
  <si>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</si>
  <si>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</si>
  <si>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</si>
  <si>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</si>
  <si>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</si>
  <si>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</si>
  <si>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</si>
  <si>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</si>
  <si>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</si>
  <si>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</si>
  <si>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</si>
  <si>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</si>
  <si>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</si>
  <si>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</si>
  <si>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</si>
  <si>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</si>
  <si>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</si>
  <si>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</si>
  <si>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</si>
  <si>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</si>
  <si>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</si>
  <si>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</si>
  <si>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</si>
  <si>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</si>
  <si>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</si>
  <si>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</si>
  <si>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</si>
  <si>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</si>
  <si>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</si>
  <si>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</si>
  <si>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</si>
  <si>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</si>
  <si>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</si>
  <si>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</si>
  <si>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</si>
  <si>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</si>
  <si>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</si>
  <si>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</si>
  <si>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</si>
  <si>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</si>
  <si>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Afghanistan</t>
  </si>
  <si>
    <t>United Nations Strategic Framework for Afghanistan</t>
  </si>
  <si>
    <t>Sustained Essential Services</t>
  </si>
  <si>
    <t>By the end of 2025, more people in Afghanistan, particularly the most marginalized, can equitably access essential services that meet minimum quality standards.</t>
  </si>
  <si>
    <t>Output 1.5: Relevant providers and stakeholders have strengthened capacities to increase access to and improve the provision of preventive, mitigating, and responsive protection services — including on child protection, gender-based violence, sexual exploitation and abuse, and explosive hazards — to the most vulnerable at family and community levels.</t>
  </si>
  <si>
    <t>Yes</t>
  </si>
  <si>
    <t xml:space="preserve">1.5.1 Strengthened capacities for prevention of and response to gender-based violence and child marriage in targeted provinces - Service Delivery through the PSS Cebrers, Women Friendly Health Spaces (WFHSs) and GBV PSSC Mobile outreach teams. </t>
  </si>
  <si>
    <t>-</t>
  </si>
  <si>
    <t>Implementation</t>
  </si>
  <si>
    <t>UNFPA</t>
  </si>
  <si>
    <t>United Nations Population Fund</t>
  </si>
  <si>
    <t>Afghanistan Humanitarian Fund; Central Emergency Response Fund; European Commission Directorate-General for European Civil Protection and Humanitarian Aid Operations; Government of Australia; Government of Denmark; Government of Italy; Government of Japan; Government of Norway; Government of Spain; Government of the Republic of Korea; Government of the United Kingdom; Government of the United States of America; Special Trust Fund for Afghanistan; United Nations Population Fund</t>
  </si>
  <si>
    <t>Local and international NGOs</t>
  </si>
  <si>
    <t>3.5 Strengthen the prevention and treatment of substance abuse, including narcotic drug abuse and harmful use of alcohol.,5.1 End all forms of discrimination against all women and girls everywhere.,5.3 Eliminate all harmful practices, such as child, early and forced marriage and female genital mutilation.</t>
  </si>
  <si>
    <t>3 Good Health and Well-being; 5 Gender Equality</t>
  </si>
  <si>
    <t>LOGAR; FARYAB; GHAZNI; BAMYAN; NANGARHAR; KABUL; SAMANGAN; BALKH; Capital Region (Central); South Eastern Region; Maidan Wardak; KANDAHAR; GHOR; UROZGAN; North Eastern Region; BAGHLAN; PANJSHER; PAKTIKA; FARAH; LAGHMAN; JAWZJAN; KAPISA; BADAKHSHAN; KUNARHA; PAKTYA; TAKHAR; Western Region; Eastern Region; Southern Region; ZABUL; PARWAN; DAYKUNDI; KHOST; SAR-E-PUL; HERAT; Afghanistan; HELMAND; NOORISTAN; BADGHIS; KUNDUZ; Northern Region; Central Highland Region; NIMROZ</t>
  </si>
  <si>
    <t>Direct Support/ Service Delivery</t>
  </si>
  <si>
    <t>Appeal</t>
  </si>
  <si>
    <t>3 - Gender equality/women's empowerment is the principal objective</t>
  </si>
  <si>
    <t xml:space="preserve">The focus remains on the provision of GBV prevention and response services with focus on provision of mental health and psychosocial support to women and girls. The target population reached by the interventions is mostly women and girls. This also includes provision of trainings to the services providers in specialised MHPSS and case management among others.  Furthermore, gender equality and women empowerment are fully integrated into the design of UNFPA output theory of change and associated results frameworks. </t>
  </si>
  <si>
    <t>3 - Principal contribution is to the realization of human rights</t>
  </si>
  <si>
    <t>2 - Sustaining Peace is a significant objective</t>
  </si>
  <si>
    <t>Women &amp; Girls</t>
  </si>
  <si>
    <t xml:space="preserve">UNFPA continued to support the functioning of 79 Women Friendly Health Spaces (WFHS) in 27 provinces, 48 Psychosocial Counseling Centers (PSSCs) in 27 provinces and 7 PSS Mobile Outreach Teams and    UNFPA continued to support the functioning of 79 Women Friendly Health Spaces (WFHS) in 27 provinces, 48 Psychosocial Counseling Centers (PSSCs) in 27 provinces and 7 PSS Mobile Outreach Teams and 5 PSS Clinics. These facilities enabled in   reaching a total of 994,856 (871,054 female and 123,802 male) beneficiaries with provision of psychosocial support services primarly targetting women and girls.   Among these beneficiaries, 231,918 adolescents and youth (132,062 females, 99,856 males) were reached by youth educators operating in 79 WFHSs. Awareness-raising sessions covered a range of topics, including Menstural Hygiene Management, healthy lifestyles, physical and psychological changes in adolescents, and referral services.   Moreover, UNFPA trained a total of 1,483 female front-line workers from different service delivery points (SDPs), including WFHSs and PSCCs to ensure the provision of quality PSS and GBV services.  UNFPA and UNICEF developed a Child Marriage report (2023), which provides recent data, evidence and insights into child marriage in Afghanistan, including provincial variations, and an analysis of available secondary data and literature. The analysis provides root causes, practical challenges in the current context of Afghanistan due to denial of girls education, women workforce, other discriminatory policies affecting women and girls and recommendations for programming and direction for interventions. To ensure the recommendations are translated into practical approach, UNFPA and UNICEF currently lead the development of an inter-agency framework on Child Marriage.                          5 PSS Clinics. These facilities enabled in reaching a total of 994,856 (871,054 female and 123,802 male) beneficiaries with provision of psychosocial support services primarly targetting women and girls. Among these beneficiaries, 231,918 adolescents and youth (132,062 females, 99,856 males) were reached by youth educators operating in 79 WFHSs. Awareness-raising sessions covered a range of topics, including Menstural Hygiene Management, healthy lifestyles, physical and psychological changes in adolescents, and referral services.Moreover, UNFPA trained a total of 1,483 female front-line workers from different service delivery points (SDPs), including WFHSs and PSCCs to ensure the provision of quality PSS and GBV services.UNFPA and UNICEF developed a Child Marriage report (2023), which provides recent data, evidence and insights into child marriage in Afghanistan, including provincial variations, and an analysis of available secondary data and literature. The analysis provides root causes, practical challenges in the current context of Afghanistan due to denial of girls education, women workforce, other discriminatory policies affecting women and girls and recommendations for programming and direction for interventions. To ensure the recommendations are translated into practical approach, UNFPA and UNICEF currently lead the development of an inter-agency framework on Child Marriage. </t>
  </si>
  <si>
    <t xml:space="preserve">To support the women and girls with the provision of essential mental health and psychosicial support services, UNFPA continued to support the functioning of 89 Mother and Child Health Centers, 56 Psychosocial Counseling Centers and 2 PSS Mobile Outreach Teams, 3 PSS teams and 5 PSS Clinics. These facilities primarily targetted women and girls and enabled in reaching a total of 970,611 (950,248 female and 20,363 male) beneficiaries with provision of psychosocial support information, awareness, counselling and services.  In addition to the FHH, UNFPA supports the Midwifery Helpline (MHL) located at Rabia Balkhi maternity ward in Kabul. The MHL is a mobile call center that provides advice to frontline health workers, including midwives working in FHHs who support pregnant women before, during and after childbirth. In total, 14,975 calls were received to provide midwives with the technical advice they needed in their difficult work environment. Nearly 70% of calls were related to complicated, life-threatening cases, such as complications during pregnancy, childbirth, postpartum, abortion or related to the newborn. </t>
  </si>
  <si>
    <t>Social Cohesion, Inclusion, Gender Equality, Human Rights, and Rule of Law</t>
  </si>
  <si>
    <t>By the end of 2025, more people in Afghanistan can participate in an increasingly socially cohesive, gender-equal, and inclusive society, where the rule of law and human rights are progressively upheld, and more people can participate in governance and decision-making.</t>
  </si>
  <si>
    <t>Output 3.3: Communities, civil society organizations, vulnerable groups, women, and other relevant stakeholders are more aware of and better able to promote and protect their human rights, aligned with international norms and standards, and mitigate threats to their safety and wellbeing.</t>
  </si>
  <si>
    <t>3.3.1 Gender equality and women's rights promoted through advocacy and awareness</t>
  </si>
  <si>
    <t>UNDP</t>
  </si>
  <si>
    <t>United Nations Development Programme</t>
  </si>
  <si>
    <t>Antimicrobial Resistance MPTF; Special Trust Fund for Afghanistan; The World Bank</t>
  </si>
  <si>
    <t>10.2 By 2030, empower and promote the social, economic and political inclusion of all, irrespective of age, sex, disability, race, ethnicity, origin, religion or economic or other status.,15.9 By 2020, integrate ecosystem and biodiversity values into national and local planning, development processes, poverty reduction strategies and accounts.</t>
  </si>
  <si>
    <t>10 Reduced Inequalities; 15 Life on Land</t>
  </si>
  <si>
    <t>HERAT; JAWZJAN; PAKTIKA; Western Region; Southern Region; South Eastern Region; Afghanistan; Capital Region (Central); KANDAHAR</t>
  </si>
  <si>
    <t>the project is completely focused on women. It has been providing women and girls with awareness raising support in Kabul, Herat, Kandahar and Paktika Provinces.</t>
  </si>
  <si>
    <t>2 - Significant contribution to realization of human rights</t>
  </si>
  <si>
    <t xml:space="preserve">   UNDP supported 400 NGOs/CSOs with over 3,000 female staff and over 4,000 male staff by training them about gender mainstreaming, GBV, and PSEA. The training was followed by a grant proviision mechanism, through which UNDP priovided these NGOs/CSO upto maximum of 50k grant for implementing community-oriented projects.     </t>
  </si>
  <si>
    <t>Through the NCCSP project, UNDP provided technical and financial support to 210 NGOs, significantly enhancing their capacity to advocate for women's rights. This initiative led to increased awareness of gender equality issues within communities and empowered NGOs to implement programs that promote women's rights and economic empowerment. The collaborative efforts fostered dialogue on human rights, encouraged the participation of women in decision-making, and created opportunities for education and skill development, ultimately contributing to a more equitable society where women's voices are recognized and valued.</t>
  </si>
  <si>
    <t>Timor-Leste</t>
  </si>
  <si>
    <t>United Nations Sustainable Development Cooperation Framework</t>
  </si>
  <si>
    <t>ACCOUNTABLE, INCLUSIVE AND PARTICIPATORY GOVERNANCE AND QUALITY PUBLIC SERVICES</t>
  </si>
  <si>
    <t>By 2025, the most excluded people of Timor-Leste are empowered to claim their rights, including freedom from violence, through accessible, accountable and gender responsive governance systems, institutions and services at national and subnational levels</t>
  </si>
  <si>
    <t>5.1 (sub-outcome)</t>
  </si>
  <si>
    <t xml:space="preserve">Rule of law and access to justice </t>
  </si>
  <si>
    <t xml:space="preserve">5.1.1  Strengthen the capacity of governance, justice and security institutions to finance and/or provide accessible, rights-respecting, accountable, inclusive and gender-responsive services to people, especially the most vulnerable groups. </t>
  </si>
  <si>
    <t xml:space="preserve">5.1.1  Strengthen the capacity of governance, justice and security institutions to finance and/or provide accessible, rights-respecting, accountable, inclusive and gender-responsive services to people, especially the most vulnerable groups. 
Implementing partners: MSSI, Center MSSI, Center for National Rehabilitation, MOJ, SEII and organizations of persons with disabilities for National Rehabilitation, MOJ, SEII and organizations of persons with disabilities; UNDP: Ministry of Justice, National Police, National Human Right Istitutions, Nationnal Parliament, Ministry of State Administration, Municipalities, CSOs; OHCHR/HRAU: National Police, F-FDTL (military), Ministry of Defense, PDHJ (National Human Rights Instituion), Ministry of Justice, civil society organizations; UNDP: Ministry of Justice, National Police, National Human Right Istitutions, Nationnal Parliament, Ministry of State Administration, Municipalities, CSOs; OHCHR: National Police, F-FDTL (military), Ministry of Defense, PDHJ (National Human Rights Instituion), Ministry of Justice, civil society organizations
</t>
  </si>
  <si>
    <t>OHCHR; UN Women; UNDP</t>
  </si>
  <si>
    <t>UN Women; United Nations Development Programme; United Nations High Commissioner for Human Rights</t>
  </si>
  <si>
    <t>Government of Timor-Leste; UN Women; United Nations Development Programme; United Nations High Commissioner for Human Rights; United Nations Partnership on the Rights of Persons with Disabilities; WHO Voluntary Contributions</t>
  </si>
  <si>
    <t>North Macedonia Ministry of Justice; Timor-Leste Defence Force; Timor-Leste Ministry of Defense; Timor-Leste Ministry of State Administration; Timor-Leste National Human Rights Institution (Provedoria dos Direitos Humanos e Justiça; Timor-Leste National Parliament; Timor-Leste National Police; Timor-Leste Secretary of State for Civil Protection</t>
  </si>
  <si>
    <t>16.3 Promote the rule of law at the national and international levels and ensure equal access to justice for all.</t>
  </si>
  <si>
    <t>16 Peace and Justice - Strong Institutions</t>
  </si>
  <si>
    <t>Capacity Development/Technical Assistance</t>
  </si>
  <si>
    <t>3 - Sustaining Peace is the principal objective</t>
  </si>
  <si>
    <t>Cambodia</t>
  </si>
  <si>
    <t>Cambodia United Development Assistance Framework 2019-2023</t>
  </si>
  <si>
    <t>Strategic Priority 4 - Women and men, including those underrepresented, marginalized and vulnerable, benefit from more transparent and accountable legislative and governance frameworks that ensure meaningful and informed participation in economic and social development and political processes</t>
  </si>
  <si>
    <t>Outcome 4.3 - Laws and policies meet international norms and standards, and are effectively implemented and monitored, addressing the rights of the most vulnerable and providing opportunities and secure democratic space for women and men to exercise political rights, freedom of expression, association and assembly</t>
  </si>
  <si>
    <t>4.3.1</t>
  </si>
  <si>
    <t>Discriminatory social norms and power structures are transformed, enabling equal participation of women, youth, children, persons with disabilities, PLHIV, key populations, LGBTQI persons, minorities and others</t>
  </si>
  <si>
    <t xml:space="preserve">Children, adolescents, parents, teachers, religious leaders and communities recognize the devastating impact of violence and unnecessary family separation, and take action to promote positive social norms and gender equality to ensure all children are free from violence, through the Cambodia PROTECT programme  </t>
  </si>
  <si>
    <t>Finalisation</t>
  </si>
  <si>
    <t>UNICEF</t>
  </si>
  <si>
    <t>United Nations Children's Fund</t>
  </si>
  <si>
    <t>Global Partnership to End Violence Against Children; Government of Japan; United Nations Children's Fund; United States Agency for International Development</t>
  </si>
  <si>
    <t>Action Pour Les Enfants; Cambodia, Ministry of Social Affairs, Veterans and Youth Rehabilitation; Cambodia, Ministry of Woman Affairs; Cambodia, Ministry of cult and religion; Child Rights Coalition Cambodia; District Office of Social Affairs, Veterans and Youth Rehabilitation; Monk Council; Provincial Women’s and Children’s Consultative Committee</t>
  </si>
  <si>
    <t>16.2 End abuse, exploitations, trafficking and all forms of violence against and torture of children.</t>
  </si>
  <si>
    <t>Cambodia; Siemreap; Phnom Penh; Kandal; Preah Sihanouk; Battambang; Ratanak Kiri</t>
  </si>
  <si>
    <t>2 - Gender equality/women's empowerment is a significant objective</t>
  </si>
  <si>
    <t>Pacific</t>
  </si>
  <si>
    <t xml:space="preserve">PEACE: Ensuring Peace Human Rights, Gender Equality and Participation </t>
  </si>
  <si>
    <t>By 2027, people enjoy and contribute to more accountable, inclusive, resilient and responsive governance systems that promote gender equality, climate security, justice and peace, ensure participation, and protect their human rights.</t>
  </si>
  <si>
    <t>4.1.5 Increased capacities for state party reporting to human rights treaty bodies</t>
  </si>
  <si>
    <t>COI 3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</si>
  <si>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Integovernmental support</t>
  </si>
  <si>
    <t>UN Women</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</si>
  <si>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</si>
  <si>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5 Gender Equality</t>
  </si>
  <si>
    <t>Cook Islands</t>
  </si>
  <si>
    <t>Capacity Development/Technical Assistance; Normative Support; Policy Advice and Thought Leadership</t>
  </si>
  <si>
    <t xml:space="preserve">Women &amp; Girls; Human rights defenders (incl. NGOs, journalists, union leaders, whistleblowers…) </t>
  </si>
  <si>
    <t>Other</t>
  </si>
  <si>
    <t xml:space="preserve">Delegations from Pacific Island Countries and Territories, including Cook Islands,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</si>
  <si>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United Nations Sustainable Development Cooperation Framework (2024-2028)</t>
  </si>
  <si>
    <t>Economic Transformation</t>
  </si>
  <si>
    <t>By 2028, people in Cambodia, especially those at risk of being left behind, benefit from and contribute to a productive, diversified, formalized and low carbon and climate adapted economy.</t>
  </si>
  <si>
    <t xml:space="preserve">Businesses are more formalized, inclusive and carbon and pollution mitigating. </t>
  </si>
  <si>
    <t>Policies and practices related to gender equality in businesses, gender-responsive procurement, and the promotion of women-owned businesses (WOBs) and gender-responsive enterprises (GREs) are adopted and strengthened</t>
  </si>
  <si>
    <t xml:space="preserve">Australian Department of Foreign Affairs and Trade </t>
  </si>
  <si>
    <t>Cambodia, Ministry of Commerce</t>
  </si>
  <si>
    <t>1.2 By 2030, reduce at least by half the proportion of men, women and children of all ages living in poverty in all its dimensions according to national definitions.,5.5 Ensure women's full and effective participation and equal opportunities for leadership at all levels of decision-making in political, economic and public life</t>
  </si>
  <si>
    <t>1 No Poverty; 5 Gender Equality</t>
  </si>
  <si>
    <t>Convening/Partnerships/Knowledge Sharing; Capacity Development/Technical Assistance</t>
  </si>
  <si>
    <t>This sub-output highlights how gender equality and women's empowerment (GEWE) are prioritized through the adoption and enhancement of practices and policies that promote WEPs including gender-responsive procurement, support women-owned businesses, and foster gender-responsive enterprises and as well women leadership and decision making. Furthermore, the monitoring and evaluation framework integrates gender-responsive indicators, leveraging gender-disaggregated data for accurate assessment and impact measurement.</t>
  </si>
  <si>
    <t>6 elements of HRM: (i) The sub-output is essential for fulfilling the human rights of women workers and women-owned businesses by ensuring equal access to employment opportunities. (ii) It supports the implementation of the Universal Periodic Review (UPR) and the Convention on the Elimination of All Forms of Discrimination Against Women (CEDAW) recommendations on promoting women's participation in professional fields. (iii) The sub-output primarily focuses on women workers, including women with disabilities, and women-owned businesses, who are more disadvantaged compared to their male counterparts. (iv) It addresses the capacity gaps of women, including women with disabilities, the private sector, and women-owned businesses in adopting and strengthening gender-responsive procurement and promoting gender-responsive businesses. (v) The sub-output responds to issues identified through the Human Rights-Based Approach (HRBA) and Gender Equality and Women’s Empowerment (GEWE) analysis, promoting gender-responsive procurement and gender-responsive businesses. (vi) It ensures the meaningful participation of relevant stakeholders, including women (particularly women with disabilities), government bodies, private companies, women-owned businesses, and civil society organizations.</t>
  </si>
  <si>
    <t>Strategic Priority 3 - Women and men in Cambodia, in particular the marginalized and vulnerable, live in a safer, healthier, more secure and ecologically balanced environment</t>
  </si>
  <si>
    <t>Outcome 3.2 - Relevant public and private sector actors use innovation, information and technologies to contribute to sustainable production and living, environmental protection and conservation</t>
  </si>
  <si>
    <t>3.2.1</t>
  </si>
  <si>
    <t>Strengthened coordination and collaboration to enhance inclusive and equitable services and programmes for marginalised and vulnerable communities</t>
  </si>
  <si>
    <t>Provide Technical Support for institutional and capacity enhancement on gender-sensitive fisheries management and conservation</t>
  </si>
  <si>
    <t>Closed</t>
  </si>
  <si>
    <t>FAO</t>
  </si>
  <si>
    <t>Food and Agriculture Organization of the United Nations</t>
  </si>
  <si>
    <t>Cambodia, Ministry of Agriculture, Forestry and Fishery</t>
  </si>
  <si>
    <t>14.7 By 2030, increase the economic benefits to Small Island developing States and least developed countries from the sustainable use of marine resources, including through sustainable management of fisheries, aquaculture and tourism.</t>
  </si>
  <si>
    <t>14 Life Below Water</t>
  </si>
  <si>
    <t>Phnom Penh; Cambodia</t>
  </si>
  <si>
    <t>1 - Limited contribution to realization of human rights</t>
  </si>
  <si>
    <t>0 - Not expected to contribute towards sustaining peace</t>
  </si>
  <si>
    <t>4.6.2 Improving knowledge and behaviors related to  gender equality, women economic empowerment, and young people’s rights to political participation and leadership  within local communities</t>
  </si>
  <si>
    <t>SAM 14 State and non-state actors in the Pacific have strengthened capacities to advocate for and facilitate the design of gender-responsive policies, laws, action plans, and budgets, and the collection, analysis and utilization of gender data to support effective gender mainstreaming efforts by governments, in line with global, regional and national commitments on GEWE, with support from UN Women.[UNW_FIJ_D_1.1.1]</t>
  </si>
  <si>
    <t>WILS- Technical and strategic support to Pacific Governments, projects and stakeholders on women's inclusion in governance and participation in public life. UNW_FIJ_D_1.1.2.2</t>
  </si>
  <si>
    <t>United Nations Multi-Partner Trust Fund</t>
  </si>
  <si>
    <t>JP Samoa Women in Leadership; Samoa  Ministry of Women and Social Development</t>
  </si>
  <si>
    <t>5.1 End all forms of discrimination against all women and girls everywhere.,5.c Adopt and strengthen sound policies and enforceable legislation for the promotion of gender equality and the empowerment of all women and girls at all levels.</t>
  </si>
  <si>
    <t>Samoa</t>
  </si>
  <si>
    <t>Capacity Development/Technical Assistance; Convening/Partnerships/Knowledge Sharing</t>
  </si>
  <si>
    <t>0 - There is no consideration of humanitarian issues and there are no results relating to it.</t>
  </si>
  <si>
    <t>Gender equality/ women’s empowerment is the principal objective</t>
  </si>
  <si>
    <t>Principal contribution is to the realization of human rights</t>
  </si>
  <si>
    <t>1 - Contributes to sustaining peace empowerment in a limited way</t>
  </si>
  <si>
    <t>1-	Contribution to peace is not explicitly mentioned, however, the activity fulfills minimum requirements for conflict sensitivity:  Conflict analysis was carried out in the context of Violence against Women; AND  B. The activity is designed to”do no harm” or is conflict sensitive in response to the conflict analysis.</t>
  </si>
  <si>
    <t>Israela Abrahamson</t>
  </si>
  <si>
    <t>Samoa has made notable progress in integrating gender-responsive policies across government ministries, with a particular focus led by the Ministry of Women, Community, and Social Development (MWCSD). Key achievements include improved capabilities in gender-responsive budgeting within the Ministry of Finances, Ministry of Commerce, Industry, and Labour, and Ministry of Agriculture and Fisheries, in addition to the efforts of MWCSD. The Ministry has been actively working to establish connections between gender-responsive policies and ministerial budgets, employing contextualized Gender-Responsive Budgeting (GRB) tools for a more comprehensive approach. Technical guidance from UN Women continues to support these ongoing initiatives.</t>
  </si>
  <si>
    <t>Nepal</t>
  </si>
  <si>
    <t>Strategic Priority 2 - Inclusive and Transformative Human Development</t>
  </si>
  <si>
    <t>Outcome 2 - By 2027, more people, especially women, youth, children, and the most marginalized and poor, increasingly participate in, and benefit, from equitably improved quality social services at federal, provincial, and local levels.</t>
  </si>
  <si>
    <t>2.4.1</t>
  </si>
  <si>
    <t>(multi/inter-agency): Federal, provincial and local governments adopt and effectively implement laws, policies, action plans and budgets to prevent and respond to gender-based violence, child marriage, son preference and gender-biased sex selection, child labour and forced labour</t>
  </si>
  <si>
    <t>Strengthened national and subnational capacities to ensure Gender Equality, Youth and Women's Empowerment</t>
  </si>
  <si>
    <t>Strengthened national and subnational capacities to address discriminatory social and gender norms that limit bodily autonomy and reproductive rights, with a focus on vulnerable and marginalized populations, including people with disabilities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</si>
  <si>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</si>
  <si>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Bagmati; Sudurpaschim; Karnali; Madhesh; Koshi; Lumbini; Nepal</t>
  </si>
  <si>
    <t>Capacity Development/Technical Assistance; Policy Advice and Thought Leadership; Normative Support</t>
  </si>
  <si>
    <t>Persons With Disabilities; Women &amp; Girls; Youth</t>
  </si>
  <si>
    <t>Malaysia</t>
  </si>
  <si>
    <t>Prosperity</t>
  </si>
  <si>
    <t>By 2025, Malaysia is making meaningful progress towards an economy that is inclusive, innovative, and sustainable across all income groups and productive sectors.</t>
  </si>
  <si>
    <t>Further advances made towards women’s equality in the economy.</t>
  </si>
  <si>
    <t>Strengthening gender equality and social inclusiveness in the TVET and skills system through broadened accessibility to training</t>
  </si>
  <si>
    <t>Skills for Prosperity project supported women's participation in TVET and enterprise development trainings.</t>
  </si>
  <si>
    <t>ILO</t>
  </si>
  <si>
    <t>International Labour Organisation</t>
  </si>
  <si>
    <t>International Labour Organisation; United Kingdom Department for International Development</t>
  </si>
  <si>
    <t>Malaysia Ministry of Higher Education; Malaysia Ministry of Human Resources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</si>
  <si>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</si>
  <si>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</si>
  <si>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Malaysia; Selangor; Sabah; Kedah; Terengganu</t>
  </si>
  <si>
    <t>Women &amp; Girls; Youth</t>
  </si>
  <si>
    <t>Josh Hong; Napaporn Udomchaiporn</t>
  </si>
  <si>
    <t>Pilot inclusive and future-ready training models with SSTC.Pilot inclusive RPL and WBL with KISMEC.TVET networks in Sabah and Kedah.Awareness raising of GESI in TVET.GESI Challenge Call for innovative solutions.Gender sensitive Career Progression Maps.</t>
  </si>
  <si>
    <t>PROSPERITY: Promoting Inclusive and Sustainable Economic Growth</t>
  </si>
  <si>
    <t>By 2027, more people, especially those at risk of being left behind, contribute to and benefit from sustainable, resilient, diversified, inclusive and human-centred socio-economic systems with decent work and equal livelihoods opportunities, reducing inequalities and ensuring shared prosperity.</t>
  </si>
  <si>
    <t>3.3.1 Strengthened sustainable, climate-smart, gender and youth sensitive agriculture and fishery sectors through holistic policies and boosted sustainable food production systems, improved Agri-processing.</t>
  </si>
  <si>
    <t>TUV 1 Strengthened enabling environment to enhance sustainable and gender-sensitive agri-food system, including nutrition</t>
  </si>
  <si>
    <t xml:space="preserve">links to UNSDCF precondition "holistic policies and multi-sectoral coordination mechanisms"
</t>
  </si>
  <si>
    <t>Pipeline</t>
  </si>
  <si>
    <t>FAO Technical Cooperation Programme</t>
  </si>
  <si>
    <t>2.1 By 2030, end hunger and ensure access by all people, in particular the poor and people in vulnerable situations, including infants, to safe, nutritious and sufficient food all year round.,14.2 By 2020, sustainably manage and protect marine and coastal ecosystems to avoid significant adverse impacts, including by strengthening their resilience, and take action for their restoration in order to achieve healthy and productive oceans.</t>
  </si>
  <si>
    <t>2 Zero Hunger; 14 Life Below Water</t>
  </si>
  <si>
    <t>Tuvalu</t>
  </si>
  <si>
    <t>0 - Not expected to contribute to gender equality/women's empowerment</t>
  </si>
  <si>
    <t>0 - Not expected to contribute to realization of human rights</t>
  </si>
  <si>
    <t xml:space="preserve"> 1) To support the identification, development, monitoring, and dissemination of relevant and compiled agrifood systems statistics to support cross-sectoral policy and decision-making; thus, contributing to accelerate the sustainable transformation of the agrifood systems. 2)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3) To strengthen capacities to produce regular, good quality commodity agriculture production data.</t>
  </si>
  <si>
    <t>Strategic Priority 5 - Women and men living in urban areas, including those marginalized and vulnerable, enjoy a safer, more secure and healthier life</t>
  </si>
  <si>
    <t>Outcome 5.3 - Relevant institutions develop appropriate and costed legal/policy frameworks to guide urbanization, compliant with international norms and standards, and informed by data, evidence and best practices</t>
  </si>
  <si>
    <t>5.3.1</t>
  </si>
  <si>
    <t>Appropriate legal/policy frameworks to guide urbanization, compliant with international norms and standards, and informed by data, evidence and best practices are in place</t>
  </si>
  <si>
    <t xml:space="preserve">Assist MoLVT in the implementation of the Policy on Labour Migration for Cambodia 2019-2023, ASEAN Consensus and  project “ASEAN Guidelines on Memorandum of Cooperation on portability of Social Security Schemes for migrant workers” with consideration to gender inclusivity and equality and organisation of the 15th ASEAN Forum on Migrant Labour (AFML) Tripartite national preparatory meeting with Ministry of Labour and Vocational Training  </t>
  </si>
  <si>
    <t>Cambodia, Ministry of Labour and Vocational Training</t>
  </si>
  <si>
    <t>8.1 Sustain per capita economic growth in accordance with national circumstances and, in particular, at least 7 per cent gross domestic product growth per annum in the least developed countries.,8.7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</si>
  <si>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Capacity Development/Technical Assistance; Policy Advice and Thought Leadership</t>
  </si>
  <si>
    <t>Adoption of corporate practices that are aligned to SDGs and international standards of upholding principles of social justice, transparency accountability and sustainability while promoting economic development.</t>
  </si>
  <si>
    <t>Promoting gender-responsive business practices by private sector employers in Malaysia</t>
  </si>
  <si>
    <t>UN Women’s Asia-Pacific Gender Action Lab (GAL): Innovation and Impact for Gender Equality in Asia-Pacific, powered by the Women’s Empowerment Principles (WEPs) aims to further advance private sector and government action to accelerate gender-responsive business policies and practices in Asia-Pacific by strengthening, in particular,  implementation efforts to contribute to closing the Private Sector  and Government ‘Action Gap’ across the Asia and the Pacific, with a specific regional focus on ASEAN and especially in four priority countries, including Malaysia.</t>
  </si>
  <si>
    <t>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t>
  </si>
  <si>
    <t>8 Decent Jobs and Economic Growth; 9 Industry, Innovation and Infrastructure</t>
  </si>
  <si>
    <t xml:space="preserve">This sub-output focuses supporting private sector employers in adopting policies and practices that recognise and promote the socio-economic rights of their female employees and encourage equal treatment for all. </t>
  </si>
  <si>
    <t>This sub-output will support the realization of women''s economic rights by equipping private sector businesses to understand and adopt gender-responsive policies and practicesby strengthening its capacities in the collection, analysis and use of data on the linkages between gender disparities and climate change, and how to put in place climate adaptaion and mitigation measures which also address existing gender disparities ity, to collect, analyse, and increase the availability of high-quality, timely and reliable data disaggregated to inform evidence based, context-specific and inclusive policy choices of UN operational activities for development.</t>
  </si>
  <si>
    <t>This sub-output will contribute to promoting social cohesion and reducing inequalities</t>
  </si>
  <si>
    <t>Hulda Ouma</t>
  </si>
  <si>
    <t>In March 2024, UN Women jointly co-organized a Ring the Bell for Gender Equality event with Bursa Malaysia. The event brought together approximately 100 multi-stakeholder participants for two panel discussions. The UN Resident Coordinator delivered Opening Remarks, along with Tan Sri Abdul Wahid Omar, Chairman of Bursa Malaysia. See more details here: https://www.bursamalaysia.com/cn/about_bursa/media_centre/bursa-malaysia-will-ring-the-bell-for-gender-equality-in-conjunction-with-international-womens-day.Additionally, on October 15, 2024, UN Women and LeadWomen co-hosted the 'Gender Action Lab Summit Malaysia,' which officially launched the new UN Women Gender Action Lab (GAL) in Malaysia, gathered feedback through corporate consultations, and celebrated the 2024 Malaysia WEPs Awards. The Summit also served as the announcement of UN Women's partnership and MOU signing with Talent Corporation to support WEPs uptake and implementation of the GAL WEPs Corporate Action Labs in Malaysia. See the press release here: https://www.linkedin.com/pulse/gender-action-lab-malaysia-summit-weps-awards-2024-leadwomen-oyrqc/. The Summit drew approximately 100 attendees, with a majority coming from the Malaysian private sector. Lastly, for the 2024 Malaysia WEPs Awards received 41 applications from 25 companies. During the Awards, the actions of 18 companies including multi-nationals, large national companies, SMEs and youth-led startups were awarded. The ceremony can be viewed at https://www.youtube.com/live/ncDUPd0AgEU. In addition to corporate engagement, a panel of 7 expert judges were engaged and recruited for the Malaysia Awards. The profiles can be found at: https://www.asiapacificwepsawards.org/malaysia-2024. Through all of these efforts, UN Women with the support of the UN Resident Coordinator was able to galvanize private sector in Malaysia to take action that demonstrates their commitment to advancing gender equality and the empowerment of women which will be key to the realization of SDGs 5, 8 and 10 in Malaysia.</t>
  </si>
  <si>
    <t>Thailand</t>
  </si>
  <si>
    <t>Promote socio-economic opportunity and equity for all citizens to create a more inclusive and prosperous society, where everyone has access to the resources and opportunities they need to achieve their full potential</t>
  </si>
  <si>
    <t xml:space="preserve">People living in Thailand, especially those at risk of being left furthest behind, are able to participate in and benefit from development, free from all forms of discrimination. </t>
  </si>
  <si>
    <t>An enabling, rights-based, inclusive environment to address inequalities, support equal opportunities and reduce poverty are provided.</t>
  </si>
  <si>
    <t>Strengthened policy implementation for the prevention of and response to gender-based violence</t>
  </si>
  <si>
    <t>Organón; Reckitt Benckiser; United Nations Population Fund</t>
  </si>
  <si>
    <t>Thailand Ministry of Public Health; Thailand Ministry of Social Development and Human Security; UN Women; United Nations Development Programme</t>
  </si>
  <si>
    <t>5.c Adopt and strengthen sound policies and enforceable legislation for the promotion of gender equality and the empowerment of all women and girls at all levels.</t>
  </si>
  <si>
    <t>Thailand; Chiang Rai; Chiang Mai; Phrae; Khon Kaen</t>
  </si>
  <si>
    <t>Policy Advice and Thought Leadership; Capacity Development/Technical Assistance; Convening/Partnerships/Knowledge Sharing</t>
  </si>
  <si>
    <t>RMI 34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</si>
  <si>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Intergovernmental support</t>
  </si>
  <si>
    <t>Marshall Islands</t>
  </si>
  <si>
    <t>Normative Support</t>
  </si>
  <si>
    <t xml:space="preserve">Delegations from Pacific Island Countries and Territories, including the Republic of the Marshall Islands,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</si>
  <si>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PEOPLE:  Ensuring Prosperity, Inclusivity and Well-being for all</t>
  </si>
  <si>
    <t>By 2027, more people, particularly those at risk of being left behind, benefit from more equitable access to resilient, and gender-responsive, quality basic services, food security/nutrition and social protection systems.</t>
  </si>
  <si>
    <t>2.1.2 National public health governance capacity strengthened to [governance functions] for improved [Governance outputs]</t>
  </si>
  <si>
    <t xml:space="preserve">RMI 52 Output 1: By 2027, strengthened integration of sexual and reproductive health and reproductive rights and gender-based violence into relevant national accountability frameworks, Universal Health Coverage and Primary Health Care related policies and financing. </t>
  </si>
  <si>
    <t>MCP7 SI (1a) Accelerate its policy engagement and advocacy by engaging and coordinating with governments, implementing partners, UN agencies, regional entities and international financial institutions to strengthen policy formulation and implementation, domestic financing, accountability and coordination mechanisms, for integration of sexual and reproductive health, adolescent SRH, gender based violence and women’s and youth empowerment into national socio-economic development plans and budgets</t>
  </si>
  <si>
    <t>Australian Department of Foreign Affairs and Trade ; United Nations Population Fund</t>
  </si>
  <si>
    <t>RMI Ministry of Health and Human Services</t>
  </si>
  <si>
    <t>3.7 By 2030, ensure universal access to sexual and reproductive health-care services, including for family planning, information and education, and the integration of reproductive health into national strategies and programmes.</t>
  </si>
  <si>
    <t>3 Good Health and Well-being</t>
  </si>
  <si>
    <t>Policy Advice and Thought Leadership</t>
  </si>
  <si>
    <t>Youth; Women &amp; Girls</t>
  </si>
  <si>
    <t>Mosese Qasenivalu; Sakeo Moce</t>
  </si>
  <si>
    <t>The Marshall Islands is one of the world's highest burden countries for cervical cancer. In 2023, UNFPA collaborated with the Marshall Islands Ministry of Health to validate and finalise the national Cervical Cancer Elimination Strategy.UNFPA assisted the Ministry of Health and Human Services in developing and implementing a MISP Readiness Action Plan, following the MISP Readiness Assessment (MRA) workshop that UNFPA supported in Quarter 3 of 2023.With UNFPA support, the drafting the National Reproductive Health Policy was initiated. The finalisation and endorsement of the policy is expected in 2024.</t>
  </si>
  <si>
    <t>2.7.2 Strengthened institutional capacity and mechanisms to enable more conducive and inclusive human-rights-focused policies, legislation, and mechanisms to design and implement effective systems to prevent, mitigate and respond to discrimination, harassment, gender-based violence, violence against children, and persons with disabilities</t>
  </si>
  <si>
    <t>RMI 56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</si>
  <si>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(3b) advocacy with and capacity development of religious, cultural institutions and opinion leaders; MCP7 SI (3d) integration of sexual and reproductive health and reproductive rights and gender based violence prevention into gender equality and women and youth empowerment programmes/initiatives; and MCP7 SI (3g) strengthening partnerships with and capacities of regional, national and local feminist and other women’s rights-based organizations</t>
  </si>
  <si>
    <t>European Union; United Nations Population Fund</t>
  </si>
  <si>
    <t>RMI Council of Non-Governmental Organisations; RMI Ministry of Culture and Internal Affairs; RMI Public School System</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</si>
  <si>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</si>
  <si>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2.7.3 Increased individual and community awareness of harmful norms and drivers and effects of violence</t>
  </si>
  <si>
    <t>RMI 57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</si>
  <si>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(3a) advocacy and support for implementation of human rights commitments related to ICPD; MCP7 SI (3f) men and boys engagement for positive masculinities: and MCP7 SI (3h) strategic and behavioural change communications and public/media campaigns.</t>
  </si>
  <si>
    <t>Australian Department of Foreign Affairs and Trade ; New Zealand Ministry of Foreign Affairs and Trade Aid Programme; United Nations Population Fund</t>
  </si>
  <si>
    <t>RMI Ministry of Culture and Internal Affairs; RMI Ministry of Health and Human Services</t>
  </si>
  <si>
    <t>4.3.5  Improved Government capacities to collect, analyse and utilize data and increased awareness of the right to privacy and data protection.</t>
  </si>
  <si>
    <t>RMI  62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</si>
  <si>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(3e) - evidence generation, analysis and measurement of social and gender norms changes</t>
  </si>
  <si>
    <t>RMI Ministry of Culture and Internal Affairs</t>
  </si>
  <si>
    <t>Data Collection and Analysis; Capacity Development/Technical Assistance</t>
  </si>
  <si>
    <t>4.6.1 Enhanced legislative, policies, institutional reforms, platforms and capacities to enhance opportunities for youth &amp; women’s participation, including in women, peace &amp; security.</t>
  </si>
  <si>
    <t>SOI 2 State and non-state actors in the Pacific have strengthened capacities to advocate for and facilitate the design of gender-responsive policies, laws, action plans, and budgets,  and the collection, analysis and utilization of gender data to support effective gender mainstreaming efforts  by governments, in line with global, regional and national commitments on GEWE. FIJ_D_1.1.1</t>
  </si>
  <si>
    <t xml:space="preserve">Support to partners on gender-responsive and inclusive legislation, policy frameworks, and action plans, including for WPS NAP socialization FIJ_D_1.1.1.6
</t>
  </si>
  <si>
    <t>The UN Secretary-General’s Peacebuilding Fund (UN Peace Fund)</t>
  </si>
  <si>
    <t>Solomon Islands</t>
  </si>
  <si>
    <t>In the Solomon Islands, efforts to strengthen the Family Protection Act (FPA) have been marked by inclusive consultations engaging 216 participants (147 women, 19 men) from diverse communities. These consultations, spanning various regions, emphasized diversity and grassroots inclusion. The review of the FPA uncovered a stark gender disparity in the appointments of Authorized Justices, prompting the development of a comprehensive policy paper advocating for increased women representation. Immersive community dialogues in Malaita and Guadalcanal further addressed deeply entrenched discriminatory attitudes, empowering rural women and transforming community dynamics for accessing critical services provided by their community-based and provincial justice focal persons. The participants, predominantly women, were equipped with knowledge and awareness, shifting from a position of vulnerability to one of agency and capability. The prominent presence of women in this transformative process underscores a shift in gender dynamics within these communities. Traditionally marginalized voices have become amplified, and these women now stand not only as beneficiaries but as leaders and informed decision-makers within their communities. The success of these dialogues has led to 45% of these community members utilizing these services. UN Women's technical support has been instrumental through the Access to Justice project, in addition to ensuring the safe and meaningful participation of women at the consultations. Furthermore, consultations are ongoing for the drafting of the second iteration of the Solomon Islands National Action Plan on Women Peace and Security.</t>
  </si>
  <si>
    <t>4.6.3  Strengthened policies, mechanisms, and capacities to enhance opportunities for youth, women’s and people with disabilities to participate in decision-making.</t>
  </si>
  <si>
    <t>RMI 111 Technical assistance to civil society organizations on the integration of human rights, including their gender dimensions in advocacy on nuclear justice</t>
  </si>
  <si>
    <t>Technical assistance to civil society organizations on the integration of human rights, including their gender dimensions in advocacy on nuclear justice</t>
  </si>
  <si>
    <t>OHCHR</t>
  </si>
  <si>
    <t>United Nations High Commissioner for Human Rights</t>
  </si>
  <si>
    <t>RMI Council of Non-Governmental Organisations</t>
  </si>
  <si>
    <t>RMI National Nuclear Commission</t>
  </si>
  <si>
    <t>3.9 By 2030, substantially reduce the number of deaths and illnesses from hazardous chemicals and air, water and soil pollution and contamination.,5.4 Recognize and value unpaid care and domestic work through the provision of public services, infrastructure and social protection policies and the promotion of shared responsibility within the household and the family as nationally appropriate.,6.3 By 2030, improve water quality by reducing pollution, eliminating dumping and minimizing release of hazardous chemicals and materials, halving the proportion of untreated wastewater and substantially increasing recycling and safe reuse globally.,13.1 Strengthen resilience and adaptive capacity to climate-related hazards and natural disasters in all countries.,14.1 By 2025, prevent and significantly reduce marine pollution of all kinds, in particular from land-based activities, including marine debris and nutrient pollution.</t>
  </si>
  <si>
    <t>3 Good Health and Well-being; 5 Gender Equality; 6 Clean Water and Sanitation; 13 Climate Action; 14 Life Below Water</t>
  </si>
  <si>
    <t>Implementation of Human Rights Council resolution 51/35 was delayed due to the RB budget situation. Work was supposed to start in April 2023, however, only in October, OHCHR was able to onboard a Geneva-based staff hired to work no the report on addressing the challenges and barriers to the full realization and enjoyment of the human rights of the people of the Marshall Islands, stemming from the State’s nuclear legacy. From November to December it also engaged the home-based consultant specialized on the nuclear legacy and its impacts on human rights, including access to justice, reparations, healthcare, and a clean, healthy and sustainable environment, to engage with partners during consultations. A first mission to the Marshall Islands was held in November-December, to engage on consultations with the government and civil society on the substance of the report and to assess needs for technical assistance and capacity building for the National Nuclear Commission of RMI, in particular with respect to the implementation and eventual revision of its strategy for Nuclear Justice.</t>
  </si>
  <si>
    <t>3.4.2 Strengthened institutional capacities, mechanisms and policies to enhance equal opportunities for decent jobs and livelihood.</t>
  </si>
  <si>
    <t xml:space="preserve">RMI 59 Output 4: By 2027, strengthened national data systems and use of evidence on population dynamics, sexual and reproductive health and reproductive rights and gender-based violence for policies and programmes across the humanitarian– development continuum. </t>
  </si>
  <si>
    <t>MCP7 SI (4c) - improved understanding of the demographic transition to influence evidence-based decisions on population structures including through strengthening relevant policy, financing and planning processes to harness the demographic dividend.</t>
  </si>
  <si>
    <t>RMI Economic Policy, Planning, and Statistics Office</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</si>
  <si>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</si>
  <si>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10 Reduced Inequalities</t>
  </si>
  <si>
    <t>Youth</t>
  </si>
  <si>
    <t>RMI 61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</si>
  <si>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(3c) capacities of National Human Rights Institutions and human rights mechanisms:</t>
  </si>
  <si>
    <t>RMI Ministry of Justice, Immigration</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</si>
  <si>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</si>
  <si>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RMI 63 Output 4: By 2027, strengthened national data systems and use of evidence on population dynamics, sexual and reproductive health and reproductive rights and gender-based violence for policies and programmes across the humanitarian– development continuum. </t>
  </si>
  <si>
    <t>MCP7 SI (4a) - increased availability and analysis of high quality and disaggregated, qualitative and quantitative data on population dynamics, SRH/RR and GBV through strengthening traditional data sources such as population housing census, supporting data governance and coordination, and increasing the availability of digital products</t>
  </si>
  <si>
    <t>Capacity Development/Technical Assistance; Data Collection and Analysis; Policy Advice and Thought Leadership</t>
  </si>
  <si>
    <t>SOI 1 State and non-state actors including private sector, have increased  awareness, technical support, skills and data, to design, implement and track gender-responsive policies, laws, strategies, and programmes to advance GEWE, through UN Women's support.[UNW_SOL_D_1.1.3]</t>
  </si>
  <si>
    <t xml:space="preserve">Capacity building for local government and market administrators on the implementation of gender-responsive policies and strategies
</t>
  </si>
  <si>
    <t>Government of Australia; UN Women</t>
  </si>
  <si>
    <t>5.1 End all forms of discrimination against all women and girls everywhere.,5.a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</si>
  <si>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5 Gender Equality; 8 Decent Jobs and Economic Growth</t>
  </si>
  <si>
    <t>The active engagement of Market Vendors Associations [MVAs] and key stakeholders, such as Honiara City Council, Malaita Provincial Government, and the Western Provincial Government, in the Solomon Islands in designing and implementing policies, strategies, and programs that advance gender equality and women's empowerment is leading to enhanced institutional and personal capacity development. The following collective results are fruits of a multifaceted approach that is leading to the institutional and personal capacity developments showcased in disaster preparedness, project governance, and market engagements:1.           The Western Provincial Government, overseeing the Gizo and Munda markets, has fortified its institutional knowledge in disaster risk reduction planning by co-leading the design and development of disaster preparedness plans for Gizo and Munda markets, with support from the Solomon Islands National Disaster Management Office [NDMO]. The comprehensive plans align with the Solomon Islands National Disaster Risk Management Plan, empowering both institutions and individuals with the knowledge to navigate disasters, with a special emphasis on addressing women's distinct needs.2.           Held bi-annually, the PMC and PWC dialogues bring together state and non-state actors to foster collaboration and positive communication on the Markets for Change Programme for women's economic empowerment in the informal sector. Through their participation, members from rural provinces and Honiara are building their capacity for a shared approach in project management for the implementation of the Markets for Change [M4C] project. Notably, members of the Auki MVA have built project management skills and knowledge through a project they lead on waste management, which is aligned with the Waste Management Plan of the Malaita Province Town Council.3.           MVAs in Honiara, Gizo, Munda, Auki, and Buala continue to enhance their positive engagement, communication, and networking with market authorities, local governments, and decision-making through platforms such as the PWC, and amongst themselves through the MVA Forum.4.           The Chairpersons of the Gizo and Auki MVAs have enhanced their knowledge and skills in providing gender-responsive services through their ongoing participation in the SafeNet Referral Pathway committee. The two members served as vital entry points for reporting domestic violence in the markets.</t>
  </si>
  <si>
    <t>SOI 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</si>
  <si>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MCP7 SI (3e) - evidence generation, analysis and measurement of social and gender norms changes
</t>
  </si>
  <si>
    <t>SI Ministry of National Planning &amp; Development Cooperation; SI Ministry of Women, Youth, Children and Family Affairs</t>
  </si>
  <si>
    <t>Peace</t>
  </si>
  <si>
    <t>By 2025, Malaysia has strengthened democratic governance, and all people living in Malaysia benefit from a more cohesive society, strengthened governance and participation.</t>
  </si>
  <si>
    <t>Malaysia makes significant progress towards inter-ethnic and cultural harmony and cohesion.</t>
  </si>
  <si>
    <t xml:space="preserve">Strengthening frameworks and related capacities within the government and the non-profit sector to counter the financing of terrorism in accordance with the rule of law, fundamental freedoms, human rights, and gender equality standards.  </t>
  </si>
  <si>
    <t>UNODC</t>
  </si>
  <si>
    <t>United Nations Office on Drugs and Crime</t>
  </si>
  <si>
    <t>Government of Canada</t>
  </si>
  <si>
    <t>Malaysia Ministry of Foreign Affairs; Malaysia Ministry of Home Affairs; Royal Malaysian Police; Southeast Asia Regional Centre for Counter-Terrorism</t>
  </si>
  <si>
    <t>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</si>
  <si>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The Royal Thai Government (RTG) at local and national level gain the knowledge on gender-responsive approach  to ensure gender equality and women empowerment are prioritised and to advance gender-responsive budgeting.</t>
  </si>
  <si>
    <t>The Royal Thai Government (RTG) gain knowledge on gender-responsive approaches to advance gender responsive budgeting/procurement at the local and national level to ensure that gender equality and women's empowerment are prioritized.	
*** In 2023, following the advice of the focal point for UN Women, SOU 11 and SOU 7 are merged. The UNINFO system is updated accordingly, categorizing the sub-output as "closed," even though it continues to be implemented under SOU 7 until 2026 as initially planned. All resources are combined accordingly to support this implementation. ***</t>
  </si>
  <si>
    <t>Thailand Ministry of Social Development and Human Security</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</si>
  <si>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</si>
  <si>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Thailand; Bangkok; Chiang Rai; Trat; Tak; Songkhla; Pattani; Yala; Narathiwat; Mae Sot</t>
  </si>
  <si>
    <t>Normative Support; Policy Advice and Thought Leadership; Data Collection and Analysis; Capacity Development/Technical Assistance</t>
  </si>
  <si>
    <t>5 An enabling, rights-based, inclusive environment to address inequalities, support equal opportunities and reduce poverty are provided.; 3 Accessibility, responsiveness, and quality of public services as enablers for Thailand’s transformation are improved.; 6 Good governance, rule of law and social contract are enhanced for SDG acceleration</t>
  </si>
  <si>
    <t>United Nations Partnership on the Rights of Persons with Disabilities</t>
  </si>
  <si>
    <t>KIR 43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</si>
  <si>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(3b) advocacy with and capacity development of religious, cultural institutions and opinion leaders MCP7 SI (3d) integration of sexual and reproductive health and reproductive rights and gender based violence prevention into gender equality and women and youth empowerment programmes/initiatives; and MCP7 SI (3g) strengthening partnerships with and capacities of regional, national and local feminist and other women’s rights-based organizations</t>
  </si>
  <si>
    <t>Kiribati Ministry of Health and Medical Services; Kiribati Ministry of Women, Youth and Social Affairs</t>
  </si>
  <si>
    <t>Kiribati</t>
  </si>
  <si>
    <t>Convening/Partnerships/Knowledge Sharing</t>
  </si>
  <si>
    <t>KIR 44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</si>
  <si>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Kiribati Ministry of Women, Youth and Social Affairs</t>
  </si>
  <si>
    <t>There is an increase in Male Advocates for SRHR/FP and GBV prevention and response [from 50 initially to 150] in Kiribati as a result of the Men Behavioral Change Communications programmes within the Ministry of Women, Youth, Sports and Social Affairs. Further, UNFPA supported Y-PEER to conduct a series of roadshows and contemporary dramas on teenage pregnancy and GBV prevention and response in 2023.</t>
  </si>
  <si>
    <t xml:space="preserve">SOI 2 Output 4: By 2027, strengthened national data systems and use of evidence on population dynamics, sexual and reproductive health and reproductive rights and gender-based violence for policies and programmes across the humanitarian– development continuum. </t>
  </si>
  <si>
    <t xml:space="preserve">MCP7 SI (4a) - increased availability and analysis of high quality and disaggregated, qualitative and quantitative data on population dynamics, SRH/RR and GBV through strengthening traditional data sources such as population housing census, supporting data governance and coordination, and increasing the availability of digital products
</t>
  </si>
  <si>
    <t>SI Ministry of National Planning &amp; Development Cooperation</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</si>
  <si>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</si>
  <si>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 Partnerships for the Goals</t>
  </si>
  <si>
    <t>Capacity Development/Technical Assistance; Data Collection and Analysis; Direct Support/ Service Delivery</t>
  </si>
  <si>
    <t>Lao PDR</t>
  </si>
  <si>
    <t>UNSDCF 2022 - 2026</t>
  </si>
  <si>
    <t>People's Wellbeing</t>
  </si>
  <si>
    <t>1 People's Wellbeing</t>
  </si>
  <si>
    <t>1.1 Protection</t>
  </si>
  <si>
    <t>1.1.02</t>
  </si>
  <si>
    <t>1.1.02 Women and girls, men and boys, community authorities, village elders, disabilities, LGBTIQ+ those are in remote communities and diverse ethnic groups in target provinces are empowered to advance gender equality, challenge accepted gender norms, including early marriage, and to address harmful masculinities to prevent and respond to GBV and promotion of SRHR</t>
  </si>
  <si>
    <t>Male Engagement in GBV Prevention and Sexual Reproductive Health Promotion Manual implemented in target districts and provinces. Sensitise women and girls, men and boys, community authorities, village elders, disabilities, LGBTIQ+ those are in remote communities and diverse ethnic groups by implementing Women's 3 Good that in line with 3 builds policies and desimination of relevant laws in target districts and provinces</t>
  </si>
  <si>
    <t>Lao PDR Ministry of Education and Sport; Lao PDR Ministry of Health; Lao PDR Women's Union</t>
  </si>
  <si>
    <t>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</si>
  <si>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Lao People's Democratic Republic</t>
  </si>
  <si>
    <t>Capacity Development/Technical Assistance; Convening/Partnerships/Knowledge Sharing; Data Collection and Analysis; Direct Support/ Service Delivery; Normative Support; Other (including coordination); Policy Advice and Thought Leadership; Support Functions</t>
  </si>
  <si>
    <t>Viet Nam</t>
  </si>
  <si>
    <t>Viet Nam’s One Strategic Framework for Sustainable Development Cooperation 2022-2026</t>
  </si>
  <si>
    <t>Inclusive social development</t>
  </si>
  <si>
    <t>CF Outcome 1: Inclusive social development</t>
  </si>
  <si>
    <t>Education system [The education system in Viet Nam provides gender-responsive, equitable, climate-resilient, quality education and learning, which will equip all children, adolescents, the youth and adults with relevant learning and transferrable life, and digital skills, including during emergencies] [UNICEF, UNESCO, ILO]</t>
  </si>
  <si>
    <t xml:space="preserve"> 1.1.1</t>
  </si>
  <si>
    <t>Improved inclusive and gender responsive learning and skills, including digital and transferable skills for children from early childhood to adolescence.[UNICEF]</t>
  </si>
  <si>
    <t>-Integrate Green Skills, Social Emotional Learning, Transferable Skills &amp; Digital Literacy for in- and out-of-school children and adolescents, especially promoting girls’ skill acquisition 
- Institutionalize technology-based innovation, including in STEAM subjects, at all school levels.
- Promote quality and inclusive learning particularly for ethnic minority children and children with disabilities.</t>
  </si>
  <si>
    <t>UNICEF Education Thematic Fund; UNICEF National Committees; UNICEF Other Resources; United Nations Children's Fund</t>
  </si>
  <si>
    <t>VIet Nam Departments of Education and Training; Viet Nam Association for Learning Promotion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</si>
  <si>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t>
  </si>
  <si>
    <t>4 Quality Education</t>
  </si>
  <si>
    <t>Convening/Partnerships/Knowledge Sharing; Policy Advice and Thought Leadership; Support Functions</t>
  </si>
  <si>
    <t xml:space="preserve">Women &amp; Girls; Children </t>
  </si>
  <si>
    <t>Miki Nozawa; Anh Lan Le</t>
  </si>
  <si>
    <t>Mongolia</t>
  </si>
  <si>
    <t>UNSDCF 2023 - 2027</t>
  </si>
  <si>
    <t>Human Development and Well-Being</t>
  </si>
  <si>
    <t>Outcome 1 - By 2027, people in urban and rural areas, especially the most vulnerable and marginalised, equally realize their full human potential and benefit from inclusive, rights-based, gender- and shock-responsive health and nutrition, education, social protection, WASH and other services</t>
  </si>
  <si>
    <t>Output 1.1 -The capacities are in place to promote integrated healthcare system to deliver universal, affordable and quality healthcare (physical, mental, sexual and reproductive), including nutrition and WASH, that is gender-responsive and resilient to shocks</t>
  </si>
  <si>
    <t>1.1.1</t>
  </si>
  <si>
    <t xml:space="preserve">1.1.1 National and sub-national policies and programmes, such as regulations pertaining to procurement among others, are strengthened to enable the access of most left-behind groups to quality, rights-based, gender-responsive, comprehensive sexual and reproductive health and rights information and services across the humanitarian-development nexus </t>
  </si>
  <si>
    <t xml:space="preserve">National and sub-national policies and programmes, such as regulations pertaining to procurement among others, are strengthened to enable the access of most left-behind groups to quality, rights-based, gender-responsive, comprehensive sexual and reproductive health and rights information and services across the humanitarian-development nexus </t>
  </si>
  <si>
    <t>Bi-lateral donors; Government of Luxembourg; UNFPA Core funds; United Nations Children's Fund</t>
  </si>
  <si>
    <t>Mongolia Ministry of Health; Mongolia National Center for Maternal and Child Health; Mongolia Parliament Secretariat</t>
  </si>
  <si>
    <t>3.1 By 2030, reduce the global maternal mortality ratio to less than 70 per 100,000 live births.</t>
  </si>
  <si>
    <t>Migrants; Persons With Disabilities; Women &amp; Girls; Youth</t>
  </si>
  <si>
    <t>Results Achieved:Towards strengthening national and subnational policies and programs to enable access of the furthest left-behind groups to high-quality, rights-based, gender-responsive, comprehensive sexual and reproductive health and reproductive rights information and services, the country office has achieved the following results. These have been done in close collaboration with UN agencies (WHO, UNICEF), the Ministry of Health (MoH), the National Center for Maternal and Child Health (NCMCH), the Ministry of Education and Science (MoES), the National Statistics Office (NSO), and Parliament Secretariat, and JICA.Achieved results at the Policy level:The UNFPA work in 2023 is directed by the operationalization of the global strategy to strengthen national and institutional policy response actions and capacities in delivering Maternal and Child Health/Sexual and Reproductive Health (MCH/SRH) services to support the national agenda to reduce preventable maternal and perinatal death. Guided by the Global Initiative on Maternal and Perinatal Death Surveillance Review (MPDSR), the UNFPA initiated the country adaptation of the initiative in a step-by-step approach to support the synergy and impact assessment compared to the existing policy on MDSR. To date, training experts prepared, and three MPDSR pilot committees have been established with operational training at Amagalan Maternity Home, Umnugobi Regional Hospital, and the National Center for Maternal and Child Health (NCMCH). A total of 7 independent reviews on maternal and perinatal mortality cases were conducted in the pilot sites using the new approaches. The preliminary findings of those sites showed that the use of effective Root Cause Analysis (RCA), prioritization of the most preventable factors, and the development of SMART responses including the application of a blame–free culture for quality improvement are indeed valuable practices. These strategies are promising to promote a systematic and collaborative approach to learning from adverse events and working towards continuous improvement in healthcare quality.In 2023, under the leadership of UNFPA, two high-level sensitization and advocacy events among decision-makers including members of parliament, government officials as well andrepresentatives of Civil Society Organizations were organized:(a) The findings of the FP investment study advocate the significance of the financial return of investing in sexual and reproductive health. The study showed that One USD investedtoday will give a return of 14 USD by 2050 and thanks to this estimation, we were able to include the data needed for the calculation of major maternal and reproductive healthindicators in the questionnaire of the Social Indicators Sample Survey (SISS) 2023, conducted by the NSO.(b) The Assessment findings of Health Sector Readiness to Gender-Based Violence were disseminated and resulted in the development of 5-year health sector action plan for thestrengthening of health system policy with appropriate budget allocation, workforce development, and service delivery that integrated into the data management, monitoring, andquality assurance systems.- Achieved results in capacity development in SRH/MCH(1). UNFPA completed the essential medical equipment and training needs assessment in the selected sites of the project "Accelerating the progress towards the elimination of preventable maternal and perinatal mortality” 2022 –2027 funded by the Government of Luxembourg. The project sites were selected in consultation with the MOH and included twenty remote soums (rural districts) located in ten provinces and two khoroos (lowest level urban administrative units) in two Ulaanbaatar districts. Based on the assessment findings, the list of medical equipment with detailed technical specifications for the family planning training centre, emergency obstetric drills for the project provinces, and school health cabinets were developed, and the procurement cycle was initiated.(2). As planned in 2023, the 22 project sites received a full package of teleconferencing equipment, that can be used for online training and telemedicine. The total budget of the package was 127,534,000 MNT to enable access of the furthest left-behind groups to high-quality services, expert consultation, and distance learning programs on quality SRH/MCH service provision.(3). To support the national regulatory framework on contraceptive services, technical assistance was provided to the establishment of a national forecasting unit at the National Center for Maternal and Child Health (NCMCH) for contraceptive method procurement and distribution with quality monitoring of supply and stock-out information in the country to provide the necessary information for strategic decisions and formulate effective policies related to sexual and reproductive health. As a part of this intervention, the existing Standard Operating Procedures (SOP) were revised to forecast the needs of vulnerable population groups entitled to free-of-charge contraceptives to ensure effective and equitable access to services.(4). The CO has supported the participation of the faculty of the Mongolian National University of Medical Sciences (MNUMS) and members of the Mongolian Association of Midwives (MAM) in the Midwifery Education Workshop organized by APRO, and the Congress of the International Confederation of Midwives (ICM). As a follow-up intervention, the School of Nursing of the MNUMS and UNFPA plan to enrol in the Midwifery Education Accreditation Programme of the ICM in 2024. Thanks to UNFPA’s continuous advocacy and technical inputs and close cooperation with the National (School of Nursing and Midwifery) and development partners (JICA) in midwifery service provision, the MoH approved the Core Competencies of Midwives (Health Minister’s order A/451) formulated by the JICA initiative based on the four core recommended competencies by ICM. This is one step forward to further empowerment of midwifery service as an independent practice.(5). The project "Accelerating the progress towards the elimination of preventable maternal and perinatal mortality” 2022 – 2027 foresees the development of the NCMCH's capacity forin-utero diagnosis of congenital heart defects, and provision of newborn open-heart surgery to maximize maternal and newborn health outcomes. The CO established an Implementing Partner Agreement with the National Institute of Cardiac Surgery and Interventional Cardiology (INCCI) to support the NCMCH.To date, seven lifesaving surgeries Draft Official Report for children aged between 4 months to 14 years old were performed by the INCCI team during a five-day in-country mission to Mongolia together with surgeons of the NCMCH at the Shastin Hospital. Moreover, the INCCI completed the list of newborn heart surgical and intensive care unit equipment and instruments to be procured for the NCMCH. The list was agreed upon with the NCMCH, and the detailed technical specifications of the procurement items were finalized by the INCCI.(6). UNFPA included the HPV vaccination rate as the UNSDCF output indicator which is followed and advocated to the government by UNFPA, UNICEF, and WHO. The HPV vaccine is now included in the amended National Immunization Law as a routine vaccine. With support from UNICEF, UNFPA translated and adapted the UNICEF Field Guide on Interpersonal Communication for HPV Vaccination which will be used in the government roll-out of the HPV vaccination campaign.South-South Cooperation on setting up telemedicine to address maternal and newborn complications: At the request of the Mauritania UNFPA, the CO organized a study tour for a Mauritanian delegation to exchange Mongolia's successful experiences in setting up telemedicine to address maternal and newborn complications. The Study Tour was a successful knowledge-sharing endeavour that promoted collaboration and contributed to the application of telemedicine as an efficient tool to improve the quality of maternal and child health services in Mauritania. As a follow-up and further learning, the CO shared with Mauritania a teleconsultation SOP, Clinicalguidelines for teleconsultation, and lessons learned in the French language.</t>
  </si>
  <si>
    <t>Results achieved1.       Policy Advocacy: UNFPA Supports Policy Progress in MCH/SRH: For the reporting period, with continuous technical support of UNFPA, the following policy documents including standard operation procedures (SOP) and National Action plans were developed and approved by the Ministry of Health (MOH):Improved Access to Contraceptives: The newly approved Standard Operating Procedure (SOP) for contraceptive procurement and distribution has strengthened the contraceptive supply chain and improved access to family planning services. Prior to the SOP's implementation in January 2024, stockouts of certain contraceptive methods were frequent, leading to inconsistent access for women and girls. The SOP establishes a comprehensive database for quality monitoring of contraceptive supply and forecasting, enabling the government to proactively address potential shortages. This ensures sustainable access to a range of contraceptive options, empowering women and girls to make informed choices about their reproductive health. Enhanced Quality of Maternal and Newborn Care: The revised SOP on Antenatal and Postpartum Care, aligned with the latest WHO recommendations and approved in June 2024, has strengthened the quality of maternal and newborn care. Key improvements include the introduction of goal-oriented ANC and PNC visits, standardized GBV screening tools, and improved counseling on maternal nutrition and group counseling approaches. Previously, ANC and PNC visits were often inconsistent and lacked standardized protocols, leading to variations in the quality of care. The new SOP clarifies and strengthens the role of midwives in providing these essential services. Expanded Scope of Midwifery Practice: The amendment to the Job Description of the Midwife, approved in June 2024, has expanded the scope of midwifery practice, empowering midwives to lead and provide team-based SRH care, including childbirth. This amendment creates an enabling environment for midwives to manage midwife-led SRH services, promoting professional growth and leadership opportunities. This is particularly important in remote areas where access to obstetricians is limited.Strengthened Health Sector Response to GBV: The Health Sector Action Plan to Combat and Prevent GBV/DV 2024-2027, developed in response to the 2023 HSR assessment of GBV, provides a comprehensive framework for addressing GBV within the health system. The Action Plan, integrated into the government agenda and supported by collaborative funding, focuses on three key pillars: GBV data integration into the health statistics, improved capacity of human resources and quality of care, and GBV awareness within the health system. This will contribute to a more coordinated and effective health sector response to GBV, ensuring that survivors receive the necessary support and care.Improved MCH/RH Action Planning: The evaluation of the 2022-2024 Maternal and Child Health/Reproductive Health (MCH/RH) Action Plan, conducted in collaboration with the MoH, provided valuable insights into implementation progress, challenges, and lessons learned. While the plan achieved over 60% implementation of planned activities, significant improvements in the quality of maternal and child health services were not yet observed. The evaluation highlighted the need for a more targeted approach, stronger monitoring and evaluation, and improved funding strategies. The recommendations from the evaluation, including a focus on high-impact interventions to reduce preventable maternal and child mortality, are informing the development of the next MCH/SRH Action Plan.UNFPA Leadership in UNCT for SRHR: UNFPA actively engaged at the UN Country Team (UNCT) level, ensuring that SRHR priorities were integrated into UNCT decisions and implemented effectively. For example, UNFPA's leadership in UNSDCF Result Group 1 (Human Development) resulted in the development of a joint UN program on adolescent SRHR. Furthermore, UNFPA's contributions to the joint work plans of other UNSDCF Results Groups ensured mainstreaming of SRHR considerations across various UN programs.2. National Capacity Development:o    Strengthened Maternal and Perinatal Death Surveillance and Response:  The capacity of seven maternity health facilities (two in Ulaanbaatar and five in provinces) to conduct maternal and perinatal death surveillance and response has been enhanced. This initiative focused on developing high-quality response actions rooted in comprehensive root cause analysis. By equipping these facilities to create SMART (Specific, Measurable, Achievable, Relevant, Time-bound) response actions, MPDSR committee members were empowered to take targeted steps to address identified issues and ultimately improve maternal and child health outcomes. This will contribute to a better understanding of the factors contributing to maternal and perinatal deaths and inform targeted interventions to prevent future deaths.Strengthened Midwifery Services: Midwives in provinces are now better equipped to provide comprehensive SRH services, particularly in remote areas, thanks to updated job descriptions and targeted capacity building training. Previously, midwives' roles in family planning, GBV counseling, and normal delivery management were unclear, limiting their ability to practice independently. The revised job descriptions, finalized in June 2024, clarify these roles, empowering midwives to take a more central role in SRH service delivery. A comprehensive Midwife Development Strategy, developed with UNFPA support, is currently under review by the MoH and is expected to further strengthen midwifery services nationwide. In 2024, 164 service providers, including midwives (32.3%), recieved training in BEmONC, basic obstetric ultrasound, and CTG, and quality survivor-centered care using CMR/IPV guidelines. This improvement is crucial for expanding access to quality SRH services in remote areas, where access to specialized care is limited, and maternal mortality rates are higher. To further support the establishment of midwife-led facilities in 2025, necessary items have been included in the 2025 procurement plan. This ensures that midwives have the resources they need to provide comprehensive care.Enhanced Emergency Response Capacity for SRH: Mongolia's capacity to deliver life-saving SRH services during emergencies has been significantly strengthened through a national Training of Trainers (TOT) on the Minimum Initial Service Package (MISP) for SRH in Emergencies. The training, conducted in October 2024 with UNFPA support, equipped 30 trainers from the Ministry of Health, National Emergency Management Agency, the Red Cross, health-care providers, and CSOs with the knowledge and skills to implement the MISP  as certified  national trainers. These trainers will conduct cascade trainings in 2025, further expanding the reach of this critical training. This initiative addresses gaps identified in a recent MISP Readiness Assessment and will ensure that essential SRH services are available during crises such as dzud or other natural disasters. Integrated GBV Content into Medical Curricula: Future health-care professionals will be better prepared to address GBV thanks to the integration of six academic hours of GBV content into the pre-service medical curriculum at the Mongolian National University of Medical Sciences (MNUMS). This milestone, achieved through collaboration with GBV consultant for the UNFPA Asia-Pacific Regional Office, involved extensive engagement with MNUMS leadership and faculty, a comprehensive gap analysis and faculty training aligned with the latest WHO curriculum. This ensures that future health-care professionals are equipped to identify, treat and support GBV survivors, contributing to a more inclusive and responsive health-care system. Improved Paediatric Cardiac Surgery Capacity: The introduction of open-heart surgery for congenital cardiac abnormalities at the National Centre of Maternal Child Health (NCMCH) is progressing, offering hope to families and reducing the need for costly overseas treatment. This project aims to develop the NCMCH's capacity for in-utero diagnosis of congenital heart defects and provide newborn open-heart surgery to maximize maternal and newborn health outcomes, and is closely linked to the CPD strategic intervention on scaling up the implementation of the essential sexual and reproductive health package. In 2024, progress included the renovation of the operating theater, international experience gained by surgical teams, and procurement of new equipment. With support from UNFPA and the Grand Duchy of Luxembourg, the National Institute for Cardiac Surgery and Interventional Cardiology (INCCI) conducted on-the-job training for NCMCH staff in late 2024. During this mission, 26 children were examined, and 10 successful cardiac surgeries were performed, enabling local medical experts to perform these life-saving procedures independently and reduce the financial burden on families by eliminating the need to seek treatment abroad for these complex procedures. The postoperative conditions of the children are stable, marking a significant step towards self-reliance in pediatric cardiac surgery.Increased counseling capacity for Human Papilloma Virus (HPV) Vaccination: The nationwide HPV vaccination program, launched in January 2024 by the Ministry of Health with support from UNFPA, UNICEF, and WHO, has achieved a remarkable 25% vaccination rate among eligible girls and boys as of December 2024, a significant jump from less than 1% coverage in previous years. Recognizing cervical cancer as the second leading cause of death among reproductive-aged women in Mongolia, the program aims to reduce the incidence of HPV-related diseases. UNFPA's contribution focused on equipping health-care providers and communication professionals with evidence-based tools to effectively counsel clients and parents, ensuring informed decision-making about vaccination. UNFPA adapted the UNICEF Field Guide on Interpersonal Communication for HPV Vaccination for service providers to enhance their interpersonal communication skills in mobilizing and supporting caregivers to have a positive view towards vaccination, and distributed it to the provincial health departments. In November 2024, UNFPA trained 460 health-care providers through in-person and virtual sessions. to effectively communicate the importance of HPV vaccination, fostering peer-to-peer advocacy and increasing vaccine uptake among eligible girls and boys. This increased counseling capacity has played a crucial role in the program's success.3. Knowledge generationInformed Policy Recommendations for Maternal Health: UNFPA, in coordination with the NCMCH and the MoH, supported a series of research studies, evaluations, and assessments to generate evidence and policy recommendations for enhancing maternal and sexual reproductive health services. This collaborative approach ensured that the findings and recommendations were grounded in robust evidence and aligned with national priorities for improving the quality of care.WHY DID MOTHERS Die? study (WDMD): The fifth confidential inquiry into maternal deaths (2020-2023), including incidental cases, revealed a persistently high preventable maternal mortality rate of 75.6%, primarily due to delays in appropriate and timely diagnosis and treatment. This study, serving as a critical audit, has informed medical education and is driving efforts to improve health-care quality. To maximize the inquiry's impact, the research team recommended revising the review cycle to a biannual mode or transitioning to a robust Maternal Perinatal Death Surveillance and Response (MPDSR) system, aligning with the MoH’s adoption of MPDSR guidelines. The research findings will be shared with key decision-makers at high-level advocacy meetings in Parliament, and also with the general public, to raise awareness and encourage effective action to further reduce preventable maternal deaths.Obstetric Sepsis Audit: A clinical audit evaluated the quality of care provided to patients with obstetric sepsis, the leading cause of maternal deaths in Mongolia for the past decade. This was the first audit specifically focusing on sepsis as a potentially preventable factor. Using a simplified protocol adapted from the Surviving Sepsis Campaign's audit guidelines, the audit revealed significant gaps in clinical practice, including the absence of an early warning system for timely sepsis identification, a lack of blood cultures before treatment, and the absence of standardized algorithms. The audit's recommendations—such as creating a national protocol for managing maternal sepsis, using facility assessment tools and antimicrobial stewardship programs, and offering clinical attachment training—are being implemented to improve sepsis care and included in the 2025 work plan of the National Center for Maternal and Child Health (NCMCH).The audit’s recommendations, including developing a national protocol for maternal sepsis management, incorporating facility assessment tools and antimicrobial stewardship, and providing clinical attachment training, are being used to improve sepsis care and reflected in the 2025 work plan of the NCMCH. TRENDS IN CESAREAN SECTION IN A TERTIARY REFERRAL HOSPITAL: TIME-SERIES ANALYSIS: This 2023 study, supported by UNFPA, and recently accepted for publication in the International Journal of Gynecology and Obstetrics (AOFOG), analyzed cesarean section trends in Mongolia. The study projects a continued increase in C-sections, reaching 35.5% of all births by 2030, with emergency C-sections comprising 54.8% of that total.These findings underscore the needed for interventions to prevent unnecessary C-sections, including educating healthcare providers and families about the risk and benefits of both C-section and vaginal deliveries, and supporting women in achieving safe vaginal births. The study highlights the importance of an integrated health system that advances the midwifery model of care.  MISP Readiness Assessment: A Minimum Initial Service Package (MISP) Readiness Assessment, conducted in collaboration with the MoH and the National Emergency Management Agency (NEMA), identified health system capacities and gaps in implementing the MISP for SRH during emergencies. While the assessment revealed existing strengths, it also highlighted gaps and needs for effective MISP-SRH implementation. As a result of the assessment, stakeholders agreed to establish an SRH sub-cluster within the existing Health Cluster, a process that is currently underway.</t>
  </si>
  <si>
    <t>Indonesia</t>
  </si>
  <si>
    <t>UNSDCF 2021-2025</t>
  </si>
  <si>
    <t>Strategic Priority 1 - Inclusive Human Development</t>
  </si>
  <si>
    <t>Outcome 1.1 - People living in Indonesia, especially those at risk of being left furthest behind, are empowered to fulfil their human development potential as members of a pluralistic, tolerant, inclusive, and just society, free of gender and all other forms of discrimination</t>
  </si>
  <si>
    <t>Output 1.1.10 - Governments and stakeholders at national and local level have greater capacity to develop and implement coherent and coordinated migration and asylum policies and measures that protect and benefit migrants, refugees/asylum seekers, and communities</t>
  </si>
  <si>
    <t>1.1.10.5</t>
  </si>
  <si>
    <t>1.1.10.5 - Establish the Integration of Gender Responsiveness Migrant Workers Resource Centers (MRCs) with Government One Roof Services Office (LTSA)</t>
  </si>
  <si>
    <t>The MRC activities will include the (1) Capacity-building activities and providing technical assistance to village authorities and communities to strengthen their village-based management systems and establish village-based information centre and services to address issues of labour migration and VAW. And (2) Establish the Tripartite Pluse Forum Dialogue for coordination and social dialogue on labour migration  and 35 Village Task Forces on protection of Indonesian migrnat workers in Blitar, Tulungagung, East Lampung, and Cirebon</t>
  </si>
  <si>
    <t>ILO; UN Women</t>
  </si>
  <si>
    <t>International Labour Organisation; UN Women</t>
  </si>
  <si>
    <t>European Union</t>
  </si>
  <si>
    <t>East Java Province Government; Indonesia Ministry of Manpower; Indonesia National Board for the Placement and Protection of Indonesian Overseas Workers (BP2MI); West Java Province Government; Workers’ organizations/Trade Unions</t>
  </si>
  <si>
    <t>5.5 Ensure women's full and effective participation and equal opportunities for leadership at all levels of decision-making in political, economic and public life,8.8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</si>
  <si>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5 Gender Equality; 8 Decent Jobs and Economic Growth; 10 Reduced Inequalities</t>
  </si>
  <si>
    <t xml:space="preserve">; Indonesia; </t>
  </si>
  <si>
    <t>Policy Advice and Thought Leadership; Normative Support; Capacity Development/Technical Assistance</t>
  </si>
  <si>
    <t>nunik nurjanah</t>
  </si>
  <si>
    <t xml:space="preserve">UN Women: In 2021, the Ministry of Women’s Empowerment and Child Protection (MOWECP) and the Ministry of Foreign Affairs (MOFA) benefited from UN Women’s technical inputs in the development of the National Action Plan for the Prevention and Response of Trafficking in Persons 2020-2024 and the Nation Action Plan of the Global Compact for Safe, Orderly, and Regular Migration, respectively. UN Women gave technical comments towards incorporating the Protocol for Handling GBV for Women Migrant Workers and Trafficking during COVID-19 which was developed and adopted in 2020 by MOWECP with the aim to advocate for the inclusion of victim-centered and gender-responsive approaches especially in providing services to women victims. The inputs were provided by UN Women during a consultative meeting organized by the two Ministries to review the draft. The drafts are currently being discussed at the ministerial level.
At the provincial level, with support from UN Women in collaboration with CSOs partners, the provincial government in West and Central Java, Lampung, Kepri, and Bali provinces have been supported to integrate gender-responsive and victim-centered approaches in the development and amendment of local policies/regulations/SOP on essential service provision, including referral mechanism, for survivors of VAW and trafficking, including those of women migrant workers and women with HIV.
5 women CSOs (Perkumpulan Damar Lampung, Yayasan Embun Pelangi Batam, Yayasan SAPA Bandung, Mawar Balqis Cirebon, and KPI Jatim) have been supported to update their internal SOPs of service provision and data intake forms that integrate migratory status of women and thus enable the CSOs to disaggregate VAW data based on migratory status of the survivors. These CSOs have also been supported by UN Women, so psychosocial services for women victims of VAW and trafficking, including women migrant workers, remain open during pandemic.
Through partnership with Kalyanamitra six village-level task forces in three target districts (Cirebon, Tulungagung and Lampung Timur) were established to support the village government with migration-related data collection, information sharing and campaign activities on safe and fair migration. Each  task force consists of 10 (more than 50% female)  representatives of village apparatus, youth groups, women’s organizations and returnee women migrant workers. The task forces will also facilitate local referrals for women migrant workers who have experienced violence and/or have been subject to trafficking by coordinating with LTSA/Migrant Resource Centers (MRC), which were newly established by ILO under SAF Program in partnership with the Ministry of Manpower.
During the reporting period, over 100 frontline service providers from government and non-government organizations in East Java, West Java, Lampung and Kepulauan Riau Provinces increased their capacity to deliver quality coordinated services through trainings organized in July. The trainings increased service providers’ knowledge about gendered aspects of labour migration and its impact on women migrant workers’ vulnerability to violence and trafficking in persons. The participants learned skills on communicating with survivors of violence in a sensitive way, case management and building networks for better service coordination for survivors of violence and trafficking. The trainings invited participants from various backgrounds, including police, justice, social sectors and trade unions.
Additionally, there are more than 5000 migrant workers and their families (around 3,000 are female) who were raised their awareness on VAW migrant workers and trafficking and have received information on recruitment agency, labor rights, women’s rights, safe migration procedures, available services at destination countries, and financial literacy; and 292 migrant workers (288 females) victims of VAW and trafficking in Lampung, Kepulauan Riau, West Java, and East Java were provided with psychosocial support and referrals to essential services. 
ILO: Four Gender Responsiveness Migrant Worker Resources Center in Cirebon, East Lampung, Tulungagung and Blitar established and integrated in the Government One Roof Integrated Services. More than 1500 (40% are women) migrant workers, families of migrant worker, communities, and key stakeholders in four targeted districts start received authoritative information about safe migration procedure, Law 18/17 on the Protection of Indonesian Migrant Workers, labour rights, gender-based violence’s, and law on the anti-trafficking in persons. Capacity building training on quality coordinated gender responsiveness services, villages-based management, and gender responsiveness case management delivered to the 150 (40% are women) frontline service providers from the government, police, and trade union, women crisis center, community based migrant organizations in Cirebon, Tulungagung, East Lampung, and Blitar. </t>
  </si>
  <si>
    <t>ILO:·      Establishment of four Gender Responsiveness One Roof Integrated Services Centre (LTSA-MRC) in Cirebon, Tulungagung, Blitar and East Lampung, providing 1298 (92% are women) migrant workers with authoritative information, employment information services, training, health or social services, and 123 women migrant worker provided with case handling, legal assistance, and psychosocial counselling. The first pilot model in Indonesia of a multi-stakeholder cooperation between the government, trade unions and NGOs based on the Law No. 18/2017 on the Protection of Indonesian Migrant Workers.·      Five Indonesian trade unions and migrant workers associations through Migrant Worker Resources Center implementing cross border activities with NGOs and Trade Union in Taiwan, Hongkong, Malaysia, Brunei Darussalam and Middle East to established referral mechanism for case handling, address safe and fair migration, labour exploitation, access to justice,  and gender-based discrimination of women migrant workers·      Indonesian Migrant Worker Award 2022 was given by the Ministry of Manpower to LTSA and Gender-Responsive MRC in Tulungagung district for the best LTSA and labour migration services. ·      Organization of public campaigns on knowledge sharing and behavioural change towards women migrant workers and violence against women, reaching out 3349 persons ·      MRC established 8 new Indonesia Migrant and Informal Worker Union (SEBUMI) under KSBSI (Indonesia Trade Union Confederation for All Worker) and up to 2022 MRC organized 209 women migrant workers into workers’ unions and associations for labour rights advocacy and solidarity.·      MRC established 4 local support networks among potential and returnee women migrant workers and their families in Cirebon, Blitar, Tulungagung and Lampung Timur. These networks serve as a safe spaces where returnee migrant workers are able to share their experiences and get information about post-migration services; and where potential migrant workers can learn about the realities of migration, the migration process and what to expect in destination countries. The support networks are intended to enhance the protection of women migrant workers through the dissemination of relevant information, as well as provide a platform where they may be able to provide feedback to and/or engage with policy makers and service providers.·      Establishment of four Tripartite Plus Forum for Coordination and Social Dialogue on Labour Migration and 36 Village Task Forces on Protection of Indonesia Migrant Workers in four targeted districts.</t>
  </si>
  <si>
    <t>ILO:·      In 2023 four Gender Responsiveness One Roof Integrated Services Centre (LTSA-Migrant Worker Resources Center (MRC)) in Cirebon, Tulungagung, Blitar and East Lampung, provided supports services to 1727 (1545 are women) migrant workers and their family with authoritative information, employment information services, training, health or social services, and 37 women migrant worker provided with case handling, legal assistance, and psychosocial counselling. The first pilot model in Indonesia of a multi-stakeholder cooperation between the government, trade unions and NGOs based on the Law No. 18/2017 on the Protection of Indonesian Migrant Workers.·      Indonesian Migrant Worker Award 2023 was given by the Ministry of Manpower to 2 ILO’s supported Gender-Responsive One Roof Integrated Services Center (LTSA-MRC) in Cirebon District for the best LTSA services and Tulungagung Manpower Office for the best services on placement and protection of Indonesia Migrant Worker·      186 (92 women) participants from cross sectors government (manpower office, national agency on the protection of Indonesia Migrant Worker, women empowerment office, health office, social affair office, village empowerment body), police, trade union, village government and civil society representatives trained on the gender responsiveness case management, implementation of SOP on gender-responsive policies and services for women migrant workers include the referral mechanism, safe and fair migration and labour rights. ·      The ILO in partnership with ITC Turin, Ministry of Manpower and Ministry of Foreign Affairs’s Training Center conducted Training of Trainer on Strengthening Foreign Services Officer and Labour Attache Services for Better Governance and Protection of Migrant Worker to the 28 (15 are woman).  The Study Visit also conducted to the One Roof Integrated Services Office (LTSA MRC) one of the ILO piloted districts to experience the real process of migration and available support services. The training aims to equip participants with the capacities to design and deliver effective and engaging training on protecting migrant workers, particularly women migrant workers, with clear objectives and the appropriate learning interventions, as well as to hone their skills on excellent presentation design and the principles of good classroom management both online and face-to-face. In turn, this will enable them to enhance the capacity of Foreign Services Officers and Labour Attachés for providing effective services for the protection of their migrant workers and promotion of overseas employment through better coordination and dialogue with relevant host country institutions and other stakeholders including migrant workers. ·      The ILO in partnership with ITC Turin organized training workshop on “Social and Professional Reintegration of Return Migrants” and participated by 32 (24 are women) representative of government, trade union, women migrant worker and CSOs from ASEAN Country. The Study Visit conducted to the One Roof Integrated Services Office (LTSA-MRC) in Tulungagung district, one of the ILO piloted districts to experience the real process of migration and available support services. ·      Organized of public campaigns on knowledge sharing and behavioural change towards women migrant workers and violence against women, reaching out 1028 persons. The International Migrant Day 2023 (IMD) hosted by Ministry of Manpower on 18 December in East Lampung district, one of piloted district of the ILO’s collaboration programme with Ministry Manpower on the establishment of Gender Responsive Integrated Migrant Worker Resources Center (MRC). Ministry of Manpower’s fully funded the participation of 200 (80% women) return migrant workers from the ILO’s 9 piloted villages in East Lampung district and provided Booth for MRC Mini Exhibition. The MRC partners from Indonesia Migrant Worker Union and Women Solidarity Sebay Lampung presented the works and results of MRC programme to the Minister of Manpower, Head of District and former Vice Government of Lampung Province.</t>
  </si>
  <si>
    <t>1.1.10.6</t>
  </si>
  <si>
    <t>1.1.10.6 - Promoting gender-sensitive legislative frameworks related to women migrant workers</t>
  </si>
  <si>
    <t>This activities will include provide technical inputs to subordinate regulations of Law 18/17 on the Protection of Indonesia Migrant Workers; develop Gender Guideline for Tripartite actors on the Implementation of Law 18/17; develop Strategy and Model of Village Based Management to implement Article 42 of Law 18/2017 informed by the SAF Participatory Action Research (PAR) on Indonesia’s Village-based Management Programme in 5 Districts; and capacity building for the Labour Attache and  Foreign Affairs Officer in ASEAN on gender responsive policies and services for women migrant workers; and capacity Building for Private placement agencies to develop Code of Conduct and implement the gender responsiveness services</t>
  </si>
  <si>
    <t>Indonesia Ministry of Manpower; Indonesia National Board for the Placement and Protection of Indonesian Overseas Workers (BP2MI)</t>
  </si>
  <si>
    <t>5.1 End all forms of discrimination against all women and girls everywhere.,8.8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</si>
  <si>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Normative Support; Capacity Development/Technical Assistance</t>
  </si>
  <si>
    <t xml:space="preserve">UN Women: In 2021, the Ministry of Women’s Empowerment and Child Protection (MOWECP) and the Ministry of Foreign Affairs (MOFA) benefited from UN Women’s technical inputs in the development of the National Action Plan for the Prevention and Response of Trafficking in Persons 2020-2024 and the Nation Action Plan of the Global Compact for Safe, Orderly, and Regular Migration, respectively. UN Women gave technical comments towards incorporating the Protocol for Handling GBV for Women Migrant Workers and Trafficking during COVID-19 which was developed and adopted in 2020 by MOWECP with the aim to advocate for the inclusion of victim-centered and gender-responsive approaches especially in providing services to women victims. The inputs were provided by UN Women during a consultative meeting organized by the two Ministries to review the draft. The drafts are currently being discussed at the ministerial level.
At the provincial level, with support from UN Women in collaboration with CSOs partners, the provincial government in West and Central Java, Lampung, Kepri, and Bali provinces have been supported to integrate gender-responsive and victim-centered 
approaches in the development and amendment of local policies/regulations/SOP on essential service provision, including referral mechanism, for survivors of VAW and trafficking, including those of women migrant workers and women with HIV.
5 women CSOs (Perkumpulan Damar Lampung, Yayasan Embun Pelangi Batam, Yayasan SAPA Bandung, Mawar Balqis Cirebon, and KPI Jatim) have been supported to update their internal SOPs of service provision and data intake forms that integrate migratory status of women and thus enable the CSOs to disaggregate VAW data based on migratory status of the survivors. These CSOs have also been supported by UN Women, so psychosocial services for women victims of VAW and trafficking, including women migrant workers, remain open during pandemic.
Through partnership with Kalyanamitra six village-level task forces in three target districts (Cirebon, Tulungagung and Lampung Timur) were established to support the village government with migration-related data collection, information sharing and campaign activities on safe and fair migration. Each  task force consists of 10 (more than 50% female)  representatives of village apparatus, youth groups, women’s organizations and returnee women migrant workers. The task forces will also facilitate local referrals for women migrant workers who have experienced violence and/or have been subject to trafficking by coordinating with LTSA/Migrant Resource Centers (MRC), which were newly established by ILO under SAF Program in partnership with the Ministry of Manpower.
During the reporting period, over 100 frontline service providers from government and non-government organizations in East Java, West Java, Lampung and Kepulauan Riau Provinces increased their capacity to deliver quality coordinated services through trainings organized in July. The trainings increased service providers’ knowledge about gendered aspects of labour migration and its impact on women migrant workers’ vulnerability to violence and trafficking in persons. The participants learned skills on communicating with survivors of violence in a sensitive way, case management and building networks for better service coordination for survivors of violence and trafficking. The trainings invited participants from various backgrounds, including police, justice, social sectors and trade unions.
Additionally, there are more than 5000 migrant workers and their families (around 3,000 are female) who were raised their awareness on VAW migrant workers and trafficking and have received information on recruitment agency, labor rights, women’s rights, safe migration procedures, available services at destination countries, and financial literacy; and 292 migrant workers (288 females) victims of VAW and trafficking in Lampung, Kepulauan Riau, West Java, and East Java were provided with psychosocial support and referrals to essential services. 
ILO: In this period of reporting, the Gender and Elimination Violence Against Women-responsiveness in law enhanced through technical support to 9 legal and policy instruments at national and subnational level. The ILO in partnership with Ministry of Manpower and Migrant Worker Alliance developed the Gender Guideline for Tripartite Plus Actor on the Implementation of Law 18/17 on the Protection of Indonesia Migrant Worker. The guideline aim to support role of 1) Local Government , (2) Labour Attaches, 2) Private recruitment agencies, 3) Workers organizations to provide services to migrant workers as mandated by Law 18/17, including referral to survivors of violence. 
 The ILO support the development of guideline, monitoring tool, and SOP on the protection and placement of the Indonesia migrant during the new normal placement. The guideline integrated in the Minister of Manpower Decree No.294/2020 the Placement of Indonesian Migrant Workers under the New Normal adopted in 2020. Further, the Director General Decree (KEPDIRJEN Binapenta and PKK) No. 3782 and 3783/PK.02.1/IX/2021 concerning the Standard Operational Procedure (SOP) for TVET and Private Placement Agency on Services Delivery and Protection of Indonesia Migrant Worker during the New Normal adopted the principles of OSH and Survivor Centred Approach in their complaint and referral mechanism. </t>
  </si>
  <si>
    <t>ILO: ﻿·      Participated in the Legislative Hearing and provided technical input to the draft of Blitar District Government Regulation on the Protection of Indonesia Migrant Worker (PERDA Pelindungan Pekerja Migran Indonesia)·      Facilitated the development of 17 drafts of Village Regulation and Referral Mechanism to Enhance Delivery Service to Women Migrant Worker and their Family. The process of development local policy applied an inclusive and active participation of women migrant worker, youth, and women organization in Cirebon, Blitar, Tulungagung and Lampung Timur. ·      630 (339 women) government, employer, worker, human rights institutions and civil society representatives trained on implementation of gender-responsive policies and services for women migrant workers include the gender responsiveness case management, mainstreaming gender in the policies and services during the new normal placement, village based management on safe and fair migration, access to justice, and organizing women migrant worker·      SAF presented the draft road map on the "Placement and Protection of Indonesian Migrant Workers” to the Ministry of Manpower. The roadmap was developed during the workshop organized on 7 September in collaboration with the Center of Planning and Development on Employment. The roadmap focuses on gender-responsive placement and protection of the rights of Indonesian migrant workers. The proposed roadmap will serve as guidance to the development of the government's roadmap.·      Conducted FGD with Labour Inspection, Placement Unit of Ministry of Manpower and Migrant Worker Network to finalize the check list of government monitoring instrument for the compliance of Private Placement Agency and Overseas TVET on Provision of services and Protection of Indonesia Migrant during the new normal Placement</t>
  </si>
  <si>
    <t xml:space="preserve">ILO:·      In 2023, the ILO facilitated the development of 44 of policies and regulations on safe and fair migration at national and subnational level. 28 out of 44 policies and regulations successfully adopted which covered:-         26 regulations adopted as Village Regulation on the Protection of Indonesia Migrant Worker and their family, included the establishment of Village Taskforce on the Protection of Indonesia Migrant Worker in targeted migrant villages of the ILO programme in Cirebon, Tulungagung, Blitar and East Lampung.-         1 Cirebon’s Head of District Decree No.500.15.92/Kep.923-Disnaker/2023 on the establishment of Multistakeholders (Tripartite Plus) Forum on the Protection of Indonesia Migrant Worker and their Family. The decree stipulated that the role of the forum is to strengthen the coordination and synergy between key stakeholders (tripartite plus) on the implementation of gender-responsive labour migration governance. The forum will serve as a consultative and inclusive platform that involved women migrant workers in the development of gender responsive laws and policies on labour migration.-         1 joint protocol on "Bali Regional Road Map on Strengthening Regional Cooperation on The Handling of Human Trafficking Cases and Migrant Workers Protection based on Human Rights Perspective and Gender Responsive Approach in South East Asia Region" also adopted in the regional workshop. The ILO co-organized regional workshop jointly with National Human Rights Commission, Ministry of Foreign Affairs, IOM and Migrant Care·      The ILO in partnership with BPS (Statistic Indonesia) developed the Guideline on the Standard and Definitions of One Data Indonesia on International Migration included the Labour Migration.·      The ILO in partnership with BPS (Statistic Indonesia) trained 64 (33 are women) government inter-ministries and agencies as data producer and user on the standard concept, definition and format of the One Data Indonesia on International Migration, International Labour Migration Statistic (ILMS) and Recruitment Cost Indicator (RCI) data collection and analysis against SDG 10.1.7·      Organized of public campaigns on knowledge sharing and behavioural change towards women migrant workers and violence against women, reaching out 1028 persons·      The Coordinating Ministry of Women Empowerment and Child Protection adopted the training manual and fully funded the training to 140 participants. Ninety percent of them were prospective migrant worker, while the rest include instructors of private training centres and government officials.·      186 (92 women) participants from cross sectors government (manpower office, national agency on the protection of Indonesia Migrant Worker, women empowerment office, health office, social affair office, village empowerment body), police, trade union, village government and civil society representatives trained on the gender responsiveness case management, implementation of SOP on gender-responsive policies and services for women migrant workers include the referral mechanism, safe and fair migration and labour rights. </t>
  </si>
  <si>
    <t>Output 1.1.1 - Government at national and sub-national level have strengthened their institutional capacities and commitment to implement well-resourced social protection systems with a particular focus on the most vulnerable and marginalized population groups</t>
  </si>
  <si>
    <t>1.1.1.1</t>
  </si>
  <si>
    <t>1.1.1.1 - Support comprehensive social protection reforms (Extension to workers in the informal economy, unemployment, maternity and sickness benefits) through gender sensitive and rights based improved policy and legal frameworks, and enforcement and delivery mechanisms in Indonesia</t>
  </si>
  <si>
    <t>There are a number of issues that need improvement in the area of social security. For example, an old-age individual saving account scheme (JHT) collects the largest contributions of BPJS Employment and plays an overlapping function with the incoming employment insurance (JKP) and the existing old-age pension (JP). The old-age pension legally excludes a large majority of workers (i.e. wage earners who work at micro-enterprises and non-wage earners) and offers inadequate benefits compared to the requirement of the ILO’s social security minimum standards, while means-tested old-age benefit narrowly targets extremely limited beneficiaries without linkage to the BPJS’s old-age pension. Moreover, adding maternity and sickness benefits to the existing range of benefits would attract working age populations to participate in the BPJS Employment schemes; and as a consequence, would contribute to the formalisation of the informal economy.
The ILO will focus on creating conditions to gradually build comprehensive sustainable social protection systems for all by enhancing the expansion of the system coverage to workers (both in formal and informal economy), with a particular focus on the creation or reinforcement of the employment insurance branch and improving its linkages with ALMPs, and increasing its effectiveness and efficiency. In Indonesia the project will conduct a series of policy research; and facilitate policy dialogues and capacity building based on knowledge and evidence produced through the research activities.
Expected  outcomes: 
More workers are covered by social security schemes, through gender sensitive and rights based improved policy and legal frameworks, and enforcement and delivery mechanisms in Indonesia.
Better understanding and increased awareness at the regional level on the importance of social protection, with a focus on Employment Insurance.</t>
  </si>
  <si>
    <t>Fast Retailing Co., Ltd; Japan Ministry of Health, Labour and Welfare</t>
  </si>
  <si>
    <t>Indonesia BPJS; Indonesia Ministry of Manpower</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</si>
  <si>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t>
  </si>
  <si>
    <t>1 No Poverty; 8 Decent Jobs and Economic Growth</t>
  </si>
  <si>
    <t>Policy Advice and Thought Leadership; Data Collection and Analysis; Capacity Development/Technical Assistance</t>
  </si>
  <si>
    <t>1 - Contributes to gender equality/women's empowerment in a limited way</t>
  </si>
  <si>
    <t>ILO: The ILO contributed to the development of regulations for the implementation of the Law Number 11 of 2020 concerning Job Creation. The Government published the Government Regulation Number 37 of 2021 concerning the implementation of unemployment benefit programme, enacted on 4 February 2021, which stipulated the detailed policy designs of employment insurance scheme. The Minister of Manpower published the Ministerial Regulation Number 7 of 2021 concerning procedures for participant registration and implementation of the employment benefit programme, enacted on 1 April 2021, which stipulated the operational procedures for the employment insurance programme. Total around 20 activities were organised and participated in a number of technical meetings with the Government of Indonesia, workers’ and employers’ organisations, while providing them with capacity building opportunities to create knowledge base for policy discussions.</t>
  </si>
  <si>
    <t>The ILO conducted a study on income security during maternity leave and actuarial study to contribute to policy dialogues on formulation of draft law on maternity and children welfare, including introduction of maternity benefits social insurance scheme.The ILO conducted actuarial study and provided recommendations for reform of the old-age income security schemes through policy dialogues and tripartite consultations at provincial and national levels which contributed to the formulation of implementing regulations and long-term development strategy for JP and JHT reforms.Joint recommendations endorsed from participants of the stakeholders consultations in West Java, Central Java and East Kalimantan proposed establishment of a universal pension for all citizens, and enhanced coverage and benefits of JP and JHT.The ILO conducted a study on JKP to contribute to consultations on evaluation of the scheme and its implementation, including enhancing benefits and coverage, and increasing contribution and reforming the financing modalities to ensure sustainability of the programme.</t>
  </si>
  <si>
    <t>ILO: During the reporting period, ILO made significant progress in supporting comprehensive social protection reforms in Indonesia, under the Promoting and Building Social Protection in Asia Project funded by Minister of Health, Labour and Welfare, Japan. It engaged extensively with key government institutions, including the Ministry of Manpower, Ministry of Finance, Bappenas, and BPJS Employment, as well as workers and employers, to provide technical inputs on unemployment benefits, old-age pensions, invalidity and survivors’ benefits, maternity and paternity benefits, and employment injury schemes. ILO has published two technical reports, facilitated or participated in various technical meetings and policy dialogues.ILO provided substantial technical support for unemployment insurance reform, including high-level consultations with the Ministry of Manpower, the Ministry of National Development Planning, the Coordinating Ministry of Human Development, the National Social Security Council, trade unions and employer’s organizations, which has seen notable progress since its implementation. By December 2023, active participation reached over 13.4 million workers, with monthly claims averaging 30,000 beneficiaries. The Government is considering key project recommendations, such as extending benefits to fixed-term contract workers and equalizing benefit rates to 45% for six months. In the area of pension reform, ILO played an important role in shaping the Ministry of Finance’s reform proposal. Key recommendations adopted include restructuring the old-age savings scheme (JHT) into two accounts to balance retirement savings and flexible withdrawals, integrating severance pay into contributions, and gradually increasing defined-benefit pension (JP) contributions and accrual rates. These measures aim to improve benefit adequacy and sustainability while addressing employer concerns about cost burdens. ILO also advocated for long-term financial sustainability through regular actuarial valuations and broader systemic reforms, such as extending mandatory coverage and establishing a universal basic pension tier (Floor Zero). Policy dialogues on these reforms will continue in 2025.ILO also contributed to advancing maternity protection. The new Maternal and Child Welfare Law adopted in July 2024 extends statutory maternity leave to six months, with revised wage compensation structures. However, it falls short of international standards and retains the employer liability scheme. ILO successfully created momentum for establishing a maternity leave cash benefit under the social security system and will provide technical assistance for its implementation in 2025.Additionally, ILO began supporting reforms of employment injury (JKK) and life insurance (JKm) schemes. A joint actuarial study with BPJS Employment planned for 2025 will address benefit adequacy and propose comprehensive reforms, including temporary disability benefits and a disability pension. With the ILO support, Indonesia was appointed a Global Accelerator on Jobs and Social Protection for Just Transitions. In summary, ILO remains committed to supporting evidence-based reforms across social security schemes. It will continue facilitating policy dialogues, providing technical assistance, and advocating for equitable protection for all workers, particularly those in vulnerable employment situations, while ensuring long-term sustainability and alignment with international standards.</t>
  </si>
  <si>
    <t>UNDAF 2017-2022</t>
  </si>
  <si>
    <t>SP 1 Inclusive growth and sustainable management of natural resources</t>
  </si>
  <si>
    <t>Outcome 1.1 Promoting inclusive growth and sustainable management of natural resources</t>
  </si>
  <si>
    <t>Output 1.1.1 - Development visions, strategies and plans that integrate the SDGs and are focused on poverty reduction, inclusive growth, economic diversification and resilience at the national and local level (including supporting evidence based policy making, and collecting and analyzing sex- and other types of disaggregated data to inform impact analysis of these policies on specific population groups).</t>
  </si>
  <si>
    <t>1.1.1.11</t>
  </si>
  <si>
    <t>1.1.1.11 - Social Gender and Community Engagement Support to ADB Ulaanbaatar Green Affordable Housing and Resilient Urban Renewal Project</t>
  </si>
  <si>
    <t>The project is a complex multi sector project requiring full scale due diligence in technical, economic, financial, social, resettlement, environmental and institutional aspects. The indicative project impact is improved housing conditions in Ulaanbaatar ger areas. The project is expected to have 4 outputs: 1) Mixed use, mixed income, and resource efficient ecodistricts built in ger areas; 2) Mechanisms for delivery of affordable housing units stock established; 3) Urban redevelopment process in standards improved; and 4) Project management and institutions for urban redevelopment and affordable housing strengthened.</t>
  </si>
  <si>
    <t>UN-HABITAT</t>
  </si>
  <si>
    <t>United Nations Human Settlement Programme</t>
  </si>
  <si>
    <t>Asian Development Bank</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</si>
  <si>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countries.,11.a Support positive economic, social and environmental links between urban, peri-urban and rural areas by strengthening national and regional development planning.</t>
  </si>
  <si>
    <t>11 Sustainable Cities and Communities</t>
  </si>
  <si>
    <t>Ulaanbaatar; Mongolia</t>
  </si>
  <si>
    <t>Output 1.1.11 - Government and key stakeholders have greater capacity, resources and commitment to significantly reduce all forms of violence</t>
  </si>
  <si>
    <t>1.1.11.10</t>
  </si>
  <si>
    <t>1.1.11.10 - Technical support to address human rights and gender barriers to HIV services in Indonesia to achieve the National Strategic and Action Plan and "90-90-90" goal</t>
  </si>
  <si>
    <t xml:space="preserve">Technical assistance to the principal recipient of the Global Fund. </t>
  </si>
  <si>
    <t>The Global Fund to Fight AIDS, Tuberculosis and Malaria; UNAIDS Unified Budget, Results and Accountability Framework</t>
  </si>
  <si>
    <t>Indonesia AIDS Coalition; Indonesia Ministry of Health; Spiritia Foundation</t>
  </si>
  <si>
    <t>5.1 End all forms of discrimination against all women and girls everywhere.,5.2 Eliminate all forms of violence against all women and girls in the public and private spheres, including trafficking and sexual and other types of exploitation.</t>
  </si>
  <si>
    <t xml:space="preserve">Gender equality for WLHIV, key populations, young people, women, girls, and people with disabilities through policies, programmes, results, and budget allocations to address gender-based inequalities and all forms of gender-based violence is strengthened through this sub output. </t>
  </si>
  <si>
    <t xml:space="preserve">Human rights based approach will be used to strengthen the institutional capacity of the goverment and the key stakeholders under the Global Fund programmed. </t>
  </si>
  <si>
    <t>Sindi Putri</t>
  </si>
  <si>
    <t xml:space="preserve">These activities successfully strengthened the integration of Violence Against Women (VAW) and HIV services in Indonesia by developing 14 SOPs in UPTD PPA Jawa Barat, 9 SOPs in RSUP Ngoerah, Bali, and 4 SOPs in RSUD Tarakan, Jakarta. Furthermore, a training module on handling WLHIV subjected to violence for health workers was developed. In Bali, 21 participants, including medical personnel, health office staff, and peer support from IPPI Bali, enhanced their knowledge and capacity to apply these SOPs using human rights-based and victim-centered approaches. Similarly, 33 participants in Jakarta, including medical personnel, health office staff, UPTD PPA, IPPI National, and peer support from IPPI Jakarta and OPSI, demonstrated improved knowledge and capacity in applying the SOPs, contributing to better service delivery and improved outcomes for WLHIV. </t>
  </si>
  <si>
    <t>1.1.11.2</t>
  </si>
  <si>
    <t>1.1.11.2 - Promoting the gender equality in the HIV responses and reducing stigma, discrimination and violence againts women living with HIV and other women affected by HIV.</t>
  </si>
  <si>
    <t>The program's objectives are:_x000D_
1.	Ministry of Health is supported to mainstream gender and violence prevention in HIV prevention policies_x000D_
2.	Women's groups engaged in HIV prevention and response have better capacity to emphasize the role of VAWG in HIV prevention</t>
  </si>
  <si>
    <t>ILO; UN Women; UNAIDS; UNDP; UNFPA</t>
  </si>
  <si>
    <t>International Labour Organisation; UN Women; United Nations Development Programme; United Nations Joint Programme on HIV and AIDS Secretariat; United Nations Population Fund</t>
  </si>
  <si>
    <t>UNAIDS Unified Budget, Results and Accountability Framework; United Nations Joint Programme on HIV and AIDS Secretariat</t>
  </si>
  <si>
    <t>IPPI; Indonesia Ministry of Health; Indonesia Ministry of Women Empowerment and Child Protection; Indonesia National Commission on Violence Against Women</t>
  </si>
  <si>
    <t>Nusa Tenggara Timur; Sulawesi Utara; Indonesia; Daerah Istimewa Yogyakarta; Lampung; Jawa Barat; Bali; Sumatera Utara; Kalimantan Barat; Dki Jakarta; Jawa Tengah</t>
  </si>
  <si>
    <t>Results of this program address the differential needs of  women living with HIV as well as key population, particularly those subject to GBV to access coordinated quality services that are free from stigma and discrimination, and address the equitable distribution of benefits, resources, status, rights of these groups, but do not address the root causes of inequalities in their lives.</t>
  </si>
  <si>
    <t>The activities have primary or principal contribution of the activity is towards the realization of human rights.</t>
  </si>
  <si>
    <t>Sindi Putri; Yori Novrianto</t>
  </si>
  <si>
    <t xml:space="preserve">UNFPA: UNFPA promotes the gender equality in HIV responses through meaningful engagement of male and female in every HIV activity that include:  trainings; capacity building on GBV case management; engaging community as participants, resource persons and facilitators. The attendance sheet that is gender segregated was also applied on each activity conducted. Procurement and distribution of 500 customized dignity kits for People Living with HIV during. The Kits are specifically 
designed women living with HIV which is also part of UNFPA's approaches in promoting gender equality in the HIV responses during COVID-19 Pandemic.
UNDP: the HEART project contributed to enhancing service delivery and quality assurance by providing training on the use and implementation of the Financial Management Information System (FMIS), which was deemed obsolete in the baseline data from 2020. This training was provided to Principal Recipients (PRs), Sub-Recipients (SRs), and Sub-Sub-Recipients (SSRs) related to TB, HIV, and Malaria. The Project reached its stated goal for number trained relating to TB and Malaria. As well, the project achieved its target of all Malaria PRs and SRs actively using the FMIS in June 2021. Moreover, through the HEART initiative, in August 2021, UNDP Indonesia published and disseminated the findings of a research initiative dubbed: “Assessing Human Rights and Gender in HIV/AIDS Prevention and Care in Indonesia”. Conducted in 2019-2020, the research consisted of a desk review of existing HIV/AIDs policies and data analysis from focus group discussions with key population groups
UN Women: In 2021, with support from UN Women, IPPI, a WLHIV association, has been strengthened as Intermediary Organization to Respond to Violence Against Women Living with HIV. IPPI has been able to update its internal SOP, which will guide complaint receiving officers to carry out their duties.  DELILA (Dengar, Lindungi, Laporkan), an online database and reporting system, was successfully developed and launched during the 16 Days Campaign.  A total of 76 WLHIVs have been trained in the intermediary organization program from 2020 – 2021, and as many as 30 people were recruited to become complaint-receiving officers in 10 provinces; 37 participants, consisting of 28 provincial coordinators who were WLHIV and nine staff of the national secretariat (7 WLHIV and 2 men) were closely mentored on VAW issues and programs being run by IPPI. More than 250 people with almost 200 women and 1 transgender, from 29 provinces, participated in the socialization activities, aiming to disseminate IPPI’s role as an Intermediary Organization. 120 WLHIV from 6 Provinces (Jakarta, Bandung, Kupang, Lampung, Semarang and Jogjakarta) were trained on Gender Based Violence.  23 VAW cases were received by IPPI from 10 intermediary program provinces. 1 women victim was successfully referred to P2TP2A for further support.  Six sessions of IG Live with experts; podcast from the 25 Inspirational Women Living with HIV were produced to celebrate the 16 Days Campaign Activism.  In regard to the Anti Sexual Violence Draft Bill, a policy paper has been developed, highlighting some inputs to the draft Bill Inventory List of Problems. A women living with HIV association, IPPI, has also been supported to involve in the Draft Bill Substance Team and the Campaign team of the Civil Society Network to advocate for the enactment of the Bill which is responsive to the specific needs of WLHIV subject to VAW. 
UN Women also managed to strengthen VAW Service Providers and Referral Mechanism in the Intersection of HIV – VAW Response to End Stigma and Discrimination for WLHIV. During the reporting period, a guideline and Joint SOPs on handling WLHIV subjected to VAW were developed and disseminated in 10 provinces. The documents contain the principles, norms, and human rights standards of WLHIV subjected to VAW. In Bali Province, the SOP has been ratified by the head of UPTD PPA. Meanwhile, in Central Java and West Java, the SOPs are in the process of editing and finalizing by the UPTD PPA. The adoption of internal Guidelines and SOPs was also carried out by UPTD PPA and WCC / OBH in other areas such as in North Maluku Province, NTT Province, and Lampung Province. DAMAR Foundation Lampung, SWAPAR Manado, HAPSARI, and P2TP2A NTT Province have improved their case handling form by including the rights of WLHIV. These service providers and other NGOs, such as LBH APIK Bali, LRC-KJHAM Semarang, SAPA Foundation Bandung Institute, and LBH APIK Jakarta, have now updated their case management forms that include specific dataset for WLHIV.  321 women (385 in total) participated in a series of activities including workshop to finalize the SOP, training on VAW living with HIV and socialization of the Guideline for handling VAW cases among WLHIV.  
UN Women implemented male Involvement strategy to Ending VAW in HIV Response. A draft of strategic document and tool kit activities for male involvement to end VAW in HIV response was developed. 16 content campaign materials were published by the Aliansi Laki-laki Baru and Rumah Cemara through their social media platforms Facebook, Instagram and Twitter. In collaboration with Aliansi Laki-laki Baru and Rumah Cemara, UN Women also arranged social media campaign on male involvement to ending the VAW in HIV response to commemorate the 16 days activism,  started from 1 – 10 December 2021. More than 250 people have been participated and engaged in the series of activities, including film screening, public discussion, and IG live.   
UNAIDS: In collaboration with UN Women, efforts to promote gender equality and tackling gender-based violence have been conducted, namely, providing technical assistance for community-based organizations to strengthen the following:
1. Referral mechanism for HIV-related gender-based violence; 
2. Sensitization program for service providers on HIV and gender for the privision of friendly services for women living with HIV who experienced gender-based violence, and; 
3. Strengthening the political role and participation of women living with HIV and affected by HIV and key populations in the national legal reform process for the creation of enabling legal environment for HIV response in Indonesia, including the advocacy to push for the immediate adoption of the Elimination of Sexual Violence Bill. 
4. Raising awareness activities by enggaging men to prevent GBV of WLIHIV.
UNAIDS: We collaborated with the Indonesia Positive Women Network (IPPI) as implementing partner. IPPI is part of the national networks of PLHIV and KPs, as well as the National Alliance for Penal Code Bill Reform. IPPI's involvement in the National Alliance for Penal Code Bill Reform is crucial to bring HIV-related issues in the advocacy on the Penal Code Bill. We also collaborated with SPEK – HAM the women led local organization, who works in the area provision of services for women who subjected by violence to strengthen the VAW service providers and Referral Mechanism in 10 provinces.
UNAIDS: The rise of conservatism and intolerance hindering efforts to strengthen gender equality, including efforts to eliminate gender-based violence. This is reflected in the prolonged delay of the adoption of the Elimination of Sexual Violence Bill.
ILO: The good practices developed by 3 union organizations actions (KSPSI-CAITU targeted male workers at seafarer sector, handbook and training module on violence and HIV awareness for women seafarers, KSPN targeted female workers at garment manufacturing sector, and K-Sarbumusi targeted male workers at land transport sectors.    </t>
  </si>
  <si>
    <t xml:space="preserve">ILO in collaboration with the MInistry of Manpower developed HIV self-learning system through a paltform called TemanK3 by referring to the prevoius HIV/AIDS online training module developed by IDKI team in 2021. The Self learning on HIV/AIDS Prevention at workplace is designed by divided into 4 sessions which compressing 11 training modules on HIV/AIDS online training module. The self learning is designed to cover at least 100 companies particiated in a batch that represented by 3 representatives per company that consisted of the medical team, management, and union representative to develop HIV/AIDS prevention program started from non-discriminatory policy, internal training, referral system mechanism, etc. With the total of at least 300 participants from 100 companies, the self learning process is combined with online assignment and online presentation of each company on their future program of HIV/AIDS prevention at workplace to receive an individual participation certificate and a company certificate once the company fullfill their tasks on HIV/AIDS prevention program at their respective companies. The HIV self learning, at this moment, the system is under reviewing by IDKI, TemanK3, and ILO for further improvement before it is launched in mid of January 2023. The previous HIV online learning that previously used www.temank3.com is now being migrated into https://temank3.kemnaker.go.id and it can be accessed on 15 January 2023.  UNDPFollow-up on the results of the assessment on human rights and gender and supply chain HIV drugs during Covid-19. Indonesia CO in collaboration with Principal Recipients of GF HIV Program maximizing the reporting channels of LAPOR for any case of harassment experienced by HIV groups and stakeholders. In addition, Indonesia CO will work together with the HIV Sub Directorate to strengthen ARV supply chain management in 2 pilot Provinces (Banten and West Java). Discussion on SPAN-Lapor diseemination will be conducted to increase public participation, which can strengthen feedback mechanisms in HIV services [Health Governance Initiative-HEART Project]UNAIDSWe collaborated with the Indonesia Positive Women Network (IPPI) as implementing partner. IPPI is part of the national networks of PLHIV and KPs, as well as the National Alliance for Penal Code Bill Reform. IPPI's involvement in the National Alliance for Penal Code Bill Reform is crucial to bring HIV-related issues in the advocacy on the Penal Code Bill. We also collaborated with SPEK – HAM the women led local organization, who works in the area provision of services for women who subjected by violence to strengthen the VAW service providers and Referral Mechanism in 10 provinces.The rise of conservatism and intolerance hindering efforts to strengthen gender equality, including efforts to eliminate gender-based violence. This is reflected in the prolonged delay of the adoption of the Elimination of Sexual Violence Bill.UN Women﻿In 2022, UN Women works with WLHIV National Network (IPPI); a workshop was held with the aim of gathering women's voices from various backgrounds of women, not only WLHIV but also those affected by HIV, listening to their situations, challenges, and barriers, and develop a joint advocacy strategy. The participants came from Forum Pengada Layanan, Indonesian Women with Disability Organization (HWDI), Women Division from PKNI, Transmen Indonesia, Women Voice for Drugs User, Inti Muda Indonesia, Yayasan Pulih, Perempuan Mahardika, Indonesia Positive Network, OPSI, Arus Pelangi and Jakarta Feminist. IPPI oversees the deliberation of the Criminal Code with the National Criminal Code Reform Alliance. The Criminal Code was passed on December 6, 2022, three years before this law is implemented. Even so, there are still crucial articles that are very likely to affect the HIV program. With the time allotted, it needs to be addressed and anticipated so that the implementation of the Criminal Code does not hinder HIV response in Indonesia. The workshop has developed joint advocacy strategy recommendations to respond to the Violence Against Women in HIV response in Indonesia. IPPI strengthened their 22 Complaint Receiver Officers (CRO) from 10 provinces on the documentation and data collection for their online reporting on VAW, DELILA. IPPI conducts socialization regarding its role as an intermediary organization and to strengthen the coordination for the community network attended by 36 peer support of 10 provinces and the health services such as health offices in provinces and cities, health centers, and provincial hospitals of 18 institutional in five provinces. IPPI provided capacity building for its CRO, which focused on mental health issues. A total of 39 WLHIV subjected to violence cases documented from November 2021 - November 2022 documented by the CRO; the highest came from NTT and Bali. UN Women partnering with SPEKHAM, to strengthen the VAW service providers and referral mechanism in the intersection of HIV – VAW response. With assistance from SPEKHAM, there are a total of 17 institutional SOPs to integrate HIV - VAW services strengthened from the three regions of Bali, Central Java, and West Java. Strengthening health services is focused on Tugurejo Hospital (Central Java), Sanglah Hospital, and Wangaye Hospital (Bali). The Three Draft of Central Java Governor Regulations (Ranpergub) already passed and adopted the protection and fulfillment of the special rights of women victims of violence with HIV. In addition, a Capacity Building of Coordinated Quality Services for Women Living with HIV and HIV Affected Women Victims of Gender Based Violence was carried out supported by the UN Women Center of Excellence for Gender Equality, which is funded by the Government of the Republic of Korea. This activity is based on the Basic Service Package for Women and Girls Victims of Violence (Essential Service Package). The activity was attended by participants from seven provinces who came from the PPPA Office, UPTD PPA, Social Service, Bareskrim Police Republik Indonesia  Regional Police Unit for Women and Children Protection, Central  Regional Government Hospitals and CSOs who provided violence services with a total of 34 participants engaged. Meanwhile, the synergy of the national database on violence against women was launched by Komnas Perempuan and carried out on 5 September 2022. This is a collaboration between the Ministry of Women's Empowerment and Child Protection, Komnas Perempuan, and Forum Service Providers. Data synergy between these three agencies to strengthened the disaggregated data on HIV and migrants in their VAW reporting systems. </t>
  </si>
  <si>
    <t xml:space="preserve">ILOILO and the Ministry of Manpower launched National Action Plan on HIV Prevention at the workplace l on 17 October 2023. It focuses prioritised actions in selected city or districts with high- HIV prevalence and massive labour to engage more companies, union and labour inspectors contribute to promote OSH policy and a non-discriminatory at workplaces. On 28 April 2022, the Government lead by Ministry of Manpower (MoM) and the ILO launched e-OSH learning which contains basic OSH knowledge for youth that will enhance knowledge on OSH. The government, workers, employers and OSH practitioners endorsed this e-OSH learning. As of May 2023 more than 100 teachers of secondary schools throughout Indonesia use this platform, and more than 30 thousand youth use this platform managed by the ILO and MoM as a learning medium. The e-Learning on HIV/AIDS Prevention at the Workplace developed by the ILO adopted in the Ministry of Manpower's platform (http://temank3.kemenaker.go.id). This platform makes it easy for management and workers to improve efforts to prevent HIV/AIDS transmission in their workplaces, including developing a non-discriminatory policy and establishing collaboration with the closer health facilities to access tests and treatments for workers. As of 22 May 2023, 140 companies have succeeded in developing an HIV/AIDS Prevention Programme at the Workplace as part of the occupational safety and Health (OSH) programme.UNDPThe HEART project contributed to enhancing service delivery and quality assurance by providing training on the use and implementation of the Financial Management Information System (FMIS), which was deemed obsolete in the baseline data from 2020. This training was provided to Principal Recipients (PRs), Sub-Recipients (SRs), and Sub-Sub-Recipients (SSRs) related to TB, HIV, and Malaria. The Project reached its stated goal for the number trained relating to TB and Malaria. The project also achieved its target of all Malaria PRs and SRs actively using the FMIS in June 2021.Moreover, UNDP has completed a Technical Assistance report on strengthening ARV drug supply chain management. This report includes some information such as:- analysis of the availability of ARV drugs in West Java and Banten Provinces in 2021 and 2022; - comparison of the availability of ARV drugs in the two provinces between Semesters I and II 2022 - recommendations for improving drug availability/stock management - recommended actions that have been implemented.Results and outputs: 1. SOP for relocation of ARV drugs in West Java and Banten provinces. 2. SOP for Medication Relocation Fulfillment in West Java and Banten Provinces. 3. For the City of Cilegon, the Program and Pharmacy have coordinated with the Cilegon Hospital so that the drug Abacavir (exp Dec 2023) can be distributed and the stock will run out in mid-2023 so there is no need to relocate. 4. For Ciamis Regency, the drug Zidovudine 100 mg and the combination Zidovudine - Lamivudine have been relocated to the Tasikmalaya Regency, but the SOP for relocation is still in process. 5. The use of TLE and TLD is limited because it is driven by the use of single preparations Lamivudine 150 mg and Tenofovir 300 mg which are in excess stock in several districts/cities in West Java Province, so no relocation is necessary. 6. Tenofovir and Emtricitabine are still in the process of being discussed between the Center, West Java Province and other Provinces for relocation. 7. Nevirapine 200 mg in several Regencies/Cities in West Java Province, stocks are quite high, ranging from 20 months to 4538 months, however, each District/City cannot be relocated because Nevirapine in 2023 has a national policy that Nevirapine will not be used and replaced by Dolutegravir. 8. The City of Cilegon has prepared an SOP for Relocation and SOP for Relocation Fulfillment, currently it is still in the process of being signed by the Head of the Cilegon City Health Office. 9. Sukabumi City, Ciamis Regency, Tasikmalaya Regency have made Relocation SOPs and Relocation Fulfillment SOPs, currently they are still in the process of signing the Head of District/City Health Office.Follow-up: 1. Monitoring of the analysis of the availability of ARV drugs in districts/cities in West Java and Banten provinces needs to be carried out on an ongoing basis. 2. Socialization of SOP implementation in West Java and Banten Provinces. 3. Assistance was carried out in several provinces in the central and eastern regions regarding the analysis of drug availability in provinces and districts/cities. 4. Socialization of SOP implementation in other provinces. 5. It is necessary to carry out further discussions for the relocation of drugs between provinces.UNAIDSa. Value clarification and linking  learning initiatives for community service providers to improve community access to GBV, SOGIE and legal aid-related services:In 2023, UNAIDS in collaboration with Jakarta Feminist provided capacity building for 95 service providers to increase their awareness and sensitivity on human rights, GBV, SRHR, and HIV-related discrimination issues. The intervention aims at increasing access to GBV, legal aid, and other relevant services for PLHIV and key populations.  b. Supporting the rollout of RESPECT in Indonesia​:In October 2023, UNAIDS supported the rollout of the holistic framework and evidence-based intervention to ending VAW (RESPECT) in Indonesia​. The main support was given for the following activities: 1) Training of 30 trainers for RESPECT facilitators; and 2) RESPECT multistakeholder kick-off workshop.​ UN Women1) The Technical Assistant (TA) by UN Women for PR IAC in implementing the Global Fund Human Rights Program in 23 districts has produced the rapid assessment report and the ME Framework. The findings from the Rapid Assessment show that the Human Rights Program has shown quite good progress in programs that support the fulfillment of human rights of PLHIV and Key Populations regarding the Rights to Health, Justice, Recovery, Legal Identity, Health Insurance, Participation, Work, Education, and Care. This program's impact has also shown cooperation and connection with other human rights issues and encouraged the availability, accessibility, and acceptability of non-discriminatory services. However, there are still challenges in implementing this program, both from management and situations from unsupportive environments. Rapid Assessment was conducted from June to August 2023 in collaboration with UNDP. Following up on the Rapid Assessment results, the ME Framework of the Human Rights Program has already been developed to improve the PR IAC capacity. PR IAC uses this ME Framework to improve their monitoring and evaluation of the Global Fund Human Rights Program cycle 2024 - 2026. Through the TA, 30 participants of the Human Rights National Commission (Komnas HAM) staff from the national level and representative offices in six provinces were sensitized related to HIV, rights, and GBV in PLHIV and the key population, which was conducted on 12 – 15 May 2023. The TA also resulted in the MoU between Komnas HAM and PR IAC. 34 national community trainers also resulted from the Training of Trainer of GBV through this TA conducted in Tangerang from 24 – 28 May 2023. 690 outreach workers from 23 districts increased their capacity from the GBV training conducted from July to August 2023 and trained by the 34 national community trainers. 34 community paralegals from HIV and TB response increased their capacity for advanced paralegal training in collaboration with the Komnas HAM. The TA also had the opportunity to increase the knowledge of 31 PR IAC staff on the PSEAH (Protection from Sexual Exploitation, Abuse, and Harassment) in Purwokerto, 14 – 16 September 2023. 2) The regular annual report of violence cases of Women living with HIV in 2023 produced by the WLHIV national network (IPPI) from the UN Women support as part of strengthening the women's led organization and for the availability of violence data for WLHIV in Indonesia as part of the UN Women commitment in the advocacy to address VAW in HIV response. This year's report received 43 cases of complaints from WLHIV who experienced gender-based violence from 10 provinces, namely DKI Jakarta, West Java, Central Java, Special Region of Yogyakarta, Bali, East Nusa Tenggara, North Sumatra, Lampung, West Kalimantan, and North Sulawesi. The report also found many intersectional records of cases of gender-based violence experienced by WLHIV. Some of the situations that are still caught are the perpetuation of the stigma of discrimination against WLHIV, denial of the HIV situation among perpetrators, which has an impact on the prohibition of ARVs on victims, increasing violence against WLHIV with the situation of pregnancy and the worst there are number of cases in young women and escalation of acts of violence against WLHIV which leads to femicide or death of women. The documentation of this report is also a sign that WLHIV has begun to realize the situation of violence they are experiencing, and the courage to report it is increasing. 3) Several capacity-building activities on advancing human rights, access to justice, and gender equality conducted by UN Women in the HIV response during 2023 involved 131 participants of government stakeholders and CSOs, 39 males and 92 females. 53 of the participants are Women Living with HIV. 25 WLHIV have increased their knowledge and conscience about the situation of women and dare to defend their rights in the Feminist Training conducted by IPPI in collaboration with Kalyanamitra Foundation and supported by UN Women. The training was conducted online from March - April 2023. 47 participants from outreach officers of the Female Sex Works (FSW) program increased their capacity in the Discourse on Gender, and Women's Vulnerability to GBV for the Satellite Class in the Community Transformation Conference 2023 hosted by IAC, and UN Women supported this event. The event was conducted offline in Surabaya from 6 - 8 November 2023. The participants consisted of 15 females and 32 males. UN Women became facilitators in this class and collaborated with UNDP colleagues as co-facilitators; we also invited the resource person from Komnas Perempuan to explain the femicide of sex workers. 28 of the Complaint Receiver Officer (CRO) of IPPI intermediary organization who receive the violence reports in 10 provinces (DKI Jakarta, West Java, Central Java, DI Yogyakarta, Bali, West Kalimantan, East Nusa Tenggara, North Sumatra, North Sulawesi, and Lampung) received advanced capacity building with UN support Women in documenting cases of violence. This training was conducted online from 14 to 15 December 2023. 4) 146 participants from Puan Lingkar HIV (Women in the HIV Circle) throughout Indonesia who came from various backgrounds, including WLHIV, women who use drugs, female sex workers, migrant women, women who are survivors of tuberculosis, women of various gender sexualities, young women and adolescent girls, women with disabilities and seafarers women increased their knowledge on the intersectionality of their vulnerability to HIV in the Women Symposium conducted by IPPI with the support from UN Women with the collaboration with PR IAC conducted in Jakarta from 5 - 8 June 2023. 76 of these participants were WLHIV from 28 provinces in Indonesia, and 8 participants were women of various gender sexualities. In this activity, UN Women also participated in delivering the opening remarks delivered by the Head of the Program and being a speaker on one of the panels. Seven community participants received knowledge on PSEAH in HIV response in the Community Transformation Conference 2023 hosted by IAC, and UN Women supported this event. UN Women facilitated this satellite class on 9 November 2023. An interesting discussion on SEAH issues in HIV response was raised in this class. 221 participants attended as part of the 16-day activities commemoration, for which UN Women supported the partners. 188 online and offline participants learned the importance of investing in prevention and treatment in the context of women's health and violence at the EMTCT Symposium event, of which UN Women was the resource person. UN Women supports this activity with UNAIDS, UNICEF, and the National Alliance for Children with HIV. This activity was held from 27 to 28 November 2023. The book launch "The Sex Workers Struggle of Violence" was conducted on 18 December 2023 in collaboration with OPSI and was attended by 33 participants with the UN Women support. </t>
  </si>
  <si>
    <t xml:space="preserve">UN WomenDuring this reporting period, UN Women supported IPPI in documenting 72 cases of gender-based violence (GBV) against Women Living with HIV (WLHIV) in 2024, there's an increase from the previous year. This data, will be published in IPPI's annual report at the end of January 2025, contributes valuable information on the prevalence and nature of GBV among WLHIV. Furthermore, with UN Women's support, IPPI developed a report dcumenting the situation of women affected by HIV, including migrant workers, adolescent girls, drug users, TB survivors, sex workers, and women with disabilities. This report, to be published on International Women's Day (March 8, 2025), to raise awareness about the unique vulnerabilities of these groups to GBV. To further strengthen data collection and reporting, UN Women will support capacity building activities in the first quarter of 2025 for intermediary organizations within Puan Lingkar HIV, focusing on improving their ability to document GBV cases among WLHIV and women at risk of HIV. This will contribute to increased visibility of these groups in national GBV data and government interventions, ultimately addressing the underreporting of GBV cases among WLHIV and key populations. </t>
  </si>
  <si>
    <t>1.1.11.6</t>
  </si>
  <si>
    <t>1.1.11.6 - Provision of evidence-based advocacy on the revised national protocols on health sector response to gender-based violence, in line with the Essential Service Package (ESP)</t>
  </si>
  <si>
    <t>The proposed activities under this strategy will focus on strengthening the health sector response to gender-based violence building on the ongoing initiatives. Under the leadership of MOH, the Government has developed 3 national protocols with respect to health sector response to GBV during the 9th CP, namely training manual, guideline on health sector response, and guideline on hospital based crisis center. The 10th CP will enhance the evidence supporting rights-based policies that improve the health sector response to GBV including guidelines and protocols aligned with ESP, towards delivering a better quality of services to survivors of GBV. UNFPA will partner with MOH and MOWECP to pilot an adaptation of the above revised protocols and guidelines at the district level as per the intervention on outcome 3 strategy 2 under gender equality. Under this strategy, the following activities will be supported:_x000D_
●	Review of existing protocols relating to health response to GBV and availability of trained service providers in 4 selected districts;_x000D_
●	Revision of 3 revised national protocols related to GBV health sector response, notably training manual, guideline on GBV health sector response, and guideline on hospital based crisis center guideline aligned with the ESP;_x000D_
●	Capacity development on the implementation of 3 national protocols in 4 selected districts. The priority will be given to building capacity and service delivery at the primary level of care (PUSKESMAS and District Hospital); and_x000D_
●	Document on the Post Implementation Review related to the implementation of 3 protocols in 4 selected districts for evidence based advocacy.</t>
  </si>
  <si>
    <t>Global Affairs Canada; UNFPA-UNICEF Joint Programme on the Elimination of Female Genital Mutilation: Delivering the Global Promise; United Nations Population Fund</t>
  </si>
  <si>
    <t>Indonesia Ministry of Health; Indonesia Ministry of Women Empowerment and Child Protection; National Commission on VIolence Against Women/KOMNAS Perempuan</t>
  </si>
  <si>
    <t>3.8 Achieve universal health coverage, including financial risk protection, access to quality essential health-care services and access to safe, effective, quality and affordable essential medicines and vaccines for all.,5.2 Eliminate all forms of violence against all women and girls in the public and private spheres, including trafficking and sexual and other types of exploitation.,5.3 Eliminate all harmful practices, such as child, early and forced marriage and female genital mutilation.</t>
  </si>
  <si>
    <t>Direct Support/ Service Delivery; Policy Advice and Thought Leadership</t>
  </si>
  <si>
    <t>Emergency</t>
  </si>
  <si>
    <t>Sub-output 1.1.11.6 aims to strengthen the health sector response to gender-based violence (GBV) by providing evidence-based advocacy on the revised national protocols aligned with the Essential Service Package (ESP). The initiative involves reviewing existing protocols related to health sector response to GBV and assessing the availability of trained service providers in selected districts. This suggests a gender-sensitive approach, considering the differential impact of GBV on men, women, boys, and girls. By analyzing sex-disaggregated data on service availability and provider training, the initiative can identify gender-specific gaps and tailor interventions accordingly. The project aims to revise and adapt national protocols related to GBV health sector response, including training manuals and guidelines for hospital-based crisis centers, in alignment with the Essential Service Package. By ensuring that protocols are gender-responsive and rights-based, the initiative seeks to address systemic barriers and discriminatory practices that may hinder access to quality services for survivors of GBV. The formulation of expected results is informed by gender analysis, with a focus on narrowing gender inequalities and empowering women and girls by improving the quality and accessibility of GBV services. The expected results include the revision of national protocols, capacity development for their implementation in selected districts, and documentation of post-implementation reviews for evidence-based advocacy. Indicators tracking the adoption and implementation of revised protocols, improvements in service quality and accessibility, and changes in gender norms and power structures within the health sector would accompany the gender equality results. In summary, it focuses on transforming gender norms, addressing gender-based inequalities, and strengthening the empowerment of women and girls as the principal objectives. By advocating for evidence-based revisions to national protocols and guidelines for GBV response, the initiative aims to contribute to changes in norms, cultural values, and power structures within the health sector, ultimately leading to improved services for survivors of GBV.</t>
  </si>
  <si>
    <t>Sub-output 1.1.11.6 focuses on strengthening the health sector's response to gender-based violence (GBV) by advocating for the implementation of revised national protocols aligned with the Essential Service Package (ESP). The activity is explicitly grounded in the enjoyment and fulfillment of human rights. By enhancing the health sector's response to GBV through evidence-based advocacy and the implementation of rights-based policies, it aims to uphold the human rights of survivors of GBV, including their rights to health, safety, and dignity. The initiative is informed by normative frameworks, such as international human rights standards and the Essential Service Package for GBV, to guide its advocacy efforts. It uses outcomes from treaty bodies, Universal Periodic Reviews (UPR), and other mechanisms to inform the development and revision of national protocols that align with human rights principles. The activity explicitly targets patterns of discrimination, inequality, and marginalization related to GBV. By strengthening the health sector's response and ensuring the availability of trained service providers, it aims to address systemic barriers that perpetuate GBV and hinder survivors' access to essential services and justice. The project references both rights holders (survivors of GBV) and duty bearers (government authorities, healthcare providers) with respective responsibilities and entitlements. It recognizes the rights of survivors to receive comprehensive and compassionate care, as well as the obligations of duty bearers to provide these services in line with human rights standards. The activity emphasizes the participation and meaningful engagement of various stakeholders, including rights holders, beneficiary groups, civil society organizations, and government agencies. By involving these stakeholders in the review, revision, and implementation of national protocols, it ensures their perspectives are incorporated into decision-making processes and service delivery models. The initiative conducts a thorough human rights analysis, including from a gender perspective, to identify and address human rights violations related to GBV. This analysis informs the development and implementation of evidence-based advocacy strategies and capacity-building initiatives aimed at promoting and protecting the human rights of survivors of GBV. In summary, it is included as Human Rights Marker 3 because it demonstrates a clear commitment to the realization of human rights, particularly through the enhancement of the health sector's response to GBV and the promotion of rights-based policies and protocols. By addressing systemic discrimination, strengthening service delivery systems, and engaging stakeholders in meaningful dialogue and action, the initiative contributes to advancing human rights and gender equality in Indonesia.</t>
  </si>
  <si>
    <t xml:space="preserve">The sub-output 1.1.11.6 aims to enhance the health sector's response to gender-based violence (GBV) by providing evidence-based advocacy on the revised national protocols aligned with the Essential Service Package (ESP). The provision of evidence-based advocacy on revised national protocols is grounded in the recognition of survivors' rights to access quality healthcare services in the aftermath of GBV incidents. By advocating for protocols that prioritize survivors' needs and rights, the initiative contributes to upholding fundamental human rights, particularly for vulnerable individuals affected by GBV. Although not explicitly designed to address conflict or fragility, the initiative is inherently conflict-sensitive by acknowledging the increased risk of GBV in conflict-affected or fragile settings. By focusing on strengthening the health sector's response to GBV, especially at the primary level of care in selected districts, the initiative indirectly addresses one of the consequences of conflict and fragility, which is the heightened vulnerability of individuals to GBV. The initiative is grounded in a theory of change that emphasizes the importance of evidence-based advocacy and capacity development to improve the health sector's response to GBV. By advocating for revised protocols aligned with the ESP, the initiative aims to address gaps in the health sector's response to GBV, ultimately contributing to the empowerment of survivors and the prevention of further violence. Through capacity development activities, such as training service providers in selected districts on the implementation of revised protocols, the initiative seeks to strengthen the health system's ability to respond effectively to GBV. By building the capacity of health professionals to recognize and respond to GBV, the initiative contributes to creating a supportive environment for survivors and promoting peace within communities. The initiative includes a post-implementation review to assess the effectiveness of the revised protocols in the selected districts. By documenting lessons learned and best practices, the review process informs evidence-based advocacy efforts aimed at further improving the health sector's response to GBV, thus contributing to sustaining peace empowerment. Overall, its indirect contributions to protecting human rights, conflict sensitivity, theory of change, capacity building, and post-implementation review align with elements of sustaining peace empowerment. </t>
  </si>
  <si>
    <t>Yori Novrianto</t>
  </si>
  <si>
    <t>UNFPA: Provides technical support to the Ministry of Health (MOH), conducted analytical study and documentation of lessons learned and best practices of their pilot project on strengthening health sector response to GBV in Cirebon district. 
MOH with the technical support from UNFPA conducted dissemination of the Revised Guideline on Health Sector Response to GBV Cases and Sexual Violence Case Algorithm for Health Workers. This 2 guideline were developed in 2020 in line with the Essential Service Package (ESP) as global standard. In 2022, MOH will implement the guidelines in 6 selected districts to strengthen the Health Sector Response to GBV Cases. The 6 districts are the pilot districts of MOWECP aimed to strengthen the capacity of sub national government including UPTD PPA/P2TP2A on GBV prevention and response.
UNFPA supports MOH on the prevention of FGM/C through dissemination of the Advocacy Guideline and the ICE flipchart on the Prevention of FGM/C for Health Service Provides to Health Office at sub national levels</t>
  </si>
  <si>
    <t xml:space="preserve">UNFPA: Provides technical support to the Ministry of Health (MOH), to implement the 3 national protocols on GBV health sector response (Training Manual on GBV Health Sector Response, Revised Guideline on Health Sector Response to GBV Cases and Sexual Violence Case Algorithm for Health Workers)  through training, field visit/coaching, learning visit and monitoring health workers and health officer from in 6 selected districts (Jakarta, Palu, Sigi, Cirebon, Tangerang, Bogor). The 6 districts are the pilot districts of MOWECP aimed to strengthen the capacity of sub national government including UPTD PPA/P2TP2A on GBV prevention and response. UNFPA supports MOH on the prevention of FGM/C through dissemination of the Advocacy Guideline and the ICE flipchart on the Prevention of FGM/C for Health Service Provides at national and 6 pilot districts. MOH and UNFPA conducted policy dialogue with stakeholder to the follow up the endorsement of Sexual Violence Criminal Law focusing on health sector response and resulted in the matrix list of recommendation for health sector response to follow up the implementation of Sexual Violence Criminal Law </t>
  </si>
  <si>
    <t>UNFPAUNFPA support Ministry of Health in:1. Expanding health service providers' training with three protocols in four additional districts, contributing to UNFPA's assistance to MOWECP on Multi-Sectoral Integrated Services (UPTD PPA) in the same districts.2. Supporting comprehensive services in the Health Sector for Victims of Violence against Women and Children, including prevention, treatment, and recovery. This involves developing the National Action Plan for the Health Sector in the Prevention and Handling of Violence against Women and Children.3. Participating in the revision of the Ministerial Decree on the Health Sector Response to GBV, particularly focusing on health services for gender-based violence cases. This includes the review of Permenkes 68/2013 and KMK 1226/2009, incorporating input from experts, related programs in the Ministry of Health, professional organizations, and other relevant sectors.4. Co-funding a pilot project with the government to monitor the Strengthening of FGM (P2GP) Prevention in Gorontalo, West Java, and Banten Provinces. UNFPA's ongoing support includes enhancing local government capacity, advocating for regulations related to P2GP, and developing strategic plans for the expansion of IEC initiatives related to FGM/C prevention. Strengthening assistance, led by IBI and Aisyah, extends to multiple regions, including Riau, East Kalimantan, and Gorontalo.</t>
  </si>
  <si>
    <t>UNFPA:On Health Sector Response to GBV, UNFPA continue supports MoH to:1. conduct training for healthcare providers from Serang, Brebes, Garut, East Lombok, and Jember on providing health services to survivors of violence and how to coordinate with the multi-stakeholders integrated services (UPTD PPA) in the districts.2. refine the health service providers training by conducting evaluation of series of training conducted by MoH on providing services to survivors of violence (women and children). This evaluation results will be used in the refinement of training curriculum and strategies to strengthen the services to survivors of violence (women and children).  3. supports the MOH in developing the Draft of Ministerial Regulation on GBV/VAWC and Reproductive Health.Additionally, UNFPA also supported MOH for the prevention of FGM/C through:1. Co-funding a pilot project for strengthening FGM/C prevention in two areas: Brebes and East Lombok, in partnership with Lembaga Kemaslahatan Keluarga NU and LPSDM (Human Resource Development Institution). The pilot project includes enhancing local government capacity and health workers, advocating for regulations related to FGM/C and building joint commitment among key stakeholders. As a result, in December 2024, the Regent of East Lombok issued a circular stating that FGM/C is prohibited.2. Monitoring and evaluation of other pilot areas in Palu, Riau and Mataram to provide lessons learned and recommendations for further interventions.Through partnership with Lembaga Kemaslahatan Keluarga Nahdlatul Ulama, UNFPA supported a study aimed at understanding religious argumentation on FGM/C. Thisresearch provides critical data and evidence to support the Ministry of Health's pilot programs and replication strategies for FGM/C elimination. It was designed to strengthen the health sector’s role in multisectoral advocacy efforts for the prevention of FGM/C through religious understanding.</t>
  </si>
  <si>
    <t>1.1.12</t>
  </si>
  <si>
    <t>1.1.12 Technical capacity of national programme, community and civil sociely organizations strengthened in planning, design and implementation of evidence informed gender and age responsive innovative HIV programmes for most marginalized populations including people who are living with and affected by HIV</t>
  </si>
  <si>
    <t>Technical capacity of national programme, community and civil sociely organizations strengthened in planning, design and implementation of evidence informed gender and age responsive innovative HIV programmes for most marginalized populations including people who are living with and affected by HIV</t>
  </si>
  <si>
    <t>UNAIDS</t>
  </si>
  <si>
    <t>United Nations Joint Programme on HIV and AIDS Secretariat</t>
  </si>
  <si>
    <t>Mongolia Ministry of Health</t>
  </si>
  <si>
    <t>3.3 By 2030, end the epidemics of AIDS, tuberculosis, malaria and neglected tropical diseases and combat hepatitis, water-borne diseases and other communicable diseases.</t>
  </si>
  <si>
    <t>Persons affected by chronic/long-term health conditions (e.g., HIV/AIDS, leprosy, diabetes, autoimmune disease, etc.); LGBTI persons (sexual orientation and gender identity); Migrants</t>
  </si>
  <si>
    <t>Technology</t>
  </si>
  <si>
    <t>UNAIDS significantly contributed to the capacity building of community, civil society organizations and national programme in evidence-informed HIV programming and programme monitoring. Aligned with the Global AIDS Monitoring process that has often been referenced as a benchmark for successful international accountability mechanisms, and that is backed by the Global AIDS Strategy 2021-2026 to end AIDS by 2030, Mongolia national HIV programme and community civil society organizations were capacitated in the progress measuring, monitoring and global AIDS reporting. Timely and effective technical assistance has been provided to ensure the programme progress and results are accurately reflected in the global AIDS reporting platform. Furthermore, UNAIDS provided training and technical support to the national HIV programme in HIV modelling and estimation that ensure the situation of the HIV epidemic and programme impact are measured and understood in line with global standards. Through UNAIDS's technical assistance, Mongolia has successfully reported impact, outcome, and output indicators in the global AIDS reporting, ensuring that the country’s AIDS response situation is reflected in the international accountability mechanism of AIDS response, and allowing the country to adjust the programme to respond to the needs of most marginalized populations including people living with and affected by HIV.Below are the documents that UNAIDS has provided to the national AIDS programme and community civil society partners to ensure Mongolia’s engagement in AIDS response progress monitoring.-	Global AIDS Monitoring Framework 2022-2026, https://www.unaids.org/en/resources/documents/2021/GAM-framework-2022-2026-	Global AIDS Monitoring 2023 Guidelines, https://www.aidsdatahub.org/resource/global-aids-monitoring-2023-	Frequently Asked Questions on AIDS response monitoring, https://www.aidsdatahub.org/sites/default/files/resource/unaids-faq-global-aids-monitoring-2023.pdf-	Summary presentation on Global AIDS Monitoring 2023, https://www.aidsdatahub.org/sites/default/files/resource/unaids-gam-slideset-2023.pdf</t>
  </si>
  <si>
    <t>Papua New Guinea</t>
  </si>
  <si>
    <t>Papua New Guinea United Nations Development Assistance Framework 2018 - 2023</t>
  </si>
  <si>
    <t>People</t>
  </si>
  <si>
    <t>Outcome 1.1 - By 2022, Papua New Guinea's social policies, plans and budgets promote inclusive human development, and actors in the social sectors are effectively led, regulated and coordinated.</t>
  </si>
  <si>
    <t>Output 1.1.1 - People Output A: Policies adequately financed, implemented, monitored &amp; evaluated</t>
  </si>
  <si>
    <t>1.1.1.29</t>
  </si>
  <si>
    <t>1.1.1.29 - Ensuring gender inequitable social norms, attitudes and behaviours change at community and individual levels to prevent violence against women and girls and harmful practices (Spotlight) + Management Costs</t>
  </si>
  <si>
    <t>Expanding Sanap Wantaim to Spotlight sites (in school and community outreach)_x000D_
 Enable other organisation developing prevention to use SASA! Approaches in their work, aligned with evidence based behaviour change, looking at more political approach to change to 6 target provinces</t>
  </si>
  <si>
    <t>Multi-Partner Trust Fund</t>
  </si>
  <si>
    <t>Department for Community Development</t>
  </si>
  <si>
    <t>5.2 Eliminate all forms of violence against all women and girls in the public and private spheres, including trafficking and sexual and other types of exploitation.</t>
  </si>
  <si>
    <t>Bangladesh</t>
  </si>
  <si>
    <t>United Nations Sustainable Development Cooperation Framework 2022 - 2026</t>
  </si>
  <si>
    <t>Strategic Priority 1: Inclusive and Sustainable Economic Development</t>
  </si>
  <si>
    <t>Outcome 1: By 2026 people, more people in Bangladesh, particularly the most vulnerable and marginalized from all gender and social groups and those from lagging districts benefit from sustainable livelihood and decent work opportunities resulting from responsible, inclusive, sustainable, green and equitable economic development.</t>
  </si>
  <si>
    <t>1.1 Strengthened capacities of the government on evidence-based policies and regulatory mechanisms and SDG financing mechanisms for diverse investments in labour intensive, inclusive (youth women and vulnerable groups), and responsible green businesses including infrastructures and public services</t>
  </si>
  <si>
    <t>1.1.13</t>
  </si>
  <si>
    <t>Support enterprises, including women-led or women-oriented enterprises (especially those with a majority female workforce, suppliers or consumers) especially SMEs that have received services (i.e. capacity development services and advisory services) on Women's Empowerment Principles (WEPs) to enhance gender equality and women's empowerment at their work-places, market places, and communities</t>
  </si>
  <si>
    <t>Bangladesh Ministry of Women and Children Affairs</t>
  </si>
  <si>
    <t>Tania Sharmin</t>
  </si>
  <si>
    <t xml:space="preserve">Nothing to report from UN Women in 2023 as there was no planned activities/budget in 2023. </t>
  </si>
  <si>
    <t>Nothing to report from UN Women in 2024. Relevant report on women-led enterprises supported by UN Women's joint programme titled WING is reported under sub-output 1.3.2.</t>
  </si>
  <si>
    <t>1.1.1.3</t>
  </si>
  <si>
    <t>1.1.1.3 - Advocacy &amp; Communications (Headline Activity- TA and resource mobilization for 2020 Census and advocacy for increased funding &amp; political commitment to implement gender related legislation &amp; national strategies and gender responsive comprehensive sexuality education in and out of schools)</t>
  </si>
  <si>
    <t>A Census Chief Technical Adviser has been put in place to technically lead the NSO in 2020 Census undertakings</t>
  </si>
  <si>
    <t>DNPM; NSO</t>
  </si>
  <si>
    <t>Data Collection and Analysis</t>
  </si>
  <si>
    <t xml:space="preserve">-         PNG faces a highly complex set of challenges, influenced by seven key trends: weak governance; poor law and order; a failing health system; a mediocre national education system; continuing reliance on the extractives industry; the unrealized potential of subsistence agriculture; and a growing populationDue to UNFPA’s intervention, a scientific way of estimating PNG’s population was initiated, and a survey that will respond to data needs at the national level was implemented. Given the strong partnership between UNFPA and the government of PNG, represented by the Department of National Planning and Monitoring, a dedicated political strategy will be needed to ensure the smooth approval of the new CP. It is, however, the government's political will to support the acceleration of the implementation of the three transformative results in PNG through domestic financing and non-traditional financing that UNFPA will have to focus its efforts on. For the 2024 Census, there needs to be a strong partnership with DFAT, NSO, UPNG, NRI, and DNPM. And Financial support from DFAT. -         As the survey was implemented, nearing the preparation for the national elections, some challenges in the availability of transportation, accommodation, and manpower to undertake the field operations were encountered. Despite these challenges, the survey was completed before the election and in a short period. -          Lack of technical experts to progress some of the activitiesThe programmatic challenges remain the volatile security situation in the highland region where most of our work is situated. Furthermore, staff turnover at the key Government counterparts. Competing priorities of the Government which impacts our workIn the future, whenever possible, field operations should be avoided near the election period to avoid those challenges related to elections. -         On innovation: use of the table for the data collection on a nationwide scale contributed to the accuracy and timeliness of the collected information from the respondents  </t>
  </si>
  <si>
    <t>Pakistan</t>
  </si>
  <si>
    <t>Basic Social Services</t>
  </si>
  <si>
    <t>Outcome 1: By 2027, the people in Pakistan, especially the most vulnerable and deprived, have increased equitable access to and utilization of quality, sustainable basic social services (BSS).</t>
  </si>
  <si>
    <t>Output 1.1: The health system in Pakistan becomes inclusive, resilient, equitable, gender-responsive and accountable for quality health services for all people, especially the most vulnerable groups, within the framework of universal health coverage, and in line with international health regulations and standards.</t>
  </si>
  <si>
    <t>1.1.15</t>
  </si>
  <si>
    <t>Strengthened capacities of national and subnational health systems to provide high-quality and comprehensive SRH information and services, including emergency obstetric and newborn care, family planning and gender-based violence response services across the humanitarian-development continuum</t>
  </si>
  <si>
    <t>IOM; UNFPA; WHO</t>
  </si>
  <si>
    <t>International Organization for Migration; United Nations Population Fund; World Health Organization</t>
  </si>
  <si>
    <t>Australian Department of Foreign Affairs and Trade ; Canadian Department of Foreign Affairs and Trade; Central Emergency Response Fund; Government of Italy; Government of Japan; Government of Norway; Government of the Republic of Korea; Government of the United States of America; Inmigration, Refugees and Citizenship Canada; Ministry of Foreign Affairs, Netherlands; Reckitt Benckiser; The US Government Department of State's Bureau of Population, Refugees and Migration; UNFPA Supplies Partnership; United Kingdom Foreign, Commonwealth &amp; Development Office; United Nations Children's Fund; United Nations High Commissioner for Refugees; United Nations Population Fund</t>
  </si>
  <si>
    <t>Government of Pakistan; United Nations Population Fund;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</si>
  <si>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</si>
  <si>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Capacity Development/Technical Assistance; Other (including coordination); Direct Support/ Service Delivery</t>
  </si>
  <si>
    <t>Persons With Disabilities; Persons affected by chronic/long-term health conditions (e.g., HIV/AIDS, leprosy, diabetes, autoimmune disease, etc.); Women &amp; Girls; Youth; Refugees &amp; Asylum Seekers</t>
  </si>
  <si>
    <t xml:space="preserve">International Organization for Migration (IOM)14 health system facilities were strengthened with minor repairs, rehabilitation, equipment, medicines, and medical supplies, as well as training workshops.621 health workers (381 women, and 240 men) workers were trained on Psychological First Aid (PFA) and health workers trained on prevention and management of dengue and malaria, and to raise awareness on mental health. IOM conducted three international conferences in collaboration with the National Institute of Psychology, Quaid-i-Azam University Islamabad, with 620 participants (407 women and 213 men). Government, UN agencies, IOM’s implementing partners, IOM staff, and health workers assisted at the conferences. The primary objective of the conferences was to sensitize the key stakeholders and frontline workers on the impact of trauma and displacement on the mental health of displaced Afghans. </t>
  </si>
  <si>
    <t xml:space="preserve">WHO has been supporting high-quality and comprehensive SRH information and services at both national and sub-national levels across the humanitarian-development continuum. Minor repair and renovation of 143 labour rooms and 39 C-section facilities was supported across the four provinces. Services for postpregnancy family planning were also strengthened by provision of capacity building to more than 300 healthcare providers and supporting them with WHO guidelines on PPFP, service delivery counters at labour rooms with contraceptive supplies and registers for record keeping in 40 districts across Sindh, Balochistan and Islamabad Capital Territory. WHO also supported 16 Newborn ICUs strengthening together with provision of essential equipment and capacity building of neonatologists and pediatricians on care of small and sick newborns at district level.IOM enhanced access to health services for the communities in targeted areas of KP, Sinch and Baluchistan by rehabilitated 14 basic health units and medical facilities </t>
  </si>
  <si>
    <t>1.1.1.5</t>
  </si>
  <si>
    <t>1.1.1.5 - To enhance government capacity in formulating gender-responsive policies on adaptive-social protection through the establishment of enhanced early warning systems that assess risk and identify vulnerable communities.</t>
  </si>
  <si>
    <t>1) Strengthening  the VAMPIRE (Early Warning and  disaster monitoring Platform) Platform._x000D_
2) Build synergies between existing GoI and partners early warning and disaster monitoring systems maintaines by BMKG (Signature, CEWS), BNPB (InaRisk), KLHK (SIDIK), WFP (VAMPIRE/PRISM)_x000D_
2) Study and research on gender- sensitive vulnerability criteria, indicators, etc. for improved geographical targeting and identification of population groups,  vulnerable to climatic disasters to inform Adaptive Social Protection programmes</t>
  </si>
  <si>
    <t>UNDP; WFP</t>
  </si>
  <si>
    <t>United Nations Development Programme; United Nations World Food Programme</t>
  </si>
  <si>
    <t>The Joint SDG Fund</t>
  </si>
  <si>
    <t>Indonesia Metereology, Climatology, and Geophysical Agency/BMKG; Indonesia Ministry of National Development Planning (BAPPENAS); Indonesia Ministry of Social Affairs; Indonesia National Disaster Management Agency (BNPB)</t>
  </si>
  <si>
    <t>2.2 By 2030, end all forms of malnutrition, including achieving, by 2025, the internationally agreed targets on stunting and wasting in children under 5 years of age, and address the nutritional needs of adolescent girls, pregnant and lactating women and older persons.,5.1 End all forms of discrimination against all women and girls everywhere.,17.9 Enhance international support for implementing effective and targeted capacity-building in developing countries to support national plans to implement all the sustainable development goals, including through North-South, South-South and triangular cooperation.</t>
  </si>
  <si>
    <t>2 Zero Hunger; 5 Gender Equality; 17 Partnerships for the Goals</t>
  </si>
  <si>
    <t>Capacity Development/Technical Assistance; Data Collection and Analysis; Convening/Partnerships/Knowledge Sharing</t>
  </si>
  <si>
    <t>The activity strengthen the gender-sensitive methodologies (data and analysis) of the vulnerable group, and enables government to formulate policy on ASP.</t>
  </si>
  <si>
    <t xml:space="preserve">Participation of key stakeholder including rights holders are ensured in the activity, but other key elements are not identified </t>
  </si>
  <si>
    <t>Dikot Harahap; Dikot Harahap</t>
  </si>
  <si>
    <t xml:space="preserve">UNDP:
UNDP provides quality assurance towards the project implementation process that is primarily conducted by the responsible party (PPIM UIN Jakarta). UNDP also plays a significant role as a coordinating hub among P/CVE actors, including maintaining synergy among 4 P/CVE projects currently being implemented by the CO. Under the GUYUB initiative, positive gains were reported from surveys of interfaith leaders who participated in PUSAD training. About 83% of the participants reported that they had a better understanding of misinformation. Most participants also reported that they felt highly capable of analysing negative narratives to design counter or alternative narratives. 
Cognitive and attitude changes amongst students were also measured, with 77% of surveyed students in Jember agreeing that the training they received from the initiative helped them increase their skills in preventing violent extremism. In Surabaya that number was 75%, in Malang, 83%, and in Lamongan, 50%. 
WFP:
</t>
  </si>
  <si>
    <t xml:space="preserve">UNDP UNDP provided technical support to the gov’t on the development of 4 policy-focused papers on prevention of violent extremism in Indonesia. These policy papers were used as bedrock for the formulation of the 2025-2029 National Medium-term Development plan under the section of violent extremism prevention. Through the CONVEY, PROTECT  GUYUB (BRH-EU, UNTF) initiatives, UNDP engaged in peace building, capacity development and online campaign initiatives to tackle extremist narratives in online spaces as part of inclusive social recovery amidst growing hoaxes, misinformation and disinformation by extremists’ groups to exploit social tension during the pandemic. UNDP supported E.Java gov’t on building peaceful communities while strengthening capacity to promote inclusiveness  engender resilience against violent extremism. UNDP provided technical assistance to the gov’t by engaging with 1,057 community members (422 F/635M) in Lamongan, Jember, Surabaya  Malang, E Jave province in developing alternative narratives. 168 teachers (93 F/75M), local gov’t officials, and 12 schools, 180 religious' leaders [84F/ 96M] benefited from PVE training to counter misinformation and disinformation. 3,998 social media campaigns (articles, videos, infographics, memes) led to 26,387,202 impressions (likes, comments, re-tweet and shares). Representatives from high schools across E.Java, all of whom received PVE training agreed to apply  newly gained skills on PVE in their respective school through the very first provincial PVE inter-school forum in the country.[1] The forum was supported by the Head of Legislative Council, the Head of Department of Education and Vice Gov of E.Java, upholding equality and human rights and security in school environments. </t>
  </si>
  <si>
    <t>1.1.1.8</t>
  </si>
  <si>
    <t>1.1.1.8 - To reduce the disproportionate gender-based risks and negative impact of COVID-19 on women, including those who are the most marginalized and in particularly vulnerable situations.</t>
  </si>
  <si>
    <t xml:space="preserve">The project Women and Girls at the Center of COVID-19 Prevention funded by Japan was started on June 2020 and focuses on achieving the following outputs:
1.   Women have access to life-saving information, resources, services and skills that will reduce the spread and the negative socio-economic impact of COVID-19 in communities at risk;
2.   Women’s groups and networks are able to influence and contribute to gender-responsive policies on COVID-19 and its prevention, and continue to provide protection and prevention services;
3.   National and regional platforms are strengthened to inform inclusive and gender-
responsive measures to prevent the spread and the negative socio-economic impact of
COVID-19.
Note: UN Women Indonesia implemented Output 1 and Output 2. </t>
  </si>
  <si>
    <t>Government of Japan</t>
  </si>
  <si>
    <t>Kalyanamitra; Yayasan CARE Peduli</t>
  </si>
  <si>
    <t>5.1 End all forms of discrimination against all women and girls everywhere.</t>
  </si>
  <si>
    <t>Jawa Barat; Kota Ambon; Bogor; Sumatera Utara; Kota Depok; Sulawesi Tenggara; Kota Surabaya; Sumenep; Jombang; Nusa Tenggara Barat; Kota Medan; Riau; Kota Padang; Sumatera Barat; Kota Bandar Lampung; Bandung; Cirebon; Malang; Maluku; Dki Jakarta; Jawa Timur; Lampung; Nusa Tenggara Timur; Indonesia; Banten</t>
  </si>
  <si>
    <t>pertiwi triwidiahening</t>
  </si>
  <si>
    <t>UN Women: UN Women focused on integrating and mainstreaming a gender perspective into COVID-19 response and recovery to mitigate the socioeconomic impact and safeguard people and livelihood. Through the project "Women and girls at the center of COVID-19 Prevention" that was supported by the Government of Japan and was implemented in Indonesia, UN Women had worked with partners including CSOs and government and supported women beneficiaries to reduce the negative socio-economic impact of COVID-19 to them. During this project, UN Women partnered with Yayasan CARE Peduli had supported 610 women who received either temporary income/ incentives (for the Cash for Work initiative) or voucher assistance to purchase household necessities in addition to various trainings such as starting a business, digital marketing and gender sensitization training. UN Women also partnered with Kalyanamitra and worked with seven CSOs  of the Gender Mainstreaming Working Group of COVID-19 Response and Recovery to produce a study that evaluated the implementation of the Regulation of the Head of National Disaster Mitigation Agency (BNPB) No.13 of 2014, concerning gender mainstreaming in disasters.  UN Women and Ministry of Women's Empowerment and Child Protection (MOWECP) familiarized 101 participants from 74 government institutions, placement agency offices, CSOs, and migrant communities with general guidelines and protocol relating to GBV and trafficking of women migrant workers. Yayasan LBH APIK and its safe house networks developed a new SOP based on the analysis of the members’ existing SOPs and guidance from the Indonesian Victims and Witness Protection Institution (LPSK)  while providing essential support to women survivors of violence. UN Women worked with Wahid Foundation and developed the “Disaster and Pandemic Preparedness Protocols for Villages” with ten Peace Villages and trained 101 women from these villages’ women groups on the Protocol as well as advocacy and negotiation skills through the Women’s Leadership Advocacy Training. This enabled the participants to identify problems in the community relating to education, health, security and crisis, and to make recommendations to the relevant authorities to address them. Some key challenges including the time to time social restrictions from the government which delayed some activities, and the data verification from the local government on the village to select relevant women beneficiaries. The digital technology that was used for the Cash and Voucher assistance reduced the risks of theft and helped the women beneficiaries to shop at selected merchants anytime during the stores' open hours since the vouchers, purchase balance and their identifications were stored in the application in their mobile phones.</t>
  </si>
  <si>
    <t>India</t>
  </si>
  <si>
    <t>United Nations Sustainable Development Cooperation Framework 2023-2027</t>
  </si>
  <si>
    <t>PEOPLE: A society that empowers its marginalised populations and provides sustained access to quality services</t>
  </si>
  <si>
    <t>Health and well-being: By 2027, communities, especially the most disadvantaged, demand for and benefit from an inclusive, universal, affordable, accessible, accountable, and quality health care services, while adopting positive health practices</t>
  </si>
  <si>
    <t>Inclusive &amp; High Quality Health Systems: Government has increased capacity to make public health systems inclusive and of high quality.</t>
  </si>
  <si>
    <t>1.1.19</t>
  </si>
  <si>
    <t>Strengthen the health sector response to Gender Based Violence (GBV) from a gender, equity and rights perspective and ensure appropriate medico-legal response for survivors of all forms of violence particularly sexual violence</t>
  </si>
  <si>
    <t>UNFPA; UNHCR; WHO</t>
  </si>
  <si>
    <t>United Nations High Commissioner for Refugees; United Nations Population Fund; World Health Organization</t>
  </si>
  <si>
    <t>Bloomberg Family Foundation; Children's Investment Fund Foundation; United Nations High Commissioner for Refugees; United Nations Population Fund; United States Agency for International Development; World Health Organization</t>
  </si>
  <si>
    <t>INDIA MINISTRY OF HEALTH AND FAMILY WELFARE; PROJECT CONCERN INTERNATIONAL</t>
  </si>
  <si>
    <t>3.1 By 2030, reduce the global maternal mortality ratio to less than 70 per 100,000 live births.,5.6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</si>
  <si>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Policy Advice and Thought Leadership; Capacity Development/Technical Assistance</t>
  </si>
  <si>
    <t>Strengthening the health sector response to GBV promotes women's health, gender equality and safety in a significant way.UN enhances the capacity of healthcare providers of public health system in intervention geographies, to respond to gender-based violence (GBV), thereby contributing to the advancement of gender equality and the empowerment of women.</t>
  </si>
  <si>
    <t>WHO1. Strengthening health systems response at One Stop Centres in India: WHO India has conducted a mapping of all One Stop Centres across India and is currently developing IEC material like explanatory videos, a policy brief and a training package for the OSC officials. The material is informed by primary research, field visits and the WHO Resource Package for strengthening countries’ health systems response to violence against women.2. World Health Assembly Resolution: WHO’s leadership resulted in inclusion of India’s efforts to reach tribal populations in the field of Immunization and SRHR in the World Health Assembly resolution.3. Evidence Dissemination Meeting - Addressing Gender-based violence (GBV) during COVID-19 :WHO convened a meeting to disseminate and discuss results of a large-scale study, carried out across 7 medical universities/colleges in India on assessing the prevalence of GBV during COVID-19. The results put the spotlight on domestic violence and the associated socio-demographic factors, impact on physical and mental health, and assess coping mechanisms. The results will serve as an effective tool to promote capacity building and strengthen health sector response to GBV.4. Gender Equity, Rights (GER) Factsheets for all states in India: WHO India developed a compendium of national and state-level fact sheets on GER issues highlighting key statistics and related demographic and socio-economic indicators like neonatal mortality, age of marriage, prevalence of violence, family planning, nutrition etc. These provide a basis for inter-state comparisons and serve as a ready reckoner for policymakers.5. Technical Expert Group Meeting on ‘Infertility Care in India’: WHO India in partnership with ICMR convened the first ever multi-stakeholder dialogue to strengthen ‘Infertility care in India’. The expert group included senior officials from Government of India, academia, public, private service providers and global experts. The meeting i) advocated for including infertility in the public health discourse in India with a gender, equity, and rights lens, ii) set the stage for generation of prevalence data in India, iii) started a dialogue on the proper implementation of the ART (Regulation) Act UNFPA:Worked closely with health departments to design and conduct training of health service providers on providing services to survivors of GBV in 4 UNFPA focus states. UNFPA facilitated the training of 891 service providers on GBV and MHPSS services. Workshops on a comprehensive health sector response to GBV were organized in all UNFPA focus States and Chhattisgarh for Medical Officers, staff nurses and counsellors. In Bihar, a workshop was also organized for prison officials on MHPSS to provide counseling support to women inmates.UNHCR:While refugees and asylum seekers have access to basic health services, they face barriers due to lack of government recognized documents, such as Aadhaar cards, preventing their equitable inclusion in national welfare schemes or to the realization of their socio-economic rights. More than 200 health facilities were sensitised on the issues and challenges faced by refugees and asylum seekers, ensuring enhanced accessed to healthcare services and 21,744 refugees and asylum seekers in 11 locations were supported in accessing government health care. 308 vulnerable refugees and asylum seekers were supported with cash assistance to cover the costs of their emergency and expensive tests/treatments and 1,085 were supported with medicines. 1,014 individuals were provided psychosocial counselling support. 3,145 households were provided mosquito nets to reduce health risks from vector borne diseases. 22,156 women and girls in their reproductive age group were sensitised on sexual and reproductive health and provided sanitary material. UNHCR and partners facilitated access of refugees and asylum seekers to national services and strengthen relations with government and NGO supported GBV One-Stop Centers in 12 states/ union territories by strengthening linkages and through the referral mechanisms with service providers.  UNHCR supported WASH activities for refugees through construction and repair of toilets, and distribution of tarpaulins to 1,401 households impacted in heavy rainfall. Awareness raising activities on health and hygiene reached to more than 15,652 refugees.  UNODC: Activities in 2023 did not directly feed into this sub-output.</t>
  </si>
  <si>
    <t>WHO:1) Ensuring regular PSEA metings and reporting2) Contributed as a part of spotlight initiative 2.0UNFPA: 918 health care providers from four UNFPA focus states received training on survivor-centered GBV and Mental Health and Psychosocial Support (MHPSS) services. To further enhance the quality of care, a job-aid for health care providers has been developed, focusing specifically on the health sector's response to GBV.</t>
  </si>
  <si>
    <t>1.1.2</t>
  </si>
  <si>
    <t>1.1.2 The health system has strengthened capacities to deliver quality primary health care that is gender and age-responsive, accessible and climate-smart, as well as high impact interventions, including related to mental health and early detection of leading causes of morbidity and mortality such as cancer.</t>
  </si>
  <si>
    <t>This sub-output seeks to contribute achieving Universal Health Coverage, by making relevant services available and closer to the community.</t>
  </si>
  <si>
    <t>Bi-lateral donors; COVID-19 Delivery Support (CDS) by the Gavi COVAX Advance Market Commitment (Gavi COVAX AMC); Canadian National Committee for UNICEF; Global Alliance for Vaccines and Immunisation; Government of Canada; Government of Japan; Government of Luxembourg; The World Bank Pandemic Emergency Financing Facility; UNICEF Global Thematic Humanitarian Fund; UNICEF Private Sector Fundraising; United Nations Children's Fund; United States Agency for International Development; United States Agency for International Development Bureau for Humanitarian Assistance; United States Fund for UNICEF</t>
  </si>
  <si>
    <t>3.8 Achieve universal health coverage, including financial risk protection, access to quality essential health-care services and access to safe, effective, quality and affordable essential medicines and vaccines for all.</t>
  </si>
  <si>
    <t>Mongolia has continued its efforts to rationalize curative and preventive care services among primary and referral level services, through strategic procurement of health services. To this end, UN agencies (WHO, UNICEF) has provided technical, financial and advocacy supports to introduction of "performance based financing" to primary health care (PHC) in 2023. While assisting with overall policy changes, UNFPA and UNICEF provided targeted assistances to integrate Early Childhood Development (ECD), adolescent friendly, responsive services, oral hygiene and dental care. Both agencies with support of Government of Luxembourg joined force in primary and secondary prevention of streptococcal infection, its complications such as rheumatic diseases as the serious morbidity among pregnant mothers and children. Various assessments including MICS, Global School-based student Health Survey, PHC readiness assessment have covered aspects of gender and related barriers to the service accessibility, while dedicated gender analysis in immunization services has been launched. In support of UN-wide shared agenda of CRESH (Climate Resilient, Environmentally Sustainable Health facilities), UNICEF has supported a demo project to solarize PHC facilities in 2023, and provided 51 reference level facilities with environmentally sustainable waste management units (worth US$3.7 million). UN agencies partnered with national authorities for improved routine statistics, surveillance capacities through review and application of geo-enabled health information systems, and for enhanced analytical capacities through in-depth review of morbidity and mortality (thematic reviews, such as why mother died, why child died) and additional surveys for possible causal analysis, such as detection of heavy metals in child blood.</t>
  </si>
  <si>
    <t xml:space="preserve">The MNCH and Adolescent Health program has achieved several significant milestones this year, marking substantial progress in improving child health and healthcare accessibility in Mongolia. One of the key achievements of the year has been the digitization of the pink book for mothers and children. Its digitization plays a vital role in reducing morbidity and mortality rates among children under five, an issue that remains a priority for the healthcare system. Through this initiative, healthcare services are now more accessible and of higher quality for both parents and healthcare providers. The digital transformation of the pink book is facilitated through the E-Mongolia application, which allows parents of children up to five years old to access and monitor their children’s health information via their mobile phones. By Dec 15, 2024, the number of mothers using the application had reached 203,076, contributing to a total of 1.8 million users on the E-Mongolia platform, and all PHC units (546) and referral hospitals (7) utilize the digital MCH system. Another significant achievement of the year was the early detection and prevention of rheumatic heart disease among school-aged children, particularly those between the ages of 6 and 18. Rheumatic heart disease is a major health concern that can lead to severe complications if not identified and treated early. This initiative involved screening 720,000 children, primarily in secondary schools. Surveillance of positive infections was carried out, and appropriate treatment was promptly provided to those who tested positive for the disease. The success of this program highlights the importance of early detection in preventing long-term health issues. The screening average for strep. infections is 84,1%, with a positivity rate of 7%, by Dec 2024. To ensure the continued success of this initiative, the MoH has mandated that school-based screenings for rheumatic heart disease be conducted every two years for all school-aged children. These screenings will be funded through health insurance, ensuring that they remain accessible to all children, regardless of their financial situation. This effort aligns with the Healthy Mongolia program, which was implemented under the leadership of the President of Mongolia, and enhances the overall health monitoring system for school-aged children.The year also saw a successful environmental health project aimed at providing climate-resilient and environmentally sustainable solutions to healthcare institutions across the country. A total of 51 health institutions have been equipped with technology to convert medical waste into normal waste, helping to mitigate the environmental impact of healthcare facilities. By the end of the year, 34 waste management units had been installed and were operational, with 17 more still in progress. Additionally, 10 health facilities were equipped with solar power, making them more energy-efficient and reducing their carbon footprint. This project is a significant step toward creating more sustainable healthcare systems that are resilient to climate change. These achievements represent a full institutional effort, demonstrating the power of collaboration between government, the private sector, and various stakeholders. By integrating digital health solutions, improving early screening programs, and advancing environmental sustainability, Mongolia is making significant strides in ensuring the health and well-being of its citizens. </t>
  </si>
  <si>
    <t>United Nations Sustainable Development Cooperation Framework 2024 - 2028</t>
  </si>
  <si>
    <t>EQUALITY FOR WOMEN AND GIRLS</t>
  </si>
  <si>
    <t xml:space="preserve"> By 2028, women and girls in Papua New Guinea, especially the most marginalized and vulnerable, exercise their rights and agency and live a life free from all forms of discrimination and violence.</t>
  </si>
  <si>
    <t>Women and the Enabling Environment: Enhanced gender equality and the empowerment of women and girls at all levels in line with international norms and standards in the implementation of legislation, policies and financing.</t>
  </si>
  <si>
    <t>Improved actions for gender equality, prevention of gender-based violence and addressing social determinants of health.</t>
  </si>
  <si>
    <t>WHO</t>
  </si>
  <si>
    <t>World Health Organization</t>
  </si>
  <si>
    <t>Australian Department of Foreign Affairs and Trade ; WHO Flexible Fund-Assessed Contributions</t>
  </si>
  <si>
    <t>PNG_National Department of Health</t>
  </si>
  <si>
    <t>Output 1.1.2 - People OUTPUT B: Availability of equitable access to health, edu, soc. services, protection, food, WASH</t>
  </si>
  <si>
    <t>1.1.2.1</t>
  </si>
  <si>
    <t>1.1.2.1 - Service Delivery &amp; Implementation (Headline Activity- Scale-up and strengthen the provincial maternal death surveillance and response and strengthening health systems to respond to gender-based violence, in line with the Essential Service Package for women and girls)</t>
  </si>
  <si>
    <t>Strengthening Maternal Death Surveillance and response in Milne Bay Province</t>
  </si>
  <si>
    <t>NDOH; PHA</t>
  </si>
  <si>
    <t>Milne Bay Province; Papua New Guinea</t>
  </si>
  <si>
    <t>Viet Nam One Strategic Plan 2017-2021 (OSP)</t>
  </si>
  <si>
    <t>FOCUS AREA 1: INVESTING IN PEOPLE</t>
  </si>
  <si>
    <t>Outcome 1.1 - Poverty and Vulnerability Reduction: By 2021, all people benefit from inclusive and equitable social protection systems and poverty reduction services, which will reduce multidimensional</t>
  </si>
  <si>
    <t>Output 1.1.2 - (RG1) Enhanced capacity for NTPs monitoring and national policies being more focused in addressing multidimensional poverty, especially among Ethnic Minority women, men and children, migrants workers. (Note: this output is developed by RG4 on Inclusive Growth and Social Protection. The RG on Inclusive Social Services will identify how it can contribute to this output)</t>
  </si>
  <si>
    <t>1.1.2.15</t>
  </si>
  <si>
    <t>1.1.2.15 - Institutional capacity development on gender-responsive budgeting (GRB) for the Committee for Ethnic Minority Affairs (CEMA) in support of the implementation of the National Project on Poverty Reduction in Ethnic Minority and Mountainous Regions (P135)</t>
  </si>
  <si>
    <t>UN Women supports CEMA to develop and implement gender responsive budgeting guildance for the implementation of the National Project on Poverty Reduction in Ethnic Minority and Mountainous Regions (P135)</t>
  </si>
  <si>
    <t xml:space="preserve">Irish Department of Foreign Affairs </t>
  </si>
  <si>
    <t>CEMA</t>
  </si>
  <si>
    <t>1.1.2.21</t>
  </si>
  <si>
    <t>1.1.2.21 - Institutional capacity development on gender-responsive budgeting (GRB) for the Committee for Ethnic Minority Affairs (CEMA) in support of the implementation of the National Project on Poverty Reduction in Ethnic Minority and Mountainous Regions (P135)</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</si>
  <si>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</si>
  <si>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1.1.23</t>
  </si>
  <si>
    <t>Strengthened national and subnational capacities in resilience programming, emergency preparedness and climate change impact on SRH and GBV to ensure access to life-saving interventions in humanitarian situations, including HIV, sexual and reproductive health and gender based violence response.</t>
  </si>
  <si>
    <t>UNAIDS; UNFPA</t>
  </si>
  <si>
    <t>United Nations Joint Programme on HIV and AIDS Secretariat; United Nations Population Fund</t>
  </si>
  <si>
    <t>Central Emergency Response Fund; Government of Australia; Government of the United States of America; United Nations Population Fund</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</si>
  <si>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</si>
  <si>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Sindh; Punjab; Khyber Pakhtunkhwa; PAK (Pakistan Administrated Kashmir); Balochistan; Federal Capital Territory; Gilgit Baltistan; Pakistan</t>
  </si>
  <si>
    <t>Capacity Development/Technical Assistance; Direct Support/ Service Delivery</t>
  </si>
  <si>
    <t>Regional Refugee Response Plan, Flood Response Plan</t>
  </si>
  <si>
    <t>Internally Displaced Persons; Refugees &amp; Asylum Seekers; Youth; Persons With Disabilities; Women &amp; Girls</t>
  </si>
  <si>
    <t>1.1.2.5</t>
  </si>
  <si>
    <t>1.1.2.5 - Institutional capacity development on gender-responsive budgeting (GRB) for the Committee for Ethnic Minority Affairs (CEMA) in support of the implementation of the National Project on Poverty Reduction in Ethnic Minority and Mountainous Regions (P135)</t>
  </si>
  <si>
    <t>1.1.2.8</t>
  </si>
  <si>
    <t>1.1.2.8 - Technical support to CSO working on ethnic minority women to advocate for the leadership and participation of ethnic minority women in the coming poverty reduction programme (2021–2025) through the review from a gender perspective of P135 on poverty reduction of the period 2016–2020</t>
  </si>
  <si>
    <t>Preparation for CSOs working on EM to advocate for active participate of EM women in the country poverty reduction programe 2021-2025 through review P135 with gender equality lens. In 2020, the CSO raised issues on challenges of the EM women in accessing to the public administrative services which create challenges for their  potential benefit when they participate into the poverty reduction programme. In 2021, CSO will be supported to raise gender issues faced by the EM migrant women and their challenges in accessing to social protection services in Viet Nam.</t>
  </si>
  <si>
    <t>Irish Department of Foreign Affairs ; UN Women</t>
  </si>
  <si>
    <t>CEMA; CSOs</t>
  </si>
  <si>
    <t>5.5 Ensure women's full and effective participation and equal opportunities for leadership at all levels of decision-making in political, economic and public life,16.7 Ensure responsive, inclusive, participatory and representative decision-making at all levels.</t>
  </si>
  <si>
    <t>5 Gender Equality; 16 Peace and Justice - Strong Institutions</t>
  </si>
  <si>
    <t>1.1.2.9</t>
  </si>
  <si>
    <t>1.1.2.9 - Strengthen capacity for youths (Change Makers) to promote gender equality and end gender-based violence</t>
  </si>
  <si>
    <t>Training, provide seed fund and maintain network of youth change makers to promote gender equality and end gender based violence</t>
  </si>
  <si>
    <t>UN Global Compact Network Viet Nam; VVC; Youth Union</t>
  </si>
  <si>
    <t xml:space="preserve"> 1.1.3</t>
  </si>
  <si>
    <t>Improved national and local capacities to strengthen policies, planning, monitoring and financing for gender transformative, innovative, equitable, inclusive learning opportunities for all.[UNICEF]</t>
  </si>
  <si>
    <t>- Support an inclusive ECE system.
- Support implementation, monitoring and reporting of SDGs in education system.
- Conduct analysis and influence policies to ensure equitable Education Financing.
- Support analysis and address the learning loss of children and adolescents, due to the COVID-19 pandemic with particular focus on gender, ethnicity, and ability related equity gaps.</t>
  </si>
  <si>
    <t>4.1 By 2030, ensure that all girls and boys complete free, equitable and quality primary and secondary education leading to relevant and effective learning outcomes.</t>
  </si>
  <si>
    <t>Capacity Development/Technical Assistance; Data Collection and Analysis; Convening/Partnerships/Knowledge Sharing; Policy Advice and Thought Leadership</t>
  </si>
  <si>
    <t>Persons With Disabilities; Children ; Minorities; Women &amp; Girls</t>
  </si>
  <si>
    <t>1.1.3</t>
  </si>
  <si>
    <t>DfCDR supported to re-establish National Council of Women, Ministry of Women and Gender Equality as well as hosting key national and international events and conferences on GEWE</t>
  </si>
  <si>
    <t>PNG_Department for Community Development and Religion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</si>
  <si>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t>
  </si>
  <si>
    <t>Western Province; Southern Highlands Province; New Ireland Province; Western Highlands Province; Northern (Oro) Province; West Sepik (Sandaun) Province; West New Britain Province; National Capital District; Manus Province; Morobe Province; Milne Bay Province; Madang Province; Chimbu (Simbu) Province; Jiwaka Province; Enga Province; Gulf Province; Eastern Highlands Province; East Sepik Province; East New Britain Province; Autonomous Region of Bougainville; Papua New Guinea; Hela Province; Central Province</t>
  </si>
  <si>
    <t>Capacity Development/Technical Assistance; Normative Support</t>
  </si>
  <si>
    <t>Output 1.1.3 - Output 1.1.1 (RG4) Expanded, more inclusive, equitable and shock-responsive social protection based on a lifecycle approach and universal floor coverage, with focus on vulnerable women, migrants, children in need of special protection, EM and rural areas. [Note: this is the same as output 1.1.1 under RG1]</t>
  </si>
  <si>
    <t>1.1.3.28</t>
  </si>
  <si>
    <t>1.1.3.28 - (R7) 'Action 1: 'Desk review on international good practices and technical assistance for the development of the gender responsive national protocol on on social work professional practice and qualification standards (2017: $20,000' 2018: 10,000)</t>
  </si>
  <si>
    <t>Technical assistance in forms of consultants, consultation workshops, technical inputs, development of IEC materials, training workshops</t>
  </si>
  <si>
    <t>US Funds</t>
  </si>
  <si>
    <t>MOLISA</t>
  </si>
  <si>
    <t>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t>
  </si>
  <si>
    <t>Data Collection and Analysis; Convening/Partnerships/Knowledge Sharing; Normative Support</t>
  </si>
  <si>
    <t>1.1.3.29</t>
  </si>
  <si>
    <t>1.1.3.29 - (R7) 'Action 2: 'Advocacy and consultation workshops for finalization and approval of the gender responsive national protocol on on social work professional practice and qualification standards (2017: $10,000; 2018: 20,000)</t>
  </si>
  <si>
    <t>Technical assistance in forms of consultants, consultation workshops, technical inputs, development of  IEC materials, training workshops</t>
  </si>
  <si>
    <t>5.1 End all forms of discrimination against all women and girls everywhere.,16.1 Significantly reduce all forms of violence and related death rates everywhere.,16.2 End abuse, exploitations, trafficking and all forms of violence against and torture of children.</t>
  </si>
  <si>
    <t>1.1.3.42</t>
  </si>
  <si>
    <t>1.1.3.42 - Key Activity 1.1.3.13. Conduct in-depth gender analysis of national policies and institutional frameworks on CC-related sectors (such as DRR, agriculture, water, energy and so on) to identify gaps and entry points for gender mainstreaming</t>
  </si>
  <si>
    <t>The activity includes gender review of National Strategy on Agriculture and Rural Development for the period of 2010 - 2020, National Plan on Agriculture and Rural Development for the period of 2016 - 2020and mainstream gender on these two policies for the coming period. It also includes the gender impact assessment for the National Target Programme for New Rural Development for the period of 2010-2020.</t>
  </si>
  <si>
    <t>Non-core funds</t>
  </si>
  <si>
    <t>MARD</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</si>
  <si>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</si>
  <si>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1.1.3.45</t>
  </si>
  <si>
    <t>1.1.3.45 - Support for gender-sensitive multi-tiered coverage expansion strategies for accelerating SDG progress towards universal social protection coverage, especially increasing coverage for older persons and people with disabilities</t>
  </si>
  <si>
    <t>UNFPA provides technical assistance in developing policies and strategies for expanding social protection coverage for older persons and people with disabilities, including review of Decree 136 on social assistance, and development of policy options for social assistance policy (including in emergency and humanitarian situations) for older persons and people with disabilities and generate evidence on Older Persons issues for policy development</t>
  </si>
  <si>
    <t>Non-core funds; United Nations Population Fund</t>
  </si>
  <si>
    <t>GSO; MOLISA</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</si>
  <si>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t>
  </si>
  <si>
    <t>1.1.3.5</t>
  </si>
  <si>
    <t>1.1.3.5 - (R2) Action 1: Development of evidence-based knowledge on gaps and recommendations for improving social insurance coverage in Viet Nam, with gender perspectives</t>
  </si>
  <si>
    <t>Provide evidence-based knowledge supporting the social insurance reform in Viet Nam</t>
  </si>
  <si>
    <t>Irish Department of Foreign Affairs ; Japan Ministry of Health, Labour and Welfare</t>
  </si>
  <si>
    <t>MOLISA; VCCI; VGCL</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</si>
  <si>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t>
  </si>
  <si>
    <t>1 No Poverty; 10 Reduced Inequalities</t>
  </si>
  <si>
    <t>1.1.3.8</t>
  </si>
  <si>
    <t>1.1.3.8 - (R2) Action 4: 'Conduct a study on "Improving the Effectiveness and Coverage of Social Assistance for Children with Focus on Consolidation Policy, taken gender perspective into account  (Family/Child Benefit Package"</t>
  </si>
  <si>
    <t>The study higlighted a need for extensive policy consolidation to enhance the effectiveness and broaden the sociak assistence (SA) coverage for children as well as challenges to achieve it. As consolidation requires significant legal, policy and institutional reforms, the study proposed a phased approach to consolidation of SA for children and their families.</t>
  </si>
  <si>
    <t>1.3 Implement nationally appropriate social protection systems and measures for all, including floors, and by 2030 achieve substantial coverage of the poor and the vulnerable.</t>
  </si>
  <si>
    <t>1 No Poverty</t>
  </si>
  <si>
    <t xml:space="preserve">; ; </t>
  </si>
  <si>
    <t xml:space="preserve">SOI 7 Output 4: By 2027, strengthened national data systems and use of evidence on population dynamics, sexual and reproductive health and reproductive rights and gender-based violence for policies and programmes across the humanitarian– development continuum. </t>
  </si>
  <si>
    <t xml:space="preserve">MCP7 SI (4c) - improved understanding of the demographic transition to influence evidence-based decisions on population structures including through strengthening relevant policy, financing and planning processes to harness the demographic dividend.
</t>
  </si>
  <si>
    <t>1.5 By 2030, build the resilience of the poor and those in vulnerable situations and reduce their exposure and vulnerability to climate-related extreme events and other economic, social and environmental shocks and disasters.,3.7 By 2030, ensure universal access to sexual and reproductive health-care services, including for family planning, information and education, and the integration of reproductive health into national strategies and programmes.</t>
  </si>
  <si>
    <t>1 No Poverty; 3 Good Health and Well-being</t>
  </si>
  <si>
    <t>UNPDF 2016-2020</t>
  </si>
  <si>
    <t>Strategic Priority 1 - 1</t>
  </si>
  <si>
    <t>Outcome 1.1 - Outcome 1 - Poverty reduction, equitable sustainable development, livelihoods and decent work</t>
  </si>
  <si>
    <t>Output 1.1.4 - UN SERF Pillar III Economic Response and Recovery</t>
  </si>
  <si>
    <t>1.1.4.16</t>
  </si>
  <si>
    <t>1.1.4.16 - Rapid assessment and evidence-based advocacy on the gendered impacts of the COVID-19 on women and girls</t>
  </si>
  <si>
    <t>Rapid assessment and evidence-based advocacy on the gendered impacts of the COVID-19 on women and girls:
 The assessment utilizes a variety of surveys conducted by the government of Indonesia, private sectors partners, and UN Women’s WeEmpower Asia. UN Women is also conducting consultations with selected private sector partners and government agencies to develop a plan to enable women entrepreneurs impacted by COVID-19 to have access to finance.</t>
  </si>
  <si>
    <t>Output 1.1.4 - Output 1.1.2 (RG4) Enhanced capacity for NTPs monitoring and national policies being more focused in addressing multidimensional poverty, especially among Ethnic Minority women, men and children, migrants workers. [Note: this is the same as output 1.1.2 under RG1]</t>
  </si>
  <si>
    <t>1.1.4.29</t>
  </si>
  <si>
    <t>1.1.4.29 - (R16) Action 4: 'Support to VAMAS to implement an improved, more gender-sensitive recruitment agency Code of Conduct, for the fifth year of monitoring, evaluation and ranking of 106 recruitment agencies, which send 65% of migrant workers abroad, on their compliance with the Code</t>
  </si>
  <si>
    <t>With the technical and financial support from the ILO through the TRIANGLE in ASEAN programme, The VAMAS Code of Conduct (COC-VN) is designed to encourage ethical business practices among recruitment agencies in Viet Nam. Now in its 5th year of implementation in 2017-2018, monitoring of CoC VN compliance covers issues such as advertising, selection, training, contracts, dispute settlement and supporting returnees. Agencies are rated annually, ranking them from one to six stars based on an assessment by an Evaluation Panel.</t>
  </si>
  <si>
    <t>VAMAS; VGCL</t>
  </si>
  <si>
    <t>10.7 Facilitate orderly, safe, regular and responsible migration and mobility of people, including through the implementation of planned and well-managed migration policies.</t>
  </si>
  <si>
    <t>1.1.4.35</t>
  </si>
  <si>
    <t>1.1.4.35 - (R9) 'Action 3: 'GREEN and gender perspectives production of vegetables and fruits in Northwest of Viet Nam (in progress of design)</t>
  </si>
  <si>
    <t>FAO developed project concept note "Smart farming for the future generation - Optimize vegetable value chains through innovative and sustainable technologies" period 2020-2023.</t>
  </si>
  <si>
    <t>Government of the Republic of Korea</t>
  </si>
  <si>
    <t>MARD; Ministry of Agriculture and Rural Development (MARD)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</si>
  <si>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</si>
  <si>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 Zero Hunger</t>
  </si>
  <si>
    <t>1.1.4.5</t>
  </si>
  <si>
    <t>1.1.4.5 - (R9) 'Action 1: 'Policy study on “Promoting gender perspectives Vegetable Sub-Sector Development in Son La Province</t>
  </si>
  <si>
    <t>Policy study on “Promoting gender perspectives Vegetable Sub-Sector Development in Son La Province  had been done completely.</t>
  </si>
  <si>
    <t>DRT-Fund</t>
  </si>
  <si>
    <t>Sri Lanka</t>
  </si>
  <si>
    <t>Inclusive and Equitable Human Development and Well-Being</t>
  </si>
  <si>
    <t>Strengthened, Resilient &amp; Equitable Social Service Systems and Enhanced Well-Being</t>
  </si>
  <si>
    <t>The government and other health system stakeholders have strengthened capacities to ensure inclusive, resilient, equitable, gender-responsive, integrated, quality and comprehensive health services for all people, particularly the most vulnerable, within the framework of universal health coverage.</t>
  </si>
  <si>
    <t>1.1.5</t>
  </si>
  <si>
    <t>ENSURE: Ensuring access to life-saving sexual and reproductive health and providing gender-based violence prevention and response services for women, girls and vulnerable groups in Sri  Lanka</t>
  </si>
  <si>
    <t xml:space="preserve">(1) Provide uninterrupted access to quality life-saving SRHR services including maternal health, family planning and mental health and psychosocial support services
(2) Strengthen health and protection systems to support institutionalization of multi-sectoral response for GBV at district and divisional levels
(3) Strengthen economic resilience and support women, girls and young people to uphold their dignity and promote social cohesion </t>
  </si>
  <si>
    <t>Sri Lanka Jaffna Social Action Center; Sri Lanka Ministry of Health; Sri Lanka Women in Need; Sri Lanka Womens Development Centre</t>
  </si>
  <si>
    <t>Western; Eastern; Mullaitivu; Batticaloa; Puttalam; Colombo; Central; Nuwara Eliya; Sri Lanka; North Western; Jaffna; Northern; Kandy</t>
  </si>
  <si>
    <t xml:space="preserve">This project is funded by the Government of Japan which is aligned to the Emergency Appeal of UNFPA in 2022 consistent with the UN Sri Lanka Humanitarian Needs and Priorities 2022. </t>
  </si>
  <si>
    <t xml:space="preserve">The project aim is to ensure sexual and reproductive health and rights of women, girls, gender minority and other vulnerable groups are provided during the socio-economic crisis Sri Lanka is recovering from. This project significantly address gender equality and women empowerment as it designed interventions focuses on gendered needs of women and their access to critical services during the humanitarian crisis. </t>
  </si>
  <si>
    <t xml:space="preserve">The project  was ensured  to integrated key components of the   human rights frame work, including  participation, accountability, Non-discrimination and Equality, Empowerment , into both its design and  execution . </t>
  </si>
  <si>
    <t xml:space="preserve">The project is designed to address the left behind population during the humanitarian crisis in Sri Lanka. This is exemplified through (a) prioritization of areas which has high disparity and high risk for social instability, (b) empowering women and young people's access to critical services relevant for their sexual and reproductive health and rights, (c) working very closely with the community leaders in designing interventions and selecting beneficiaries to ensure collective approach is applies, and (d) working closely with the government and civil society organization, together, building a cohesive and collaborative approach in promoting positive peace. </t>
  </si>
  <si>
    <t>The project employed  a comprehensive approach to  address issues pertaining to the sexual and reproductive needs of women, girls and other vulnerable communities in the country. It also addressed  the pressing concerns of  Gender Based Violence (GBV) prevalent  across  various societal segments due to  the severity of the crisis. Key facets of  the initiative included  improving   access to drugs and commodities for 1000 women, providing training to 58 healthcare workers, improving service  delivery of  services in Sexual and Reproductive Health (SRH), Maternal and Child Health (MCH) and  strengthening  referral mechanisms. The project reached 1992 women and girls in the Central, Eastern, Western and Southern Provinces , accomplished through 58 mobile clinics.The project built  28 health professionals and other health workers on   skills and knowledge of healthcare capacity through refresher training on Emergency Obstetric and Neonatal Care (EmONC) The project to refurbish two mobile clinic vehicles operated in Nuwara Eliya and Kilinochchi districts. The refurbishment facilitated the mobility of these clinics, making them instrumental in reaching remote areas and addressing the specific needs of diverse communities, including the estate sector.The project conducted a Training of Trainers on gender norms contributing to reducing gender-based violence  for  39 government officers in Jaffna and Kandy districts . These officers are bow equipped to transmit  this message to the community level at large and will challenge traditional gender norms and will foster  an effective community level dialogue.</t>
  </si>
  <si>
    <t>In total 1,663 health care professionals including 105 Obstetricians and Gynecologists   across targeted seven  districts were capacitated to to improve quality of care and reduced maternal and neonatal mortality Solar power systems were installed in the maternal, neonatal, and postnatal units of the district hospitals in Puttalam and Nuwara Eliya, ensuring a reliable electricity supply for consistent and effective maternal and child healthcare. The critical gaps identified related to health sector provisions on medical and non-medical items, were met through an investment of USD 2.1 million. These items have bridged the gaps at both National and Regional level medical facilities including medical clinics operated at community level runs for maternal and childcare.The project reached 41,964 women and girls of reproductive age have access to SRH services   in underserved districts in collaboration with Family Planning Association of Sri Lanka  and MOH clinics operated at Regional District Hospitals.The three types of kits ( Dignity, Maternity, and Adolescent ) distributed in all 7 districts for 9000 pregnant women, women with disability, adults and girls. It  helps to  maintain proper hygiene, dignity, reduce health risks, and support the physical and emotional well-being of vulnerable populations.</t>
  </si>
  <si>
    <t>GESI, National Gender Policy, other GEWE policies and Bougainville GEWEPs Implementation Strategy reviewed and implemented.</t>
  </si>
  <si>
    <t xml:space="preserve"> Providing technical support on reviewing and implementation of GESI, National Gender Policy, and Bougainville GEWEPs Implementation Strategy.</t>
  </si>
  <si>
    <t>European Commission; UN Women</t>
  </si>
  <si>
    <t>Government of Papua New Guinea; Papua New Guinea Autonomous Bougainville Government</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</si>
  <si>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</si>
  <si>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National Capital District; National Capital District; Papua New Guinea</t>
  </si>
  <si>
    <t>Normative Support; Capacity Development/Technical Assistance; Policy Advice and Thought Leadership</t>
  </si>
  <si>
    <t xml:space="preserve">Victims of grave human rights violations of (slavery, torture, trafficking, sexual exploitation and abuse...); Persons affected by chronic/long-term health conditions (e.g., HIV/AIDS, leprosy, diabetes, autoimmune disease, etc.); LGBTI persons (sexual orientation and gender identity); Human rights defenders (incl. NGOs, journalists, union leaders, whistleblowers…) ; Persons With Disabilities; Internally Displaced Persons; Children </t>
  </si>
  <si>
    <t>Adekemi Ndieli; Goodshow Bote; Elly Kale</t>
  </si>
  <si>
    <t>UNPF 2017-2021</t>
  </si>
  <si>
    <t>Strategic Priority 1 - Pillar I - Inclusive Growth, Livelihoods and Resilience</t>
  </si>
  <si>
    <t>Outcome 1.1 - Decent Livelihoods</t>
  </si>
  <si>
    <t>Output 1.1.5 - UXO</t>
  </si>
  <si>
    <t>1.1.5.1</t>
  </si>
  <si>
    <t>1.1.5.1 - Promoting gender equality and women’s participation in UXO management and victim assistance in Lao PDR (Phase I)</t>
  </si>
  <si>
    <t>Ensuring that gender equality and women's empowerment are considered  in the management of UXO programs and its UXO victim assistance, contribute to a more effective and right based implementation of the national strategic plan for the UXO sector (2/11/2020) and within the 8th NESDP (2016-2020).</t>
  </si>
  <si>
    <t>CAN</t>
  </si>
  <si>
    <t>Lao PDR Women's Union</t>
  </si>
  <si>
    <t>1.1 By 2030, eradicate extreme poverty for all people everywhere, currently measured as people living on less than $1.25 a day.</t>
  </si>
  <si>
    <t>Lao People's Democratic Republic; Kham; Sisattanak</t>
  </si>
  <si>
    <t>Output 1.1.5 - UN SERF Pillar IV Macroeconomic Response and Multicultural Cooperation</t>
  </si>
  <si>
    <t>1.1.5.10</t>
  </si>
  <si>
    <t>1.1.5.10 - Undertake a ‘Fill the Nutrient Gap’ study, and gender analysis to identify levels and barriers linked to affordability, accessibility and consumption of nutritious diets.</t>
  </si>
  <si>
    <t>WFP</t>
  </si>
  <si>
    <t>United Nations World Food Programme</t>
  </si>
  <si>
    <t>Indonesia Coordinating Ministry of Human Development and Cultural Affairs; Indonesia Ministry of Health; Indonesia Ministry of National Development Planning (BAPPENAS); Indonesia Ministry of Social Affairs/Kemensos</t>
  </si>
  <si>
    <t>2.1 By 2030, end hunger and ensure access by all people, in particular the poor and people in vulnerable situations, including infants, to safe, nutritious and sufficient food all year round.,17.3 Mobilize additional financial resources for developing countries from multiple sources.</t>
  </si>
  <si>
    <t>2 Zero Hunger; 17 Partnerships for the Goals</t>
  </si>
  <si>
    <t>1.1.5.11</t>
  </si>
  <si>
    <t>1.1.5.11 - Explore feasibility of remote data collection and monitoring to assess household food security and nutrition status, and including gender data &amp; analysis (mVAM)</t>
  </si>
  <si>
    <t>Indonesia National Statistics Agency/BPS</t>
  </si>
  <si>
    <t>2.1 By 2030, end hunger and ensure access by all people, in particular the poor and people in vulnerable situations, including infants, to safe, nutritious and sufficient food all year round.,17.1 Strengthen domestic resource mobilization, including through international support to developing countries, to improve domestic capacity for tax and other revenue collection.</t>
  </si>
  <si>
    <t>1.1.5.2</t>
  </si>
  <si>
    <t>1.1.5.2 - Promoting women´s participation in UXO sector management, operations, and victim assistance in Lao PDR through capacity building of UXO staff on gender mainstreaming, advanced leadership training for women, design and use of UXO sector-specific gender training (Phase II)</t>
  </si>
  <si>
    <t>This project seeks to promote gender equality and to ensure women's equal rights are fully considered in the management of government led UXO programme and its UXO victim assistance through a series of capacity building, training, leadership and skill developmetn activities for UXO staffs and victims.</t>
  </si>
  <si>
    <t>Xiengkhouang; Lao People's Democratic Republic; Sisattanak</t>
  </si>
  <si>
    <t>1.1.6</t>
  </si>
  <si>
    <t xml:space="preserve">Government and private senior level and parastatal boards sensitized on gender responsive management practices. </t>
  </si>
  <si>
    <t>Conduct gender sensitization and responsive management practices training at senior levels in public service and parastatal boards</t>
  </si>
  <si>
    <t>Policy Advice and Thought Leadership; Normative Support</t>
  </si>
  <si>
    <t>Adekemi Ndieli; Elly Kale; Goodshow Bote</t>
  </si>
  <si>
    <t>1.1.7</t>
  </si>
  <si>
    <t>Papua New Guinea department of finance integrate gender responsive budgeting into fiscal laws.</t>
  </si>
  <si>
    <t>Provide technical support to ministries of finance to integrate gender responsive budgeting into fiscal laws</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</si>
  <si>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</si>
  <si>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Provision of life-saving Sexual and Reproductive Health and Gender Based Violence services to the most vulnerable people in Sri Lanka as per the HNP appeal</t>
  </si>
  <si>
    <t>Outcome: Crisis affected vulnerable population have improved and sustained access to quality and comprehensive lifesaving sexual reproductive health care and GBV services.
Output:
(1) Strengthened health system and enhanced capacities of health care workers to provide integrated SRH services including maternal health, family planning and STI/HIV services.
(2) Enhanced capacity of service providers for sexual and gender-based violence prevention and response.
(3) Access to quality health services and the dignity of women, girls and young people is maintained.
Multiyear project: 11/14/2022</t>
  </si>
  <si>
    <t>UN Sri Lanka SDG Multi-Partner Trust Fund</t>
  </si>
  <si>
    <t>Alliance Development Trust; Save the Children; Sri Lanka Jaffna Social Action Center; Sri Lanka State Ministry of Women and Child Development; Sri Lanka Womens Development Centre</t>
  </si>
  <si>
    <t>Colombo; Anuradhapura; North Central; Puttalam; Galle; Northern; Sri Lanka; Batticaloa; Gampaha; Nuwara Eliya; Kandy; North Western; Western; Southern; Eastern; Central; Mullaitivu</t>
  </si>
  <si>
    <t>This project is funded by the Department of Foreign Affairs and Trade (DFAT )which is aligned to the Emergency Appeal of UNFPA in 2022 consistent with the UN Sri Lanka Humanitarian Needs and Priorities 2022. The project guaranteed the provision of sexual and reproductive health and rights services for women, girls, gender minorities, and other vulnerable demographics as Sri Lanka navigates its socio-economic recovery. With a specific emphasis on gender equality and women's empowerment, the project's interventions are tailored to address the distinct needs of women and enhance their access to essential services amidst the humanitarian crisis.</t>
  </si>
  <si>
    <t>The project aim is to ensure  the provision of sexual and reproductive health and rights of services for  women, girls, gender minorities, and other vulnerable groups are provided during the socio-economic crisis Sri Lanka is recovering from. This project significantly address gender equality and women empowerment as it designed interventions focuses on gendered needs of women and their access to critical services during the humanitarian crisis.</t>
  </si>
  <si>
    <t xml:space="preserve"> The project  was ensured  to integrated key components of the   human rights frame work, including  participation, accountability, Non-discrimination and Equality, Empowerment , into both its design and  execution . </t>
  </si>
  <si>
    <t>The project is designed to support  left behind population impacted by the  economic  crisis in Sri Lanka.  It achieves this by  (a) focusing on areas with significant disparities and  and high risk for social instability, (b)enhancing  access to essential services related to sexual and reproductive health and rights for women and young individuals , (c) collaborating closely with community leaders in designing interventions and selecting beneficiaries to ensure collective approach and (d) engaging with    government institutions and civil society organization, to foster  a unified and cooperative stratgey for promoting constructive peace.</t>
  </si>
  <si>
    <t xml:space="preserve">In overall, the project  meaningfully contributed to transformation of  Sexual Reproductive Health  (SRH) service for the marginalized population, ensuring enhanced  accessibility of services.  The initiative played vital role in delivering essential and life-saving sexual and reproductive health medications, contraceptives and medical equipment. UNFPA has reached 206,279 individuals enabling them access to quality SRH services across  9 districts. The diagnostic services which were interrupted due to the ongoing crisis were strengthened by the provision of HIV test kits and syphilis test kits enabling both national level and regional level referral hospitals to ensure the continuation of services. In addition, the provided  hepatitis test contributed to the recent achievement of hepatitis controlled status in Sri Lanka declared by the World Health Organization. The capacity of the grassroot level healthcare workers  also have been strengthened to provide door to door sexual and reproductive health services through volunteer health assistants focusing on HIV and STI diagnosis, counseling, contraceptives and referrals for key populations. Health outreach programs, including mobile clinics and health education sessions were conducted in 9 districts to provide comprehensive SRH and Maternal and child health (MCH) services providing 37, 748 services. To  ensure  access to life-saving SRH and  Gender Based Violence (GBV) protection services for specific vulnerable groups such  pregnant and lactating women, people with disabilities and women who head households a cash assistance program was launched and 50,691 vulnerable individuals in the  9 districts received Rs. 10,000. </t>
  </si>
  <si>
    <t>Provision of essential and lifesaving sexual and reproductive health medication, contraceptives, commodities reached a target of 489,339 women and girls and ensured uninterrupted supply of essential medical supplies to existing health facilities in targeted districts. The logistics management systems in the MoH to keep stock of required drugs and family planning commodities were upgraded through the project and 42 National and sub-national staff were equipped on the new logistic management system. Around 7,443 women and girls of reproductive age were reached through 136 health outreach clinics. Through these clinics the basic information on SRH including contraceptive methods, availability of SRH related services and knowledge on menstrual hygiene was transmitted to the beneficiaries along with a wider range of Family planning methods.Through the capacity-building initiatives of this project, such as MISP (Minimum Initial Service Package) training, Mental Health and Psychosocial Support (MHPSS), training on STI/HIV/Family Planning (FP) for Colombo Municipal council workers, and training for health workers on Gender-Based Violence (GBV) survivor management and clinical management of rape trained a total of 1812, are all aimed at enhancing the capacity of the health sector to respond effectively to the needs of GBV survivors and provide clinical support during emergencies. By equipping health workers with critical skills and knowledge, the project ensures that health facilities are better prepared to address the complex physical and mental health needs of the women and girls of reproductive age and survivors of GBV. Additionally, these initiatives emphasize the importance of burnout management for healthcare providers, helping them maintain their mental and emotional well-being during crisis situations. This holistic approach not only supports the survivors of GBV but also ensures the long-term sustainability and resilience of the health system and its workforce.EOther interventions in this project, such as establishing 7 emergency waiting areas and shelter enhancements in 11 shelters, are integral in ensuring sustainable support for GBV survivors, including both women and women with disabilities. These initiatives focus on improving access to safe, dignified living conditions and basic services, which are critical for the well-being and recovery of survivors. A total of 8,275 kits including Dignity, Maternity, and Adolescent were distributed among individuals of 10 Districts. Kits contributed towards women and girls of reproductive age to maintain basic hygiene and dignity during emergencies. These kits provide essential items like sanitary products, hygiene materials, and other reproductive health essentials, which are especially important for women and girls during times of crisis, ensuring their health and well-being are prioritized. The Reach Project is a humanitarian initiative launched by UNFPA , funded by the Australian Government Department of Foreign Affairs and Trade. This 22-month project aimed to provide critical support to women, girls, persons with disabilities, and other vulnerable populations in 10 districts across Sri Lanka: Colombo, Gampaha, Puttalam, Anuradhapura, Mullaitivu, Rathnapura, Kandy, Nuwara Eliya, Batticaloa, and Galle</t>
  </si>
  <si>
    <t>Output 1.1.7 - Government and key stakeholders at all levels have greater capacity and resources to develop and implement policy, legal and accountability frameworks to advance human rights, access to justice, promote gender equality and reduce vulnerabilities</t>
  </si>
  <si>
    <t>1.1.7.14</t>
  </si>
  <si>
    <t>1.1.7.14 - Technical support and advocacy on developing, implementing and monitoring a model on gender transformative community mobilization programming to address harmful masculinity and promote positive gender norms</t>
  </si>
  <si>
    <t>In an effort to address pervasive gender stereotypes, promote shared power, control of resources and decision-making, and support women’s empowerment for the prevention of GBV and harmful practices, UNFPA Indonesia aims to implement innovative interventions that have a transformative impact on gender roles. Gender Transformative Programming (GTP) addresses institutional, social and cultural dynamics that influence the behaviors and vulnerabilities of women and men in Indonesian society. A critical part of this approach is engaging men and boys, youth and adolescents as partners and agents of change in support of positive gender norms for gender equality and addressing negative forms of masculinities (harmful masculinity) that promote violence and conflict. _x000D_
The key activities will be carried out during the 10th CP are as follows:_x000D_
●	Provide technical support and advocacy for innovative intervention targeted gender transformative community mobilization programme in 4 districts for prevention of GBV and harmful practices with operational research to document what works including:_x000D_
-	Development of document for integrating gender transformative at national and sub national level including the Road Map for male involvement and adaptation of National SOP on male involvement;_x000D_
-	Strengthening the capacities and competencies of selected district government to implement the integration of gender transformative programme into GBV prevention and RH programme;_x000D_
-	Monitoring the implementation of of the gender transformative programme integration into GBV prevention and RH programme at selected district; and_x000D_
-	Documenting lesson learned and good practices on the implementation of the gender transformative programme integration into GBV prevention and RH programme for evidence based advocacy at national and sub national level_x000D_
_x000D_
In selecting districts for UNFPA support, priority will be given to underserved districts with particularly vulnerable groups of women and girls, such as resettled populations, female-headed households, women with disabilities, women living with HIV and young women and girls.</t>
  </si>
  <si>
    <t>Global Affairs Canada; Government of Canada; Takeda pharmaceutical company limited; UNFPA-UNICEF Joint Programme on the Elimination of Female Genital Mutilation: Delivering the Global Promise; United Nations Population Fund</t>
  </si>
  <si>
    <t>Indonesia Ministry of Health; Indonesia Ministry of National Development Planning (BAPPENAS); Indonesia Ministry of Women Empowerment and Child Protection; National Commission on VIolence Against Women/KOMNAS Perempuan</t>
  </si>
  <si>
    <t>Indonesia; Dki Jakarta; Banten</t>
  </si>
  <si>
    <t>Direct Support/ Service Delivery; Policy Advice and Thought Leadership; Capacity Development/Technical Assistance</t>
  </si>
  <si>
    <t>Sub-output 1.1.7.14 aims to provide technical support and advocacy for the development, implementation, and monitoring of a model on gender-transformative community mobilization programming to address harmful masculinity and promote positive gender norms. The initiative focuses on developing and implementing innovative interventions in four districts to address harmful masculinity and promote positive gender norms. By targeting underserved districts with vulnerable groups of women and girls, such as resettled populations, female-headed households, women with disabilities, women living with HIV, and young women and girls, the project acknowledges the importance of understanding the specific needs and challenges faced by different genders and age groups within communities. This suggests a gender-sensitive approach that considers the diverse experiences and vulnerabilities of men, women, boys, and girls. The project description emphasizes the transformative impact of gender-transformative programming (GTP) on institutional, social, and cultural dynamics that influence behaviors and vulnerabilities related to gender roles. By engaging men and boys, youth, and adolescents as partners and agents of change, the initiative aims to address negative forms of masculinity that promote violence and conflict while promoting positive gender norms for gender equality. The formulation of expected results is informed by gender analysis, with a focus on transforming gender norms, challenging harmful stereotypes, and empowering women and girls to participate fully in decision-making processes and community development activities. The principal objective is to contribute to changes in norms, cultural values, power structures, and the roots of gender inequalities and discriminations. By providing technical support and advocacy for gender-transformative community mobilization programming, the initiative seeks to strengthen the empowerment of women and girls, promote shared power and control of resources, and prevent gender-based violence and harmful practices. Indicators tracking the integration of gender-transformative approaches into GBV prevention and reproductive health programs, improvements in the capacities and competencies of district governments to implement these programs, and documentation of lessons learned and good practices for evidence-based advocacy would accompany the gender equality results. In summary, it focuses on transforming gender norms, challenging harmful stereotypes, and strengthening the empowerment of women and girls as the principal objectives. The initiative aims to contribute to changes in norms, cultural values, and power structures within communities, ultimately leading to greater gender equality and social justice.</t>
  </si>
  <si>
    <t>Sub-output 1.1.7.14 focuses on implementing gender transformative community mobilization programming to address harmful masculinity and promote positive gender norms, with a primary goal of realizing human rights, particularly in the context of preventing gender-based violence (GBV) and harmful practices. The activity is explicitly grounded in the enjoyment and fulfillment of human rights. By addressing harmful masculinity and promoting positive gender norms, it seeks to create a social and cultural environment that upholds the human rights of all individuals, including the rights to dignity, non-discrimination, and freedom from violence. The initiative draws upon normative frameworks, such as international human rights standards and principles of gender equality, to inform its activities. It utilizes outcomes from treaty bodies, Universal Periodic Reviews (UPR), and other mechanisms to guide the development and implementation of gender transformative programming that aligns with human rights principles. The activity explicitly targets patterns of discrimination, inequality, and marginalization related to harmful masculinity and gender-based violence. By challenging negative gender stereotypes and promoting shared power dynamics between men and women, it aims to address systemic barriers that perpetuate human rights violations and inequalities. The project references both rights holders (women, girls, marginalized groups) and duty bearers (government authorities, policymakers, community leaders) with respective responsibilities and entitlements. It recognizes the rights of individuals to live free from violence and discrimination, as well as the obligations of duty bearers to uphold and protect these rights. The activity emphasizes the participation and meaningful engagement of various stakeholders, including rights holders, beneficiary groups, civil society organizations, government agencies, and community leaders. By involving these stakeholders in the design, implementation, and monitoring of gender transformative programming, it ensures their voices are heard and their perspectives incorporated into decision-making processes. The initiative conducts a thorough human rights analysis, including from a gender perspective, to identify and address human rights violations related to harmful masculinity and GBV. This analysis informs the development of capacity-building initiatives and advocacy strategies aimed at promoting and protecting human rights in these areas. In summary, it is included as Human Rights Marker 3 because it demonstrates a clear commitment to the realization of human rights, particularly through the promotion of positive gender norms and the prevention of harmful masculinity and GBV. By addressing systemic discrimination, empowering marginalized groups, and engaging stakeholders in meaningful dialogue and action, the initiative contributes to advancing human rights and gender equality in Indonesian society.</t>
  </si>
  <si>
    <t>Sub-output 1.1.7.14 focuses on providing technical support and advocacy for developing, implementing, and monitoring a model on gender transformative community mobilization programming to address harmful masculinity and promote positive gender norms. While the project description does not explicitly mention conducting a conflict analysis, it indirectly addresses underlying factors contributing to conflict and violence by targeting harmful masculinity and promoting positive gender norms. Harmful gender norms and unequal power dynamics between men and women can exacerbate tensions within communities and contribute to conflict. Therefore, addressing these issues through gender transformative programming can contribute to conflict prevention and peacebuilding efforts. The initiative acknowledges the importance of engaging men and boys, youth, and adolescents as partners and agents of change in promoting positive gender norms and addressing harmful masculinity. By sensitizing interventions to the gender dynamics within communities, the project aims to foster inclusivity and reduce the risk of exacerbating existing tensions or conflicts related to gender inequality and violence. The project is grounded in a theory of change that emphasizes the transformative impact of addressing harmful masculinity and promoting positive gender norms on reducing gender-based violence and harmful practices. By targeting community mobilization and institutional change, the initiative seeks to address root causes of conflict related to gender inequality and violence. Through capacity-building activities and advocacy efforts, the project aims to strengthen the capacities of district governments to integrate gender transformative programming into GBV prevention and reproductive health programs. By documenting lessons learned and good practices, the project also seeks to inform evidence-based advocacy at the national and sub-national levels, contributing to policy changes that support sustaining peace. The project prioritizes underserved districts with vulnerable groups of women and girls, recognizing the intersectionality of gender inequality with other forms of marginalization and vulnerability. By addressing the needs of these groups, the project contributes to building more inclusive and resilient communities, which are essential for sustaining peace. Overall, it demonstrates a comprehensive approach to addressing gender inequality and harmful masculinity, which are underlying factors contributing to conflict and violence. Through its focus on community mobilization, capacity building, and advocacy, the initiative contributes to sustaining peace empowerment in a limited way by promoting positive gender norms and reducing the risk of gender-based violence and conflict.</t>
  </si>
  <si>
    <t xml:space="preserve">UNFPA support MOWECP to develop community engagement manual for GBV prevention and response. The manual aim to improve community involvement on GBV prevention and response. UNFPA support MOWECP to organized 2 National Reference Group Meeting to discusses the utilization of male involvement approach to achieve gender equality in family and in community level. UNFPA also support MOWECP to conduct evaluation and documentation of lessons learned from the pilot project on the model of prevention of GBV and harmful practices in the community. The evaluation result shows the significant change from youth group (girls and boys) gender perspective contribution towards prevention of GBV and harmful practices. The pilot also resulted on the endorsement of 2 village regulation and MOWECP use one of pilot village for their pilot village in West Nusa Tenggara on the implementation of Women and Child Friendly Village programme.
UNFPA supports MOWECP and MOH to implement the 2030 Road Map and Action Plan on the Prevention of FGM/C through MOWECP collaboration's with KUPI and Young Ulema from MUI to organize 2nd National Ulema Pesantren Meeting on the FGM/C and resulted on ulema's commitment (called Tausyah Bogor). </t>
  </si>
  <si>
    <t xml:space="preserve">UNFPA provide technical support to MOWECP to capacitate sub national government from 9 district (namely Jakarta, Cirebon, Palu, Sigi, Serang, Garut, Brebes, Jember and Lombok Timur) on the integration of gender transformative approach on RH and GBV through series or dissemination and workshop on the Road Map and Action Plan on the Integration of Male Involvement into GBV and RH programmes. </t>
  </si>
  <si>
    <t>UNFPAUNFPA provide technical support to MOWECP to implement the Roadmap and Action Plan for integrating gender-transformative programs into GBV prevention and RH programs in Garut, Cirebon, Sigi, Brebes, and East Lombok. Monitoring extends to nine districts (DKI, Cirebon, Palu, Sigi, Jember, Serang, Garut, Brebes, East Lombok), with a focus on integrating male involvement in GBV prevention at all levels, involving various stakeholders, including community and religious leaders. This initiative will continue in 2024, alongside the dissemination and workshops of Roadmaps and Action Plans for male involvement in GBV prevention and RH fulfillment in Bogor and Tangerang. These efforts aim to integrate the male involvement program into the planning and budgeting for 2024 by local governments in the two districts. As for advocay, a BCC guide for teenagers and a report on the communication strategy's implementation to address changes in youth sexual behavior and prevent child marriage have been developed and implemented in three regions (Palu, Sigi, and Cirebon). The training involved 41 participants who successfully disseminated information to 2,538 individuals across the three regions.</t>
  </si>
  <si>
    <t>UNFPA: UNFPA continued its support to MOWECP for coaching on gender transformative in planning and budgeting for gender mainstreaming task force in 11 out of 11 pilot districts. Technical Assistance to ensure gender transformative integrated in the 5 Years Planning was conducted in 5 out of 11 districts. As a result, local government stakeholders in five districts are equipped to apply gender-transformative approaches. The 5-Year Planning documents now include measurable gender equality strategies. Broader collaboration among government, civil society, and community organizations ensures a participatory process. Monitoring and evaluation mechanisms are in place to track progress on gender equality over the next five years.</t>
  </si>
  <si>
    <t>1.1.7.39</t>
  </si>
  <si>
    <t>1.1.7.39 - Capacity-building efforts aimed at promoting gender equality and advancing SRHR through policy advocacy (BERANI II)</t>
  </si>
  <si>
    <t>Capacity-building efforts aimed at promoting gender equality and advancing SRHR through policy advocacy (BERANI II):
Immediate Outcome 1310. Improved capacity of national and sub-national Government (as policy makers) in evidence-based, gender-responsive policy making for the advancement of SRH &amp; RR of all women and girls in Indonesia, including outputs:
1311. Evidence and data on emerging issues on SRH &amp; RR produced and disseminated to policy makers.
1312. Technical assistance provided to national and sub-national government in strengthening SRH &amp; RR policies, and gender-responsive planning and budgeting.
Immediate Outcome 1320. Improved capacity of influential stakeholders in policy advocacy for the advancement of SRH &amp; RR of all women and girls in Indonesia, including outputs:
1321. Technical assistance provided for women's organizations, faith-based organizations, and youth organizations in advocacy for SRH &amp; RR of women and girls.
1322. Technical assistance provided to national human rights institutions in advocacy for SRH &amp; RR of women and girls, including women with disabilities and older women.</t>
  </si>
  <si>
    <t>UN Women; UNFPA; UNICEF</t>
  </si>
  <si>
    <t>UN Women; United Nations Children's Fund; United Nations Population Fund</t>
  </si>
  <si>
    <t>Global Affairs Canada</t>
  </si>
  <si>
    <t>Indonesia Child Protection Agency of East Java (LPA Jatim); Indonesia Child Protection Agency of West Nusa Tenggara (LPA NTB); Indonesia District Government of Bone; Indonesia District Government of Central Lombok; Indonesia District Government of East Lombok; Indonesia District Government of Jember; Indonesia District Government of Malang; Indonesia District Government of North Lombok; Indonesia District Government of Wajo; Indonesia Ministry of Health; Indonesia Ministry of Health (DG Public Health); Indonesia Ministry of Home Affairs; Indonesia Ministry of National Development Planning (BAPPENAS); Indonesia Ministry of Women Empowerment and Child Protection; Indonesia National Commission on Violence Against Women; Swadaya Mitra Bangsa Foundation (YASMIB); Yayasan Siklus Sehat Indonesia</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</si>
  <si>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</si>
  <si>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Kota Tangerang; Jember; Jawa Tengah; Kota Palu; Sigi; Buleleng; Serang; Malang; Lombok Tengah; Kota Bogor; Jawa Timur; Bali; Bogor; Kulon Progo; Kota Cirebon; Banten; Brebes; Lombok Utara; Bone; Indonesia; Lombok Timur; Sulawesi Tengah; Cirebon; Sulawesi Selatan; Daerah Istimewa Yogyakarta; Nusa Tenggara Barat; Dki Jakarta; Wajo; Garut; Tangerang; Jawa Barat</t>
  </si>
  <si>
    <t>Data Collection and Analysis; Convening/Partnerships/Knowledge Sharing; Capacity Development/Technical Assistance</t>
  </si>
  <si>
    <t>Capacity-building efforts aimed at promoting gender equality and advancing SRHR through policy advocacy could be considered for Marker 3, as its primary focus is on advancing sexual and reproductive health and rights (SRHR) for all women and girls, which directly addresses the root causes of gender inequalities. The sub-output specifically targets the empowerment of women and girls, including marginalized groups like women with disabilities and older women, through gender-responsive policy-making and advocacy efforts. The inclusion of gender equality indicators, technical assistance for women's organizations, and advocacy for SRHR aligns with Marker 3’s emphasis on transforming harmful gender norms and promoting equal opportunities between men and women.</t>
  </si>
  <si>
    <t xml:space="preserve">Capacity-building efforts aimed at promoting gender equality and advancing SRHR through policy advocacy (BERANI II) falls under Marker 3: Principal contribution to the realization of human rights. This activity is primarily focused on advancing the Sexual and Reproductive Health and Rights (SRHR) of all women and girls in Indonesia, fulfilling five of the six Human Rights Marker elements. It is explicitly grounded in the fulfillment of human rights by targeting issues related to SRHR, using a normative framework to inform policy-making processes. It addresses patterns of inequality and discrimination by focusing on women, girls, and marginalized groups like women with disabilities and older women. The activity also references duty bearers, such as the government and influential stakeholders, in their responsibility to uphold rights, while providing technical assistance and ensuring the participation of rights holders, such as women’s organizations, in meaningful advocacy. </t>
  </si>
  <si>
    <t>nunik nurjanah; Sindi Putri; Muhammad Zubedy Koteng; Yori Novrianto; Nike Shabrina</t>
  </si>
  <si>
    <t>UN WomenIn this quarter, UN Women has successfully engaged a supplier to support the development of a gender-responsive entrepreneurship model aimed at empowering women with entrepreneurial skills while simultaneously addressing and reducing their vulnerability to harmful practices, such as gender-based violence (GBV) and child marriage, through "Conducting Baseline Study and Piloting Gender-Responsive Entrepreneurship Initiative to Prevent Harmful Practices in Indonesia,". It is a critical step in promoting gender equality and protecting women and girls from socio-economic and cultural risks. The activities under this initiative include a comprehensive baseline study and the piloting of innovative interventions tailored to local contexts. The baseline study design is currently underway, with key components such as the methodology, sample size, data collection methods, and target locations finalized in close collaboration between UN Women and its implementing partner. UNFPA:1. UNFPA, through the BERANI II Program in collaboration with NCVAW, has strengthened capacity-building efforts to promote gender equality and advance SRH  RR through policy advocacy. Under Key Intervention 1311, evidence and data on emerging SRH and RR issues, particularly affecting women and girls, have been generated and disseminated to policymakers. This includes FGDs on VAW in the context of climate change and safe abortion services for survivors of sexual violence in North Sulawesi (85 participants) and Bali (74 participants). Field monitoring was conducted in Jambi (13 participants) and Demak, Central Java (12 participants). NCVAW also facilitated discussions on indigenous rights advocacy (49 participants) and in East Kalimantan (29 participants) and collaborated with MoWECP and FPL on the Sinergi Database. These activities contributed to policy recommendations and enhanced stakeholders’ engagement in addressing GBV, climate change, and SRH  RR. The findings will be consolidated in the upcoming report “Lenting dalam Genting,” launched on November 25, 2024, in Jakarta.2. UNFPA provided technical assistance to Bappenas in strengthening SRH  RR policies and gender-responsive planning and budgeting, which directly supports sub-output 1.1.7.39. The development of training materials for the Integrated Planning and Budgeting Model for Reproductive Health (PPT Kespro) and capacity-building activities at the subnational level align with the goals of promoting gender equality and advancing SRH  RR. Key activities, such as the technical training on PPT Kespro and expert discussions on indicators, ensure that gender-sensitive data and SRH  RR concerns are incorporated into national and subnational development plans. These activities, also supported by MoHA, demonstrate UNFPA’s efforts in building the capacity of government officials and policy makers to create gender-responsive policies, a core aspect of the target under BERANI II.3. UNFPA supported MoWECP in gender-responsive budgeting and planning and the development of a monitoring dashboard for the National Strategy on Child Marriage Prevention (Stranas PPA), strengthening SRH and RR policies and advancing gender equality. Discussions on integrating the dashboard with the One Data Indonesia system and a kick-off meeting on services for child marriage victims focused on policy improvements addressing gender inequality. MoWECP committed to hosting the Stranas PPA monitoring dashboard within the Gender and Child Information System (SIGA). The kick-off meeting also initiated the development of a policy brief on services for child marriage victims, with contributions from MoWECP, MoH, BKKBN, and Bappenas. These efforts enhance government capacity to monitor and enforce policies aligned with SRHR and gender equality under Key Intervention 1312.4. UNFPA supported MoHA in reviewing and finalizing the Reproductive Health Integrated Planning and Budgeting (PPT Kespro) module for subnational training with local planners. In Q4, efforts focused on preparing the module and drafting a Ministerial Circular Letter for 2025 as a legal basis for implementation. Key activities included: a) Technical Assistance for PPT Kespro (40 participants: 25 women, 15 men); b) Coordination Meeting on Strengthening Regional Governments’ Role in MMR Reduction (31 participants: 18 women, 13 men); c) Workshop on Drafting the Circular Letter (19 participants: 11 women, 8 men); d) ME activities in Serang (54 participants: 44 women, 10 men) and East Lombok (35 participants: 23 women, 12 men); e) Advocacy Seminar in Kediri (132 participants: 63 women, 69 men). These efforts reinforced local government commitment to maternal mortality reduction through integrated planning and budgeting. By equipping regional governments with gender-responsive planning tools, UNFPA and MoHA strengthened SRH policies at the local level, supporting BERANI II goals.5. YSSI, under the BERANI II Program, has strengthened youth engagement in SRH advocacy through the SDGs Youth Hub, now involving 100 youth communities, and the Community of Practice (CoP) for Adolescent Reproductive Health, reaching 81 youth groups. Additionally, 81 digital platforms from 13 provinces joined the CoP for Reproductive Health Content Creators, while 100 organizations from 23 provinces are part of the SDGs Youth Hub. To address technology-facilitated GBV (TF-GBV), YSSI produced a video campaign for International Women’s Day and developed a Guide to Preventing Gender-Based Sexual Violence (KSBE) for content creators, complemented by digital security and advocacy training. Educational materials on FGM, KSBE, and menstrual health were expanded, along with a study on RAN PIJAR implementation and a reproductive health education report developed with MoECRT and MoH. CoP policy dialogues engaged key ministries on youth SRH access and digital safety, while guidelines and On-the-Job Learning (OJL) materials for Colleague Pioneer Teachers (GPK) were finalized.Health professional capacity-building included Reproductive Health Training for healthcare workers in four provinces and monitoring of RAN PIJAR implementation in Bali and Yogyakarta. YSSI also conducted thematic webinars on digital security, legal awareness, and the implementation of the Sexual Violence Crime Law (TPKS). CoP partnered with BKKBN’s BeRadio for 10 ARH-focused episodes and organized key youth events, including the International Youth Day Talk Show and Exhibition. Advocacy efforts continued through CoP meetings with seven directorates across five ministries (MoH, MoWECP, BKKBN, MoECRT, MoI) to present policy briefs and advance adolescent SRH initiatives.</t>
  </si>
  <si>
    <t>1.1.7.5</t>
  </si>
  <si>
    <t>1.1.7.5 - Government capacity strengthened to address gender, equity and human rights in national health policies, strategies and plans</t>
  </si>
  <si>
    <t>Government capacity strengthened to address gender, equity and human rights in national health policies, strategies and plans</t>
  </si>
  <si>
    <t>Non-core funds; World Health Organization</t>
  </si>
  <si>
    <t>Indonesia Ministry of Health</t>
  </si>
  <si>
    <t>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t>
  </si>
  <si>
    <t>Policy Advice and Thought Leadership; Capacity Development/Technical Assistance; Normative Support; Data Collection and Analysis</t>
  </si>
  <si>
    <t>By integrating a gender and equity lens into health policies, governments can identify and rectify existing disparities in access to healthcare, dismantle discriminatory practices, and prioritize the provision of comprehensive services that address women's specific health concerns.</t>
  </si>
  <si>
    <t>By embracing a human rights-based approach, governments promote the principles of dignity, equality, and non-discrimination, fostering an environment where gender-based violence and discrimination are actively addressed and prevented within healthcare settings. This not only enhances women's access to quality healthcare but also promotes their participation in decision-making processes, ultimately contributing to a more equitable and just society.</t>
  </si>
  <si>
    <t xml:space="preserve">WHO led the series of focus group discussion in WASH in health care facility and GEDSI. This activity involved key stakeholders to gather perspectives on the specific WASH needs of women and vulnerable populations in healthcare facilities. The FGDs also explored both the challenges faced and promising practices in addressing those needs. The recommendations from the discussions has informed the development of the national road map on WASH in healthcare facilities that was launched in December 2021
</t>
  </si>
  <si>
    <t>WHOAchievement:Gender implications of COVID-19 in IndonesiaChallenges:Internal challenges (HR, capacity, operational, funding etc.): The GER staff position was only filled in December 2022, hence the work planned for 2022 has not been initiated yet</t>
  </si>
  <si>
    <t xml:space="preserve">A major focus of interventions in 2023 was the rollout of RESPECT, a collaboration led by WHO and involving UN Women, UNFPA, UNICEF, UNDP, UNAIDS and MoWECP. The RESPECT rollout included technical capacity building through a sensitization training (23-25 August 2023) and a workshop (13-15 September 2023). Representatives from the Government of Indonesia, UN agencies and non-government organizations participated in both activities. A total of 67 individuals from government and non-government organizations participated.Furthermore, WHO finalized a report on the gender implications of COVID-19 in early 2023. This report reviewed the gender implications of the COVID-19 pandemic in Indonesia, especially with regard to women and girls. Moreover, it looked at the implications of COVID-19 policy responses as well as solutions and promising approaches by the Government of Indonesia and civil society organizations to mitigate the gender implications of the pandemic effectively. The report found that the COVID-19 pandemic and its policy responses have exacerbated pre-existing gender inequalities in Indonesia. While men are at higher risk of death than women once infected and diagnosed, the pandemic has had disproportionate socio-economic impacts among women and girls, such as increased cases of violence against women (VAW) and gender-based violence (GBV), increased women’s burden of unpaid domestic and care work, and widening gender poverty gap, to name a few.Key activities of WHO to streamline and strengthen gender, equity and human rights (GER) in public health programmes included assessing malaria with an emphasis on communities, right and gender in Timika and Paser, and aiding environmental health units in climate change vulnerability analysis. Efforts were made to incorporate GER into projects like the WASH initiative in Lampung and in the introduction of new vaccines. </t>
  </si>
  <si>
    <t>No activities were implemented during 2024 under this sub-output.</t>
  </si>
  <si>
    <t>1.1.7.6</t>
  </si>
  <si>
    <t>1.1.7.6 - Gender disaggregated data collection framework developed, tested and mainstreamed in Indonesian film industry</t>
  </si>
  <si>
    <t>Mainstreaming gender equity policy and strategy in Indonesian film via gender disaggregated data collection, stakeholder consultation, advocacy and trainings. This activity had started since 01 September 2019 and the total required and available budget in 2020 is 40,000 USD</t>
  </si>
  <si>
    <t>UNESCO</t>
  </si>
  <si>
    <t>United Nations Educational, Scientific and Cultural Organisation</t>
  </si>
  <si>
    <t>Ministry of Education and Culture/Kemdikbud</t>
  </si>
  <si>
    <t>sensitizing gender equality on creative industry</t>
  </si>
  <si>
    <t>The project intends to assess the status of gender equality in film sector of Indonesia  (which has not been done previously) and identify areas of intervention to</t>
  </si>
  <si>
    <t xml:space="preserve">The actvity identifies and targets the patter of gender-based discrimination and obstacles that hamper women's full participation in the film sector as creative individuals. </t>
  </si>
  <si>
    <t>it supports the mainstreaming gender equality on film industry</t>
  </si>
  <si>
    <t>Based on the gender-disaggregated data collection and analysis of the Indonesian Film Industry and a series of stakeholder meetings in 2020, a training guidelines and syllabus on gender-sensitive/inclusive (GESI) film, targeting film schools and film professionals are prepared in 2021 to be adopted officially by the Ministry of Culture and Education.</t>
  </si>
  <si>
    <t>The activities managed to create a first momentum for stakeholder discussions on a gender-inclusive film industry, where for the first time a gender disaggregated data analysis report for the film sector in Indonesia has been produced, resulting in the issues being underlined more objectively. Ensuing consultations led to the development of Recommended Action Plan to Achieve Gender Equality in Indonesian Cinema. In 2022, the Gender Equality and Socially Inclusion (GESI) guidelines and syllabus for Indonesian film schools and professionals were tested through a series of workshops, whereby 10 film schools and 2 film communities have attended the workshops and given feedback, including representatives of the Indonesian Film Board and the Association of Indonesian Film Schools.</t>
  </si>
  <si>
    <t xml:space="preserve">2023 In 2023, UNESCO, in collaboration with implementing partner KAFEIN (Association of Film Researchers), successfully crafted a Gender Equality and Social Inclusion (GESI) guideline and syllabus for Indonesian film schools and professionals (2021-2022). In June 2023, ten film schools and two filmmaker communities participated in dissemination workshops, providing valuable feedback, along with representatives from the Indonesian Film Board (BPI) and the Association of Indonesian Film Schools (PROSFISI). These efforts reached beyond borders, as materials were presented at the "Policies and Measures for Film Industry Development in Vietnam and Southeast Asia" workshop in Hanoi (March 2023), engaging film professionals and government officials from the region. The initiative's impact continued with a second regional discussion, "Cooperation around Issues of GESI in Film Production and Content," held in Yogyakarta (August 2023). This event attracted participants from Indonesia, Thailand, Vietnam, Brunei, and the Philippines, fostering collaboration and knowledge exchange on gender equality and social inclusion in film production and content creation. </t>
  </si>
  <si>
    <t xml:space="preserve">The audio-visual sector, especially the film sector, represents a strategic growth sector for many countries including Indonesia. A growing middle-class is boosting demand for locally produced films, and the number of foreign productions in the region are increasing as well due to the variety of shooting locations and relatively low costs of production. It is essential to establish policies that support the film industries and help them thrive. The 2022 UNESCO Global Report "ReShaping Policies for Creativity" recommends that to promote the diversity of audio-visual contents, more efforts are needed to support quality content creation, develop co-production schemes, intensify capacity building and technical assistance and encourage financial incentives and easier licensing. The project “Mobilising film professionals in Indonesia” focuses specifically on the promotion of gender parity as an effort to make Indonesian film more inclusive in line with the principles of UNESCO 2005 Convention on the Protection and Promotion of the Diversity of Cultural Expressions. In Indonesia, with the implementation of Law No. 33 of 2009 to support the growth of the national film sector, between 2011 and 2018, the annual production of Indonesian commercial films almost doubled from 82 to 150. However, the Law does not specifically address gender equity as a concern, and professionals in the film industry in Indonesia are still dominated by men, who hold the majority of roles as directors, producers, cameraperson, and so on. The issue of gender inequality is also illustrated by the fact that between 1955 and 2018, only three women received the Best Film Director Award at the Piala Citra Film Festival Indonesia compared to 34 men. In 2017, there were only 11 female film directors, which is the equivalent of less than 10% of the total number of film directors in the country. Similarly, only 11.53% of those working in the film, animation and video industry were women in 2018. Women also face significant difficulties in finding investors to fund films that promote women’s voices. UNESCO Jakarta Office worked with Perkumpulan Pengkaji Filem Indonesia (KAFEIN), comprising of film professionals, educators, researchers, and activists, with a strong network in the Indonesian film sector. Other important partners of the project include the Indonesian Film Board (under then Ministry of Education, Culture, Research, and Technology), the Association of Film and Television Study Programmes (PROSFISI), and other professional film associations and film schools. In 2020, the project collected available gender-disaggregated data to analyse the status of women participation in the different job sectors of the industry, key awards, and film schools. In parallel, several stakeholder consultations took place with the participation of Indonesian Film Board and various film associations to identify challenges related to gender parity, thereby developing a series of recommended action plans to encourage equitable participation in the film industry. In 2021, the project has followed-up on two of the recommended actions and developed a training syllabus for film professionals, and a guideline for film schools with a gender and socially inclusive (GESI) film approach. In 2022, project activities focused on socialization and testing of the GESI guideline and syllabus by delivering trainings to stakeholders in the film industry. Workshops were delivered to 12 film schools and 2 professional film associations, namely: The Filmmakers Association of Yogyakarta, the Filmmakers Association of Malang, Universitas Negeri Malang, Universitas Muhammadiyah Malang, Universitas Islam Negeri Malang, Universitas Dinamika Surabaya, Universitas Airlangga Surabaya, SMKN 3 Batu (vocational high school), Institut Seni Indonesia Surakarta, Universitas Pelita Harapan, Universitas Multimedia Nusantara, Universitas Bina Nusantara, Institut Kesenian Jakarta, and Institut Seni dan Budaya Bandung. By then end of 2023, regional-scale knowledge exchange in Hanoi and Yogyakarta through workshops were held, with participants from Indonesia, Thailand, Viet Nam, Brunei Darussalam, and the Philippines. These networks and platforms in Southeast Asia were strengthened through building the capacities of filmmakers, scholars, and policy makers for more sensitive GESI awareness in cinema. Q1 of 2024 marked the project closure with the dissemination of the printed guidelines in Indonesian, titled “Perspektif Gender  Inklusi Sosial (GIS) dalam Kurikulum, Pengajaran, dan Lingkungan Belajar Program Studi Film di Indonesia”. In Indonesia, the first gender-disaggregated study has created a momentum for making the film industry more gender-equal. This report has highlighted the issues and challenges more objectively, improving on the possibility to create relevant changes in policy. Issues of gender and inclusion in the industry were found to be intertwined with issues of labour and working conditions, as outlined in the Recommendation of Action Plan. Entities such as the Indonesian Film Board and the Indonesian Cinematographer Society are moving forward to push industry regulations such as better working hours. Availability of data from the project has also spurred more qualitative research to elaborate insight and meaning behind the numbers.  </t>
  </si>
  <si>
    <t>1.1.7.9</t>
  </si>
  <si>
    <t>1.1.7.9 - Strengthen capacity of refugees and all actors to prevent and respond to Sexual and Gender Based Violence and ensure survivor of GBV receive the requisite services including psychosocial, health, legal and safety</t>
  </si>
  <si>
    <t>GBV is a violation of various human rights such as the right to life, gender equality, prohibition of discrimination on the grounds of sex, protection of physical integrity to name a few. UNHCR conducts awareness raising session, capacity building on prevention and respond to Sexual and Gender Based Violence incidents</t>
  </si>
  <si>
    <t>UNHCR</t>
  </si>
  <si>
    <t>United Nations High Commissioner for Refugees</t>
  </si>
  <si>
    <t>Indonesia Ministry of Social Affairs/Kemensos; Indonesia Ministry of Women Empowerment and Child Protection; Yayasan Cita Wadah Swadaya; Yayasan Kemanusiaan Madani Indonesia (YKMI)</t>
  </si>
  <si>
    <t>Direct Support/ Service Delivery; Policy Advice and Thought Leadership; Normative Support; Data Collection and Analysis; Capacity Development/Technical Assistance</t>
  </si>
  <si>
    <t>Collection of sex disaggregated data. With the activity, there is increased awareness of rights of women and men and protection of survivors of SGBV</t>
  </si>
  <si>
    <t>d nursanti; indrawati indrawati</t>
  </si>
  <si>
    <t>UNHCR: During 2021, 11 GBV campaigns were conducted involving refugees and partners (CSOs and government bodies). 231 refugees (consisting of 98 women and 133 men) and 79 UNHCR and partners staff (41 women and 28 men) participated in the trainings. 31 survivors received psychosocial support, 22 were assisted financially, 12 continued their case to legal process and 24 accessed temporary safe accommodation. Although survivors can benefit from pro bono lawyers’ service, many of them didn’t want to have legal process because it takes time and needs a lot of documentation while most refugees have problems in documentations. Providing safe space is challenging, especially during pandemic situation. By engaging RRs to help the survivors, UNHCR managed to find a temporary safe house within the community. Other possible solution is to put the survivor in an affordable hostel.</t>
  </si>
  <si>
    <t>UNHCR: Throughout 2022, 8 GBV campaigns were organized, including celebration of Women’s International Day and of 16 Days of Activism. These campaigns involved 231 participants (112 females and 119 males), from refugee communities and staffs of government bodies as well as UNHCR and other partners. In addition, UNHCR also engaged with partners and government institutions to revise GBV SOP in order to enhance our service to survivors. Two coordination meetings were conducted to discuss the revision and the meetings were attended by 37 female and 18 male participants. From 31 cases reported to UNHCR, 11 survivors obtained medical assistance, 6 decided to continue their case with legal process, 15 received safe house facility, 19 were supported financially and 23 got psychosocial support.</t>
  </si>
  <si>
    <t xml:space="preserve">In 2023, UNHCR conducted several GBV campaigns including international women day and 16 days of activitism. Moreover, UNHCR in collaboration with other UN agencies, government women and child protection department and other NGOs, revised its GBV SOPs in 2023. The SOP is being translated in Bahasa Indonesia. In addtion, UNHCR intiated another project Engagning Man in Accountability Practices (EMAP). The project aims to train men and women on prevention and response of incidents amoung refugee and host communities. A total of 11 women and 12 men were trained on the already devloped training module. Morover, in the year 2023, a total of 18 GBV cases were reported where UNHCR provided with medical, shelter and legal assistance when required. </t>
  </si>
  <si>
    <t>5 GBV campaigns were conducted in 2024. These awareness-raising sessions targeted refugee communities as participants, UNHCR  partners' staff members, including supporting staff (security personnel, driver and cleaning service). Sessions reached out to 167 individuals, (91 female, 76 male).UNHCR continued to implement Engaging Men in Accountable Practices (EMAP) project as GBV prevention tool. 2024 EMAP implementation consists of regular EMAP training conducted in Cisarua and Jakarta, and 2023 graduates project. 24 female  18 male participants were involved in regular EMAP program, while 5 female  9 male graduates implemented their GBV prevention project and reached out to 60 female participants and 45 participants in their communities. In GBV response and service provision, 13 cases were referred to health services, 21 were provided with psychosocial support, 18 cases received safe shelter, 6 benefitted from emergency cash allowance and 5 were assisted in legal process.</t>
  </si>
  <si>
    <t>1.1.8</t>
  </si>
  <si>
    <t>Papua New Guinea Government and CSO reported and engaged on global and regional normative frameworks (CSW, CEDAW, SDG5, UPR, Beijing+30, Pacific Platform for Action on Advancement of women and gender equality), including South to South learning</t>
  </si>
  <si>
    <t>Support State and CSO reporting  and engagement on global and regional normative frameworks (CSW, CEDAW, SDG5, UPR, Beijing+30, Pacific Platform for Action on Advancement of women and gender equality), including South to South learning</t>
  </si>
  <si>
    <t>Government of Papua New Guinea</t>
  </si>
  <si>
    <t>Data Collection and Analysis; Normative Support</t>
  </si>
  <si>
    <t>Elly Kale; Goodshow Bote; Adekemi Ndieli</t>
  </si>
  <si>
    <t>Output 1.1.8 - Governments and key stakeholders have increased capacity to develop and implement gender-sensitive national policies/action plan and/or programme interventions to prevent and counter terrorism, violent extremism</t>
  </si>
  <si>
    <t>1.1.8.1</t>
  </si>
  <si>
    <t>1.1.8.1 - Supporting Southeast Asian countries (Indonesia, Malaysia, Thailand_x000D_
and the Philippines) countering the financing of terrorism via Non-Profit_x000D_
Organizations (NPOs), in accordance with the rule of law, fundamental_x000D_
freedoms, human rights, and gender equality standards.</t>
  </si>
  <si>
    <t>UNODC will also work with the non-profit organization to prevent them being misused for terrorism financing. This will use gender and human rights lens to ensure that disruption of terrorists organization will not harm the freedom of civil society organization and understanding the relation between men and women in raising, store, and move of funds that will use to finance terrorists organization..</t>
  </si>
  <si>
    <t>Indonesia Attorney General/Kejakgung; Indonesia Financial Service Authority/OJK; Indonesia National Counter Terrorism Agency (BNPT); The Indonesian National Police (POLRI)</t>
  </si>
  <si>
    <t>16.4 By 2030, significantly reduce illicit financial and arms flows, strengthen the recovery and return of stolen assets and combat all forms of organized crime.</t>
  </si>
  <si>
    <t>Capacity Development/Technical Assistance; Other (including coordination)</t>
  </si>
  <si>
    <t>During 2021, UNODC completed two consultations meeting to scope the risk of abuse and misuse of Non-Profit Organizations (NPO) for terrorism financing purposes. The first meeting was held in July 2021 inviting national AML/CFT stakeholders and NPO supervisory agencies such as PPATK, Police, BNPT, Ministry of Home Affairs, Ministry of Social Affairs, Ministry of Religious affairs, including representatives from charity organizations and civil society organizations. The first meeting discussed the NPO risk and strategy to mitigate  
The second consultation meeting, which took place in December 2021, also invited the same agencies and discussed research findings on how NPO in Indonesia are being misused to finance terrorist activities as well as to discuss the risk of the human rights dimension when disrupting their entities. The consultation also listed potential activities in order in 2022 to address gaps and encourage public-private cooperation.</t>
  </si>
  <si>
    <t>1.1.8.3</t>
  </si>
  <si>
    <t>1.1.8.3 - Strengthen and utilize a gender-responsive community-based mechanism to promote peaceful communities and gender equality in Java, Indonesia</t>
  </si>
  <si>
    <t>Activities under this area will also focus on community-level interventions that are tailored to local circumstances. In Indonesia, this intervention will scale up the successful Peace Village model. Peace Villages were conceived by UN Women and the Indonesian NGO Wahid Foundation. In order to become a Peace Village, community members committed to protecting and fostering tolerance and peace within their communities, starting with making peace within the family. They then agree on guidelines for the community. There are currently ten (10) declared Peace Villages, all of which became Peace Villages based on the lobbying efforts by women’s groups established by Wahid and UN Women. _x000D_
UN Women will collaborate with the selected RP that have a strong network of CSOs and grassroots organizations with expertise in the prevention of violent extremism in Indonesia to implement the DFAT programme to support and grow women’s participation in the prevention of violent extremism in Indonesia. This includes activities to engage youth, women’s groups, and policymakers from diverse socio-economic groups, including those from female-headed households, young women, single women, and women with disabilities, to facilitate participation in decision-making at the local level in the village administrations and peace processes</t>
  </si>
  <si>
    <t>Aman Indonesia; Indonesia Wahid Foundation</t>
  </si>
  <si>
    <t>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</si>
  <si>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Sulawesi Tengah; Jawa Tengah; Jawa Barat; Indonesia; Banten; Aceh; Jawa Timur</t>
  </si>
  <si>
    <t>Pomi Moges</t>
  </si>
  <si>
    <t xml:space="preserve">UN Women: In 2021, UN Women collaborated with both Wahid Foundation and AMAN Indonesia to implement two types of initiatives to promote peaceful communities and women's participation in community leadership. First, in 2021 Wahid Foundation and UN Women collaborated again to proceed with the WISE phase III program. The program, later called WISE Pro, targets the institutionalization of Peace Villages, which have been in process in the previous WISE program. Therefore, in this context, the project focuses on strengthening and expanding this initiative to promote gender justice and the role of women in peaceful societies. WISE Pro aimed to improve and utilize a mutual reinforcing result with the previous Peace Village programs. This program takes a more substantial commitment to values that undermine the message of violent extremism and some activities under Indonesia SN-AWP 2020.
· On the one hand, this project aims to strengthen the grassroots women's movement in promoting gender justice that is affected negatively by COVID-19. This project was implemented in the existing 10 Peace Villages and six other additional villages. In the current 10 Peace Villages, the project consolidated, sustained, and deepened the prevention and response mechanisms to advance gender equality and maintain peace in the communities. To develop the Peace Village action plan, Wahid Foundation established support from the Ministry of Village, the provincial and local governments, and key stakeholders at the local level, including village heads, local religious leaders, and faith-based organizations. At the community level, WF and Justice Working Groups (Pokja) from the existing 10 Peace Villages established mentoring and technical assistance to implement a Peace Village plan for the six new villages. The six additional villages are the villages that the Wahid Foundation assisted in 2017 - 2018 in the WISE I program, but they have not yet been declared as Peace Villages. This project continued in 2022 with the more robust engagement of leadership, women's groups, and Government.  
In the second portion of the project, UN Women partnered with AMAN Indonesia to support the localization and implementation of the National Action Plan on Privation of Violent Extremism (NAP on PVE) and the National Action Plan on Women, Peace, and Security (NAP on WPS). Since the engagement, AMAN has coordinated with the Ministry of Women's Empowerment and Child Protection, Ministry on Home Affairs, appropriate provincial governance structure. The project engaged these partners to support gender-sensitive interventions to implement and domesticate the NAPs on PVE at the national and regional levels. Also, in collaboration with WGWC's partners, AMAN Indonesia is strengthening a civic space in the implementation of PVE NAP, ensuring gender mainstreaming in PVE related policy and intervention. However, due to delays in engagement with government offices and the multiple COVID-19 lockdowns, some planned activities will continue in 2022. </t>
  </si>
  <si>
    <t xml:space="preserve">UN Women: This project was implemented in the existing 10 Peace Villages and six other additional villages. In the current 10 Peace Villages, the project consolidated, sustained, and deepened the prevention and response mechanisms to advance gender equality and maintain peace in the communities. To develop the Peace Village action plan, Wahid Foundation established support from the Ministry of Village, the provincial and local governments, and key stakeholders at the local level, including village heads, local religious leaders, and faith-based organizations. At the community level, WF and Justice Working Groups (Pokja) from the existing 10 Peace Villages established mentoring and technical assistance to implement a Peace Village plan for the six new villages. The six additional villages are the villages that the Wahid Foundation assisted in 2017 - 2018 in the WISE I program, but they have only been declared as a peace village in 2021 and continued the implementation in 2022 with the more robust engagement of leadership, women's groups, and Government. </t>
  </si>
  <si>
    <t>1.1.9</t>
  </si>
  <si>
    <t>UNCDF will work with National and sub-National Government counterparts to enhance gender equality and the empowerment of women and girls at all levels in line with international norms and standards in the implementation of legislation, policies and financing.</t>
  </si>
  <si>
    <t>UNCDF</t>
  </si>
  <si>
    <t>United Nations Capital Development Fund</t>
  </si>
  <si>
    <t>Food and Agriculture Organization of the United Nations; International Labour Organisation; International Telecommunication Union; United Nations Development Programme</t>
  </si>
  <si>
    <t>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</si>
  <si>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West Sepik (Sandaun) Province; East Sepik Province; National Capital District; West New Britain Province; Papua New Guinea</t>
  </si>
  <si>
    <t>Delilah Reu</t>
  </si>
  <si>
    <t>Output 1.1.9 - Communities and youth are better able to identify and implement gender-responsive solutions/interventions to make stronger commitment to values to counter and prevent violent extremism</t>
  </si>
  <si>
    <t>1.1.9.1</t>
  </si>
  <si>
    <t>1.1.9.1 - (Guyub Project) Strengthen and utilize a gender-responsive community-based mechanism to promote peaceful communities and gender equality in Java, Indonesia.</t>
  </si>
  <si>
    <t>This project lies under the UNHSTF (United Nation's Human Security Trust Fund) project names "Tackling the threat of violent extremism and its impact on human securities in East Java" also known as "the Guyub Project", which is jointly implemented by UN ODC, UN Women, and UNDP. The Guyub Project under the UNHSTF focuses on the following objectives:  _x000D_
1.	Create alternative narratives to stop perceived grievances, marginalization, and distorted beliefs from pushing individuals towards violent extremism;_x000D_
2.	Leverage new technologies and the internet to prevent violent extremists from using new technology, particularly the internet and social media, to radicalize individuals in East Java, particularly young people;_x000D_
3.	Enhance social compact to strengthen the social compact between individuals, the community, and the government institutions, including educational institutions and the police, in order to strengthen the protection of individuals from the recruitment efforts of violent extremists;_x000D_
4.	Enhance social justice and social cohesion by empowering the criminal justice system to proactively prevent violent extremism_x000D_
5.	Break the cycle of extremism among vulnerable individuals and groups; and_x000D_
6.	Generate knowledge and evidence to better understand the push and pull factors behind violent extremism in East Java, drawing knowledge to be applied in the region and beyond_x000D_
_x000D_
To achieve the above objectives, UN Women, UNDP, and UNODC are working together and leverage the strengths of each agency to support the prevention of violent extremism using the human security approach in Indonesia. _x000D_
In this regard, UN Women is engaged with a Responsible Party (RP) to advance the work of established Peace Villages in Java to deliver key results led by UN Women in close collaboration with UNDP and UNODC, which put women as agents of peace and social cohesion. These include conducting focused group discussions to establish village action planes; develop an implementing and monitoring mechanism in the selected four peace villages, provide training from a human security perspective for village leaders and youth activists, and conduct training sessions for policymakers on the human security approach.</t>
  </si>
  <si>
    <t>UN Women; UNDP; UNODC</t>
  </si>
  <si>
    <t>UN Women; United Nations Development Programme; United Nations Office on Drugs and Crime</t>
  </si>
  <si>
    <t>UN Trust Fund for Human Security</t>
  </si>
  <si>
    <t>Indonesia Wahid Foundation</t>
  </si>
  <si>
    <t>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t>
  </si>
  <si>
    <t>Jawa Tengah; Indonesia; Jawa Barat; Aceh; Sulawesi Tengah; Banten; Jawa Timur</t>
  </si>
  <si>
    <t xml:space="preserve">UN Women: As a continuation from 2020, the Guyub Project has continued to deliver activities in the selected four Peace Villages in East Java. In 2021, UN Women continued to collaborate Wahid Foundation in realizing peace through the Women Participation for Inclusive Society (WISE)-GUYUB program with three target areas in provinces of West Java (Bogor and Depok), Central Java (Solo Raya), and East Java (Malang Raya and Sumenep). The main goal of the WISE-GUYUB program is to strengthen the implementation of the Peace Village program by promoting a gender-responsive community mechanism to create peaceful communities and gender justice. The Guyub project supported the creation of the Village of Action Plan that includes the localize adoption of the NAP on PVE and establishing a community-based approach for peaceful communities. The action plan was designed with multiple community consultations and audience lessoning sessions with women's groups. The FGDs and community consultations also developed the tools for implementing the Village Action Plan with women at the center, leading the coordination mechanism. Using the village funds provided by this project, the four villages in East Java have initiated the initial implementation of the Village Action Plan.  
Moreover, the Guyub project supported youth inclusion in social cohesion activites at the community level. The selected child from the four peace villages has learned how to use social media to create alternative narrative messaging to misinformation, fundamentalist ideas, and online violence against women. This initiative centered young women in the communities to have agency in voice by supporting small campaigns on essential topics such as peaceful communities, women's rights, justice, and social change that received over 200,000 views and engagements on social media. These youth also were able to conduct peer-to-peer education. Even though COVID-19 and subsequent lockdowns have created a challenging environment to deliver this initiative, the partnership fostered with the community with the 2020 COVID response built the trust to implement the project. 
UNODC: As a result of the need arises during the community policing training, that there's a need to connect the works between law enforcement officers, government and the community at the village level to prevent violent extremism. UNODC partnering with the Wahid Foundation, as the Guyub Project’s partner, to connect and involve the law enforcement actors into the Peace Village Task Force, integrating human security approach while also responding to COVID-19 outbreak. The Wahid Foundation created a training that combines the Peace Villages Task Forces and law enforcement officers, as participants and presenters, alongside the community leaders in the village to ensure the comprehensive approach of human security on prevention of violent extremism. During this period of implementation, Wahid Foundation has trained participants from eight Peace Villages, resulting in 98 participants of which 36 from them are women. </t>
  </si>
  <si>
    <t xml:space="preserve">UNDPPROTECT project promoting Good Governance among PVE stakeholders within the newly-established multi-stakeholder coordination committee consists of local authorities, governments and school communities for implementing PVE efforts in vulnerable high schools in East Java province, benefiting over 30 target high schools in Malang, Pasuruan and Surabaya.The Thematic Taskforces and the National Partnership forum has and will involve the participations of CSOs ensuring the implementations of “whole of government” and “whole of society” approaches.In 2022, UNDP worked with six (6) CSOs on PVE and has engaged 968 (450 F, 515 M, and 3 Non-Binary) and more than 500 participants joined Indonesia Women Ulamas Conference (KUPI). With 4,492 citizens across Indonesia (youth, women, religious-based organizations, syndication online media) participated in the numbers of training activities, public engagements, and initiatives conducted by the project to prevent violent extremism and promote tolerance and diversity, particularly on challenging fake news and countering hate speech online and strengthening the capacity of religious institutions, in total (2021-2022) UNDP has engaged: - 5,960 participants from the targeted communities; - 36 online media have been involved and enhanced their capacities on PVE; - 5,503 social media in a form of articles, short videos, infographics, and memes have been developed; and- at least 39,225,857 social media engagements on Project’s online campaign, tolerance, and diversity.UN Women: Programme implementation endede in 2021. However, in 2022, UN women, UNDP, and UNODC, have conducted the final evaluation of the Guyub project and finalized the validation workshope with the the Programme Streeing Commitee. Morover, UN WOmen was able to pilot a 'collaborative story telling' modality to highlight the stories of women in the peace villages via a digital story book. UNODCUNODC, in collaboration with the Jakarta Center for Law Enforcement Cooperation (JCLEC) conducted a series of training for community police officers from East Java and West Java province on strengthening their capacity to engage with community in preventing the rise of radicalisation and violent extremism. The series of community engagement training for law enforcement officials received positive response from government officials and civil society organisations as it promoted the cohesion between law enforcement officials and the community. Moreover, UNODC collaborated with relevant government counterparts, particularly the Directorate General of Corrections (DGC), to review the policy, legal, and practical gaps and identify obstacles under the current use of faith professionals in prison and parole and probation offices. The exercise also aimed to better align the policies and regulations with international best practices through the human security concept lenses. The assessment report was finalised in December 2021. Furthermore, in collaboration with the DGC, UNODC designed and disseminated training modules that focus on faith professionals' use to support VEP's disengagement during the rehabilitation reintegration phase and to prevent further radicalisation. This includes providing capacity building training for prison staff and parole and probation officers across Indonesia and potentially other relevant institutions' personnel involved in processes such as those under the Ministry of Religious Affairs and religious-based CSOs. UNODC also conducted a workshop in collaboration with BNPT inviting 28 youth peace ambassadors from all over Indonesia. The workshop provided a learning opportunity for the youth peace ambassadors to gain knowledge and skills to promote tolerance through peaceful narratives. The participants also developed a personal work plan to apply the lessons they gained to their surrounding communities upon the completion of the workshop. </t>
  </si>
  <si>
    <t>By 2025, poor and vulnerable groups living in Malaysia benefit from more equity-focused and high-quality social services as well as a social protection system that ensures all have an adequate standard of living.</t>
  </si>
  <si>
    <t>Increased adoption of inclusive social norms and values and rejection of harmful practices, particularly against women and girls, and the creation of demand for services</t>
  </si>
  <si>
    <t>Gender Studies Research Centre of Excellence scoping and development</t>
  </si>
  <si>
    <t>1) Mapping study of potential research institutes 
2) Consultation and capacity building</t>
  </si>
  <si>
    <t>Kwai Yan Lee; Kian Kheong Ho</t>
  </si>
  <si>
    <t>Part of the WGLON and OPD mapping</t>
  </si>
  <si>
    <t>Iran</t>
  </si>
  <si>
    <t>DISASTER RISK REDUCTION AND MANAGEMENT</t>
  </si>
  <si>
    <t>By 2027, the national and local resilience to disaster impacts is enhanced by improving disaster risk reduction, preparedness, response and recovery.</t>
  </si>
  <si>
    <t>4.2.2</t>
  </si>
  <si>
    <t>Affected populations are assisted to overcome disaster impact through emergency response and targeted recovery initiatives.</t>
  </si>
  <si>
    <t>1 (2025)</t>
  </si>
  <si>
    <t>Provision of cash-based assistance to disaster-affected people (disaggregated by age, gender, diversity, location)</t>
  </si>
  <si>
    <t>Provision CVA to women and girls affected by disaster</t>
  </si>
  <si>
    <t>Korea International Cooperation  Agency</t>
  </si>
  <si>
    <t>Iran State Welfare Organization</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</si>
  <si>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</si>
  <si>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Sistan and Baluchestan; Iran, Islamic Republic of</t>
  </si>
  <si>
    <t>Criteria that must be met to be given this code can include GE Marker elements 1-4. These are usually considered gender equality ‘mainstreamed’ activities or activities that make a substantial contribution to gender equality/women’s empowerment.</t>
  </si>
  <si>
    <t>2.2.3 Relevant partners and communities possess the medicines, supplies and equipment and human resources to address health determinants and risk factors, and promoting healthy lifestyles.</t>
  </si>
  <si>
    <t>There is limited consideration of human rights. For example, there may have been a human rights analysis or participation of key stakeholders including rights holders in the activity, but other key elements are not identified. Accordingly, contribution to human rights is minor to the overall outcomes of the initiative.</t>
  </si>
  <si>
    <t>Not expected to contribute towards sustaining peace</t>
  </si>
  <si>
    <t>Internally Displaced Persons; Women &amp; Girls</t>
  </si>
  <si>
    <t>Fahimeh Golbabaei</t>
  </si>
  <si>
    <t>Philippines</t>
  </si>
  <si>
    <t>Human capital development, inclusion, resilience building</t>
  </si>
  <si>
    <t>OC1 By 2028, all people, especially those at risk of being left behind, have increased resilience to economic, climatic, disaster, and public health risk through improved, equitable, and gender-responsive access to and utilization of quality social services, social protection, healthy habitat, and enhanced good governance and peace.</t>
  </si>
  <si>
    <t>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t>
  </si>
  <si>
    <t>1.2.03</t>
  </si>
  <si>
    <t>Enhanced capacities of civil society network and development actors for leadership, advocacy, gender equality and empowerment strengthened, including women, girls, LGBTIQ+ and most vulnerable groups.</t>
  </si>
  <si>
    <t>Continued engagements will also be pursued for the institutionalization of the Civil Society Network on Statelessness, which is intended to support advocacy efforts for stateless persons</t>
  </si>
  <si>
    <t>UNHCR Country Earmarked Contributions; UNHCR Country Non-earmarked Funds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</si>
  <si>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</si>
  <si>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2.4 OU2.4 Institutions and systems are enhanced to provide an enabling, rights-based, inclusive environment to address inequalities and support equal opportunities.</t>
  </si>
  <si>
    <t>Stateless Persons</t>
  </si>
  <si>
    <t>Vic Viernes dela Cruz</t>
  </si>
  <si>
    <t>China</t>
  </si>
  <si>
    <t>UNSDCF 2021 - 2025</t>
  </si>
  <si>
    <t>Strategic Priority 1 - People and Prosperity</t>
  </si>
  <si>
    <t xml:space="preserve">Outcome 1: Relative poverty and multi-dimensional poverty are reduced, and more coordinated development leads to reduction in gaps between rural and urban areas and among regions, as more people in China, including left-behind groups, benefit from sustainable, innovation-driven and shared high-quality economic development, with enhanced access to economic opportunities arising through innovation, entrepreneurship and rural revitalization, enjoying decent work, sustainable livelihoods and the right to development, equally for both women and men.  </t>
  </si>
  <si>
    <t>Output 1.2: UN analytical inputs and technical assistance have helped to strengthen the capacity of China’s government, workers’ and employers’ organizations, as well as other relevant stakeholders to develop and implement laws, policies and regulations to promote more widespread access to an equitable labour market and job opportunities, and that provide adequate protection and equal recognition of employment value for all persons of working age in diverse forms of work arrangements.</t>
  </si>
  <si>
    <t>1.2.1</t>
  </si>
  <si>
    <t>1.2.1 Improve the enabling environment for the creation and growth of sustainable rural enterprises, including the improvement of integrated gender responsive policies and standards, through technical, institutional and financial support</t>
  </si>
  <si>
    <t>IFAD</t>
  </si>
  <si>
    <t>International Fund for Agricultural Development</t>
  </si>
  <si>
    <t>International Fund for Agricultural Development; Private Sector; Provincial governments of China</t>
  </si>
  <si>
    <t>Provincial governments of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</si>
  <si>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definitions.,5.c Adopt and strengthen sound policies and enforceable legislation for the promotion of gender equality and the empowerment of all women and girls at all levels.,10.1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t>
  </si>
  <si>
    <t>1 No Poverty; 5 Gender Equality; 10 Reduced Inequalities</t>
  </si>
  <si>
    <t>Shaanxi Province; Yunnan Province; China</t>
  </si>
  <si>
    <t>Women and Leadership: Women occupy more leadership and decision-making positions in the political and public spheres at all levels</t>
  </si>
  <si>
    <t>Papua New Guinea government formulate national legal and policy frameworks that promote gender equality, women’s leadership and women’s inclusion in decision-making. (Women in Leadership (WIL) strategy).</t>
  </si>
  <si>
    <t>Engage government on formulation of national legal and policy frameworks that promote gender equality, women’s leadership and women’s inclusion in decision-making (Women in Leadership (WIL) strategy.</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</si>
  <si>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</si>
  <si>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Policy Advice and Thought Leadership; Capacity Development/Technical Assistance; Normative Support</t>
  </si>
  <si>
    <t>Outcome 1.2 - Equity in Health: By 2021, all people, particularly the most vulnerable, benefit from inclusive and equitable health systems, services and the promotion of healthy environments.</t>
  </si>
  <si>
    <t>Output 1.2.1 - (RG1) Multi-sectoral policy dialogues and actions facilitated, to support the development and implementation of evidence-based and innovative strategies, policies and programmes that will address inequities in health.</t>
  </si>
  <si>
    <t>1.2.1.25</t>
  </si>
  <si>
    <t>1.2.1.25 - Support and strengthen health sector response to injury prevention, gender-based violence, and violence against children</t>
  </si>
  <si>
    <t>Support and strengthen health sector response to injury prevention, Gender-based violence (in collaboration with UN Women and UNFPA); support violence against children</t>
  </si>
  <si>
    <t>North Macedonia Ministry of Health</t>
  </si>
  <si>
    <t>1.2.1.28</t>
  </si>
  <si>
    <t>1.2.1.28 - Support programe on equity, social determinants, gender equality and human rights</t>
  </si>
  <si>
    <t>WHO supports the situation analysis and policy development for migrants and health (in collaboration with IOM). WHO also provides support to the implementation of Circular 24 on health facility procedures related to victims of domestic violence and capacity building for WHO staff and Government counterparts to promote gender equality through programmatic work</t>
  </si>
  <si>
    <t>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</si>
  <si>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Outcome 1.2 - Social Protection</t>
  </si>
  <si>
    <t>Output 1.2.1 - Social Protection Mechanisms</t>
  </si>
  <si>
    <t>1.2.1.4</t>
  </si>
  <si>
    <t>1.2.1.4 - Gender Equality and GBV prevention: Emergency response and Capacity Building of LWU</t>
  </si>
  <si>
    <t>The programme promotes gender equality and supports the follow up on Recommendations of the CEDAW Committee with a focus on addressing violenece against women/gender-based violence, especially for humanitarian preparation and during the response.</t>
  </si>
  <si>
    <t>Government of Australia; United Nations Population Fund</t>
  </si>
  <si>
    <t>Lao PDR Women's Union; MOLSW; North Macedonia Ministry of Health</t>
  </si>
  <si>
    <t>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</si>
  <si>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Lao People's Democratic Republic; Sanamxay</t>
  </si>
  <si>
    <t>1.2.1.8</t>
  </si>
  <si>
    <t>1.2.1.8 - Strengthening Social Inclusion and Gender Equality in National Youth Policy</t>
  </si>
  <si>
    <t>Working with Lao Youth Union and UN agencies to support the process for developing the national youth policy and national youth law in Lao PDR</t>
  </si>
  <si>
    <t>Lao PDR Youth Union</t>
  </si>
  <si>
    <t>10.2 By 2030, empower and promote the social, economic and political inclusion of all, irrespective of age, sex, disability, race, ethnicity, origin, religion or economic or other status.</t>
  </si>
  <si>
    <t>Bhutan</t>
  </si>
  <si>
    <t>SUSTAINABLE ECONOMIC DEVELOPMENT &amp; DIVERSIFICATION AND SHARED PROSPERITY</t>
  </si>
  <si>
    <t>By 2028, BHUTAN HAS SUSTAINABLE AND DIVERSIFIED ECONOMIC GROWTH, DECENT EMPLOYMENT AND LIVELIHOODS AND SHARED PROSPERITY.</t>
  </si>
  <si>
    <t>1.2 The government, private sector, and other stakeholders have strengthened capacities to provide needs-based, quality and affordable training and skills development, particularly for women, youth and persons with disabilities, and MSMEs and CSIs have improved access to skills, markets, services, technology, finance and infrastructure to enable their businesses to develop.</t>
  </si>
  <si>
    <t>1.2.2</t>
  </si>
  <si>
    <t>Innovative and inclusive policies, technologies and investment platforms for gender-responsive and youth-friendly value-chains developed</t>
  </si>
  <si>
    <t>1.2.2.1 (Major Activity 1):  Support government on mobilising investment and promote market and trade
1.2.2.2 (Major Activity 2):  Support RGoB to develop investment proposals (Eco-hubs/proposals) and capacity development on investment analysis.</t>
  </si>
  <si>
    <t>European Union; Food and Agriculture Organization of the United Nations</t>
  </si>
  <si>
    <t>Ministry of Agriculture and Livestock Bhutan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</si>
  <si>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t>
  </si>
  <si>
    <t>1 No Poverty; 2 Zero Hunger</t>
  </si>
  <si>
    <t>Capacity Development/Technical Assistance; Convening/Partnerships/Knowledge Sharing; Data Collection and Analysis; Policy Advice and Thought Leadership; Support Functions</t>
  </si>
  <si>
    <t>Indigenous Peoples; Women &amp; Girls; Youth</t>
  </si>
  <si>
    <t>Tshewang Choden; Nima Phuntsho Sherpa</t>
  </si>
  <si>
    <t>Supported the Bhutan Trade and Investment Forum 2024 (BATIF), which served as a pivotal platform to attract investment in Bhutan's agrifood systems. The event brought together Bhutanese policymakers, entrepreneurs, and businesses with investors, multilateral development banks, the private sector, and donors. By showcasing Bhutan's investment potential within the agriculture and food value chains, BATIF attracted 250 participants. 6 new commodities were launched by entrepreneurs.As a direct result of BATIF, 3 foreign companies have initiated discussions with the Bhutanese government on potential collaborations, and Nob Sustainability Solutions Pvt Limited has successfully incorporated as a Foreign Direct Investment (FDI) company in Bhutan. FAO supported Bhutan Mushroom Symposium bringing together mushroom growers, entrepreneurs, researchers, and stakeholders. Participants shared experiences, discussed ideas, and explored ways to enhance the mushroom industry. FAO supported MoAL in developing investment plans for five key commodities: citrus, coffee, rainbow trout, black pepper, and quinoa. These plans, presented at the World Food Forum 2024, identified these commodities as strategic areas for expanding production, attracting investment, boosting rural incomes, and promoting export opportunities. Additionally, FAO is currently conducting a feasibility study for the establishment of an Agrifood Eco Hub in Paro, aimed at enhancing Bhutan’s agrifood systems and promoting sustainable agricultural development.</t>
  </si>
  <si>
    <t>Key governance institutions promote gender equality, women’s leadership and women’s inclusion in decision-making</t>
  </si>
  <si>
    <t>Provide technical support to key governance institutions to promote gender equality, women’s leadership and women’s inclusion in decision-making.</t>
  </si>
  <si>
    <t>5.1 End all forms of discrimination against all women and girls everywhere.,5.5 Ensure women's full and effective participation and equal opportunities for leadership at all levels of decision-making in political, economic and public life</t>
  </si>
  <si>
    <t>Elly Kale; Adekemi Ndieli; Goodshow Bote</t>
  </si>
  <si>
    <t>Outcome 1.2 - By 2022, national authorities (at central and decentralized levels) effectively manage and deliver social services in line with national standards and protocols</t>
  </si>
  <si>
    <t>Output 1.2.2 - PEOPLE OUTPUT B: Availability of equitable access to health, edu, soc. services, protection, food, WASH</t>
  </si>
  <si>
    <t>1.2.2.21</t>
  </si>
  <si>
    <t>1.2.2.21 - Implementation of health response to gender-based violence as part of essential health services package including functional application of UNFPA minimum standards on GBV in emergencies</t>
  </si>
  <si>
    <t>Support national and provincial governments including health department and PHAs in integrating health response to GBV in the essential health package and its implementation. _x000D_
_x000D_
Support and build capacities of national and provincial entities/ humanitarian actors for application of UNFPA minimum standards on GBV in all humanitarian preparedness and response programmes</t>
  </si>
  <si>
    <t>EHP-PHA; MB-PHA; NDOH</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</si>
  <si>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exploitation.,5.3 Eliminate all harmful practices, such as child, early and forced marriage and female genital mutilation.</t>
  </si>
  <si>
    <t>Strategic Priority 1 - Sustainable, Resilient and Inclusive Economic Transformation</t>
  </si>
  <si>
    <t>Outcome 1 -  By 2027, more people, especially women, youth, the most marginalized and poor,  increasingly benefit from, and contribute to, inclusive, resilient, and sustainable socio-economic  transformation at federal, provincial, and local levels.</t>
  </si>
  <si>
    <t>More people have skills, assests and access to services for better employment and sustainable livelihoods</t>
  </si>
  <si>
    <t>1.2.2.7</t>
  </si>
  <si>
    <t>Advancing gender equality and women's empowerment in Nepal (UN Women Nepal Strategic Note 2023-2027)- Outcome 1</t>
  </si>
  <si>
    <t xml:space="preserve">The primary objective of this project  is to ensure that women, girls and LGBTIQ+ persons, especially from excluded groups, in Nepal are able to realize their rights and enjoy the equal benefit of sustainable, inclusive, and resilient development. 
</t>
  </si>
  <si>
    <t>Embassy of Finland</t>
  </si>
  <si>
    <t>5.1 End all forms of discrimination against all women and girls everywhere.,5.3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</si>
  <si>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Gokarneshwor; Kathmandu; Budhanilakantha; Godawari; Madhesh; Bagmati; Karnali; Nepal; Madhyapur Thimi; Suryabinayak; Sudurpaschim; Mahalaxmi; Bhaktapur</t>
  </si>
  <si>
    <t>Youth; Peasants &amp; Rural Workers; Human rights defenders (incl. NGOs, journalists, union leaders, whistleblowers…) ; LGBTI persons (sexual orientation and gender identity); Women &amp; Girls; Victims or relatives of victims of enforced disappearances; Victims of grave human rights violations of (slavery, torture, trafficking, sexual exploitation and abuse...); Persons With Disabilities; Minorities; Indigenous Peoples</t>
  </si>
  <si>
    <t>Rabin Rai</t>
  </si>
  <si>
    <t xml:space="preserve">In 2023, UN Women onboarded key partners to roll out programme interventions on sustainable livelihoods and income generation. The partner selected to roll out programme on women’s economic empowerment includes Women for Human Rights, Single Women’s Group (WHR), Community Action Center (CAC). WHR has started implementation of project interventions titled “Strengthening women’s access to sustainable livelihoods for the economic recovery and resilience in the COVID-19 context”. CAC has started implementation of project titled “Advancing the rights of individuals in the sex work”. UN Women in partnership with UNCDF strengthened the Nepal Clearing House Limited (NCHL) Merchant Management System (MMS) to capture gender details of businesses and has onboarded 2500 MSMEs to leveraging digital payment system of Nepal Clearing House Limited. These MSMEs are using the digital payment system and benefiting from digital financial tools to access resources and expand their businesses. This will also help to expand evidence base of gender digital divide in the digital payment system of Nepal and design evidence informed programmatic interventions as well. </t>
  </si>
  <si>
    <t>During the reporting period, 380 home-based workers enhanced their skills, with 104 women launching businesses earning NPR 7,500–25,000 monthly. To boost market access, 146 workers connected with markets and BFIs, while 218 improved financial and marketing skills. Additionally, 527 gained leadership skills, advocating for women’s economic participation. Banepa and Panauti pledged policy support, and a key event by Home Net South Asia and WHR advanced advocacy.The ARISE project empowered 1,500+ vulnerable women through training and resource support, fostering confidence and financial independence. Advanced training (410), resource access (1,050), and digital literacy (1,002) promoted entrepreneurship. Eighty-seven women launched businesses, 85 received expansion support, and 1,553 got in-kind aid.Nine dialogue platforms were facilitated to engage key stakeholders in a meaningful process to influence governance by discussing CEDAW’s list of issues related to individuals engaged in sex work and Nepal’s policy paper on sex workers. The insights from the provincial workshop will feed into CAC-Nepal’s federal advocacy. Insights will inform CAC-Nepal’s advocacy, recommending a legal framework to protect rights and prevent exploitation. A national-level dialogue is planned.</t>
  </si>
  <si>
    <t>NUTRITION, FOOD SECURITY AND SUSTAINABLE AGRICULTURE</t>
  </si>
  <si>
    <t>By 2025, nutrition, food security and agricultural productivity have improved for all, irrespective of the individual ability, gender, age, socio-economic status and geographical location</t>
  </si>
  <si>
    <t xml:space="preserve">1.2 (Sub-outcome) </t>
  </si>
  <si>
    <t xml:space="preserve">Agri-food systems and food security </t>
  </si>
  <si>
    <t>1.2.3</t>
  </si>
  <si>
    <t>1.2.3 Strengthen public-private-community partnerships for inclusive and gender-responsive agriculture value-chains that link smallholder producers to processors and markets</t>
  </si>
  <si>
    <t xml:space="preserve">1.2.3 Strengthen public-private-community partnerships for inclusive and gender-responsive agriculture value-chains that link smallholder producers to processors and markets
Implementing Partners: Ministry of Education, Youth and Sport (MoEYS), Loja Agricultura, Telemor; Ministry of Agriculture and Fisheries (MAF), Municipal authorities, bilateral and others
SDG 2.c.1
</t>
  </si>
  <si>
    <t>FAO; WFP</t>
  </si>
  <si>
    <t>Food and Agriculture Organization of the United Nations; United Nations World Food Programme</t>
  </si>
  <si>
    <t>European Union; Food and Agriculture Organization of the United Nations; Joint Sustainable Development Goals Fund; Korea International Cooperation  Agency; Timor-Leste Ministry of Foreign Affairs and Cooperation; United Nations World Food Programme; United States Agency for International Development</t>
  </si>
  <si>
    <t>Acelda Unipessoal LDA; Graca Agro Trading Unipessoal LDA; Timor-Leste Ministry of Agriculture and Fisheries</t>
  </si>
  <si>
    <t>17.14 Enhance policy coherence for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</si>
  <si>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Timor-Leste; Covalima; Baucau; Viqueque; Lautém; Manufahi; Ainaro; Ermera; Bobonaro; Aileu; Manatuto</t>
  </si>
  <si>
    <t>1.2 Improved opportunity for people of Bangladesh from all gender, ethnicity and socio-economic background seeking employment in country and globally to market driven skills training, productive employment and decent work opportunities including in green sector through employment and labour market policies and regulations</t>
  </si>
  <si>
    <t>1.2.4</t>
  </si>
  <si>
    <t xml:space="preserve">Technical support to increase the availability of gender-responsive, inclusive, and integrated labour market programmes and public employment services (PES) to identify and address skills mismatches and anticipate future skills needs </t>
  </si>
  <si>
    <t>Bangladesh Ministry of Labour &amp; Employment; Bangladesh Ministry of Youth and Sports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</si>
  <si>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</si>
  <si>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Sylhet; Khulna; Dhaka; Chittagong; Barisal; Bangladesh</t>
  </si>
  <si>
    <t xml:space="preserve">Connecting the job seekers and employers will create peace by providing jobs to the job seekers. </t>
  </si>
  <si>
    <t>Youth; Peasants &amp; Rural Workers; Women &amp; Girls</t>
  </si>
  <si>
    <t>Gunjan Dallakoti</t>
  </si>
  <si>
    <t>ILO's on going project Skills 21 has alleviated a strong background and prepared a robust  platform to initiate the works of setting up a PES. The following progress are the narrative for this sub-output in the area of PES Bangladesh National Qualifications Framework, BNQF structure, level descriptors and pathways developed through over 80 consultations workshops and bilateral meeting. The Education Minister has approved BNQF at the last National Steering Committee Meeting which took place in June 2021.  In 2022, ILO supported NSDA in conducting a capacity needs assessment and Skills Gap Analysis for the RMG and Textile – identified new potential jobs in the context of 4IR (Industry Engineer, Fashion Designer, Lab Technician, Quality Manager, etc)ILO has, under its Cox's Bazar Project,  designed Skills Needs Anticipation Study and Mapping of Skills Training Provisions for Cox's Bazar and growth areas in Chittagong Division. The ToR for the studies had been shared with NSDA, MoYS, BRAC and other stakeholders. The study will be rolled out in the first quarter of 2023</t>
  </si>
  <si>
    <t xml:space="preserve">Skills anticipation study for Chattogram- Cox's Bazar Economic Corrodor completed revealing 49 different skills need in 10 different sectors with identified road map for creating employment scopes. System architecture for Labour market information and monitoring system was developed in 2023 in Cox's Bazar. It expected to be functional from mid 2024.  </t>
  </si>
  <si>
    <t>Outcome 1.2 - Outcome 2 - Equitable access to social services and social protection</t>
  </si>
  <si>
    <t>Output 1.2.5 - UN SERF Pillar II Protecting People</t>
  </si>
  <si>
    <t>1.2.5.62</t>
  </si>
  <si>
    <t>1.2.5.62 - Support for women living with HIV by providing training on rights and gender justice as well as PPE kits for the outreach workers and WLHIV to enable them to continue to access to necessary health assistance.</t>
  </si>
  <si>
    <t>IPPI; Indonesia Ministry of Health; UN Women; United Nations Joint Programme on HIV and AIDS Secretariat</t>
  </si>
  <si>
    <t>3.1 By 2030, reduce the global maternal mortality ratio to less than 70 per 100,000 live births.,5.1 End all forms of discrimination against all women and girls everywhere.</t>
  </si>
  <si>
    <t>1.2.8</t>
  </si>
  <si>
    <t>1.2.8 Mobilize more companies to implement the WEPs and promote gender‐sensitive business culture and practices, including addressing women’s unpaid care work and violence against women in the workplace</t>
  </si>
  <si>
    <t>European Union; IKEA; International Labour Organisation; Private Sector</t>
  </si>
  <si>
    <t>China Enterprise Confederation (CEC)</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</si>
  <si>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regard.,17.17 Encourage and promote effective public, public-private and civil society partnerships, building on the experience and resourcing strategies of partnerships.</t>
  </si>
  <si>
    <t>5 Gender Equality; 8 Decent Jobs and Economic Growth; 10 Reduced Inequalities; 17 Partnerships for the Goals</t>
  </si>
  <si>
    <t>Convening/Partnerships/Knowledge Sharing; Normative Support; Capacity Development/Technical Assistance</t>
  </si>
  <si>
    <t>1.2.9</t>
  </si>
  <si>
    <t xml:space="preserve">1.2.9 Promote knowledge sharing, tools and skills-transfer among women’s networks, government, public and private sector (through networking, South-South collaboration and innovation partnerships) to advance gender responsive economic policies and practices </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</si>
  <si>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</si>
  <si>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Capacity Development/Technical Assistance; Convening/Partnerships/Knowledge Sharing; Policy Advice and Thought Leadership</t>
  </si>
  <si>
    <t>Outcome 4.1 - Women and men, including those underrepresented, marginalized and vulnerable, enjoy their human right to participate, directly and through representative organizations, in public and civic affairs through collaborative democratic decision-making processes, and to monitor public programmes, seek accountability from democratic institutions, and access functional grievance mechanisms</t>
  </si>
  <si>
    <t>4.1.1</t>
  </si>
  <si>
    <t>People, in particular marginalized and vulnerable populations, are better informed, capable and use open channels for participation, collaborative decision-making and dialogue.</t>
  </si>
  <si>
    <t xml:space="preserve">Empower and capacitate civil society organisations, women and LGBTI human rights defenders, gender advocateds including youth organisations to effectively use international and national human rights mechanisms, enable them to seek redress, and positively engage with governmental authorities to promote and protect civic space and gender equality. </t>
  </si>
  <si>
    <t>European Union; Swedish International Development Agency</t>
  </si>
  <si>
    <t>Civil Society Organizations (CSOs); Human Rights Defenders</t>
  </si>
  <si>
    <t>16.6 Develop effective, accountable and transparent institutions at all levels.</t>
  </si>
  <si>
    <t>Cambodia; Phnom Penh</t>
  </si>
  <si>
    <t>Human Development</t>
  </si>
  <si>
    <t>By 2028, people in Cambodia, especially those at risk of being left behind, are healthier and benefit from improved gender-responsive education and social protection.</t>
  </si>
  <si>
    <t>Universal Health Coverage is advanced through resilient people-centered health system.</t>
  </si>
  <si>
    <t xml:space="preserve">Enhanced local capacities to prevent and address non-communicable diseases and injuries (NCDIs), with a focus on gender-responsive prevention and promotion related to environmental health, mental health, road injuries, child drowning and integrated NCD screening-referral at community level </t>
  </si>
  <si>
    <t>Australian Department of Foreign Affairs and Trade ; Australian National Committee for UNICEF; Clarios Foundation, Inc; Core Funding; Global Alliance for Vaccines and Immunisation; Government of the Republic of Korea; Private Donors; Royal National Lifeboat Institution</t>
  </si>
  <si>
    <t>Cambodia, Ministry of Environment; Cambodia, Ministry of Health</t>
  </si>
  <si>
    <t>3.4 By 2030, reduce by one third premature mortality from noncommunicable diseases through prevention and treatment and promote mental health and well-being.,3.6 By 2020, halve the number of global deaths and injuries from road traffic accidents.,11.2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persons.,13.1 Strengthen resilience and adaptive capacity to climate-related hazards and natural disasters in all countries.,16.6 Develop effective, accountable and transparent institutions at all levels.,16.10 Ensure public access to information and protect fundamental freedoms, in accordance with national legislation and international agreements.,17.17 Encourage and promote effective public, public-private and civil society partnerships, building on the experience and resourcing strategies of partnerships.</t>
  </si>
  <si>
    <t>3 Good Health and Well-being; 11 Sustainable Cities and Communities; 13 Climate Action; 16 Peace and Justice - Strong Institutions; 17 Partnerships for the Goals</t>
  </si>
  <si>
    <t>Siemreap; Ratanak Kiri; Preah Vihear; Cambodia</t>
  </si>
  <si>
    <t>Convening/Partnerships/Knowledge Sharing; Direct Support/ Service Delivery; Policy Advice and Thought Leadership; Normative Support; Capacity Development/Technical Assistance</t>
  </si>
  <si>
    <t>Gender needs and women empowerment are part of the program implementation.</t>
  </si>
  <si>
    <t xml:space="preserve">The program incorporates focusing on inequality, vulnerability, right holders. and duty bearers, and involvement of multi-stake hoders. </t>
  </si>
  <si>
    <t>Women &amp; Girls; Migrants; Persons affected by chronic/long-term health conditions (e.g., HIV/AIDS, leprosy, diabetes, autoimmune disease, etc.); Minorities; Persons With Disabilities; Youth; Indigenous Peoples; Children ; Older Persons</t>
  </si>
  <si>
    <t>UNSDF 2018 - 2022</t>
  </si>
  <si>
    <t>Driver 2: Strengthened innovative public institutions and engagement toward a lasting peace</t>
  </si>
  <si>
    <t>By 2022, people in Sri Lanka, especially the marginalised and vulnerable, benefit from more rights-based, accountable, inclusive and effective public institutions, to enhance trust amongst communities and towards the State</t>
  </si>
  <si>
    <t>Digital Transformation and Innovation</t>
  </si>
  <si>
    <t>Supporting the DMT in business process re-engineering and developing a strategic roadmap for the next 5 years (including gender and disability considerations) to become a digitally driven, citizen-centric government department.</t>
  </si>
  <si>
    <t>Sri Lanka Department of Motor Traffic</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</si>
  <si>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</si>
  <si>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 Industry, Innovation and Infrastructure</t>
  </si>
  <si>
    <t xml:space="preserve">UNDP, as the go to partner and lead agency working with ICTA on the national digital economy strategy, supported digital based applications at the sub-national level by developing a 5 year strategic roadmap for the Department of Motor Traffic, to re-engineer DMT business processes to be more customer-centric and digital based. </t>
  </si>
  <si>
    <t>Initial work has supported to position the system, however next level engagement and other coordination work is yet to come in 2023.</t>
  </si>
  <si>
    <t>1.3 Education</t>
  </si>
  <si>
    <t>1.3.01</t>
  </si>
  <si>
    <t>1.3.01 Strengthened national and subnational capacities to increase access of young people to gender-responsive sexual and reproductive health and reproductive rights information, services, skills development and opportunities that enable them to make informed choices</t>
  </si>
  <si>
    <t xml:space="preserve">Comprehensive sexuality education in primary, secondary, TVET and higher education including awareness raising on mental health and psychosocial support implemented. Evidence based, gender-responsive and costed Nang-Noi Girls and Boys Groups programme implemented in selected provinces      with high adolescent fertility, high school dropout and high ethnic population to empower adolescent girls and boys. </t>
  </si>
  <si>
    <t>Lao PDR Ministry of Education and Sport; Lao PDR Youth Union</t>
  </si>
  <si>
    <t>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</si>
  <si>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3 Good Health and Well-being; 4 Quality Education</t>
  </si>
  <si>
    <t>Attapeu; Bokeo; Champasack; Louangphabang; Oudomxai; Salavan; Savannakhet; Sekong; Vientiane; Lao People's Democratic Republic</t>
  </si>
  <si>
    <t>Other (including coordination); Policy Advice and Thought Leadership; Support Functions; Capacity Development/Technical Assistance; Data Collection and Analysis; Convening/Partnerships/Knowledge Sharing; Direct Support/ Service Delivery; Normative Support</t>
  </si>
  <si>
    <t>KIR 6 Strengthened enabling environment to enhance sustainable and gender-sensitive agri-food system, including nutrition</t>
  </si>
  <si>
    <t>links to UNSDCF precondition "holistic policies and multi-sectoral coordination mechanisms"</t>
  </si>
  <si>
    <t>Kiribati Ministry of Environment, Lands and Agricultural Development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</si>
  <si>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quality.,14.b Provide access for small-scale artisanal fishers to marine resources and markets.</t>
  </si>
  <si>
    <t xml:space="preserve"> 1) To support the identification, development, monitoring, and dissemination of relevant and compiled agrifood systems statistics to support cross-sectoral policy and decision-making; thus, contributing to accelerate the sustainable transformation of the agrifood systems. 2)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3) To strengthen capacities to produce regular, good quality commodity agriculture production data</t>
  </si>
  <si>
    <t>3.6.2 Strengthened institutional policies and capacities on digital infrastructure and connectivity, including ICT-related services.</t>
  </si>
  <si>
    <t>SOI 7 Gender- and youth- sensitive digital products and services available to support agri-food systems</t>
  </si>
  <si>
    <t xml:space="preserve">links to UNSDCF strategic contribution "supporting policy and regulatory environment and promoting digital economy and trade"
</t>
  </si>
  <si>
    <t xml:space="preserve">Flexible Multi-partner Mechanism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</si>
  <si>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life,17.7 Promote the development, transfer, dissemination and diffusion of environmentally sound technologies to developing countries on favourable terms, including on concessional and preferential terms, as mutually agreed.</t>
  </si>
  <si>
    <t>1 No Poverty; 5 Gender Equality; 17 Partnerships for the Goals</t>
  </si>
  <si>
    <t>Output 1.3: WASH systems in Pakistan have improved capacities to deliver safely managed, equitable and climate-resilient water, sanitation and hygiene services, including liquid and solid waste management services, for all the people in Pakistan, especially the vulnerable and marginalized, including refugees.</t>
  </si>
  <si>
    <t>1.3.1</t>
  </si>
  <si>
    <t>National and provincial systems are strengthened for provision of equitable, safely managed, climate resilient and gender responsive water, sanitation and hygiene services.</t>
  </si>
  <si>
    <t>Consolidated funds from Natcoms; Core Funding; European Commission; Government of Japan; Government of Kuwait; Government of the Netherlands; Government of the Republic of Korea; Government of the United Kingdom; Hong Kong Committee for UNICEF; Norwegian Committee for UNICEF; Swedish International Development Agency; The US Government Department of State's Bureau of Population, Refugees and Migration; UNICEF Education Thematic Fund; UNICEF Global Thematic Humanitarian Fund; United Nations Children's Fund; United Nations Office for the Coordination of Humanitarian Affairs; United States Agency for International Development Bureau for Humanitarian Assistance; United States Fund for UNICEF</t>
  </si>
  <si>
    <t>Ministry of Climate and Environment</t>
  </si>
  <si>
    <t>6.1 By 2030, achieve universal and equitable access to safe and affordable drinking water for all.</t>
  </si>
  <si>
    <t>6 Clean Water and Sanitation</t>
  </si>
  <si>
    <t>Sindh; Pakistan; PAK (Pakistan Administrated Kashmir); Gilgit Baltistan; Punjab; Khyber Pakhtunkhwa; Balochistan; Federal Capital Territory</t>
  </si>
  <si>
    <t>Normative Support; Convening/Partnerships/Knowledge Sharing; Data Collection and Analysis</t>
  </si>
  <si>
    <t xml:space="preserve">UNICEF's WASH and CED programmes spearheaded policy innovation, enhanced sector coordination, and drove advocacy efforts for climate-resilient, gender-responsive WASH services. Programme supported WASH regulation analysis of existing WASH federal and provincial policies and legislation, steered JSRs at provincial and federal levels, and successfully influenced policy changes as a sector leader. This initiative aims to address equity and ensure the provision of safely managed climate resilient WASH services, accelerating progress toward SDG Goal 6, and fostering sustainable, inclusive solutions for communities.UNICEF’s WASH unwavering commitment to high-level advocacy and support has strengthened capacities at federal and provincial levels in Pakistan. Collaborating with entities such as MoCC, MoWR, PCRWR, and MoH at the federal level, planning and development (PD), public health engineering (PHE), and local government (LG) departments at the provincial level, UNICEF played a pivotal role in revising drinking water and sanitation policies in KP, Balochistan, and Sindh. The focus is on strengthening the enabling environment for sustainable, equitable WASH services in alignment with SDG Goal 6 targets 6.1 and 6.2. UNICEF consistently engaged in high-level advocacy for tax reforms on menstrual health and hygiene products, conducting policy dialogues and submitting a proposal for reduced taxes, demonstrating a holistic commitment to positive social impact.UNICEF supported the bi-annual climate risk informed JSR in all provinces. Reviews were led by the PHED, with mandatory participation of PDD, finance, local government, and Rural Development Department (LGRDD), Water and Sanitation Agencies (WASA), Education, Health and Nutrition Departments, and other sector partners. A “review” is a periodic assessment of progress and identification of key bottlenecks with solutions in a sector. Using the bottleneck analysis tool (BAT), the assessment includes climate change and DRR. The JSR played a crucial role in advocating for targeted financial resource allocation through technical line departments based on identified needs. </t>
  </si>
  <si>
    <t xml:space="preserve">UNICEF supported the development of a national and provincial-specific Climate Climate-resilient WASH Strategies and also supported all four provinces to revise water and sanitation policies to incorporate climate climate-resilient considerations. Lessons from climate resilient redesign and reconstruction of flood-affected WASH infrastructure were institutionalized within the Public Health Engineering Department (PHED) in KP, Sindh and Punjab and shared widely with sector practitioners nationwide. UNICEFE also supported the establishment of water quality labs in five districts. UNICEF also supported PHED in Sindh to develop an Operation and Maintenance Strategy to ensure the sustainability of water supply schemes and filtration plants.  </t>
  </si>
  <si>
    <t>Women and the Economy: Women are technically, financially and legally skilled and empowered to participate in all sectors and aspects of the formal and informal economy</t>
  </si>
  <si>
    <t>Papua New Guinea national and subnational governments design and implement strategies for gender responsive informal economy interventions to diversify livelihoods, create decent work and address discriminatory gender and social norms and practices</t>
  </si>
  <si>
    <t xml:space="preserve">Support national and subnational governments to design and implement strategies for gender responsive informal economy interventions to diversify livelihoods, create decent work and address discriminatory gender and social norms and practices. </t>
  </si>
  <si>
    <t>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t>
  </si>
  <si>
    <t>1.3.11</t>
  </si>
  <si>
    <t>Teacher-Educator Capacity-Building on Gender-Responsive Pedagogy</t>
  </si>
  <si>
    <t>Teacher-Educator Capacity-Building on Gender-Responsive Pedagogy aiming for a world  where gender equality in and through education is achieved, assuring girls and boys, women and men, equal rightsand opportunities for education and empowerment, and the power and agency to shape their lives and futures’.</t>
  </si>
  <si>
    <t>Lao PDR Ministry of Education and Sport</t>
  </si>
  <si>
    <t>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</si>
  <si>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Normative Support; Policy Advice and Thought Leadership; Capacity Development/Technical Assistance</t>
  </si>
  <si>
    <t>1.3 &amp; 2.5</t>
  </si>
  <si>
    <t>Shared Output 1.3 and 2.5: The public discourse, awareness and engagement in equitable and inclusive sustainable human, social and economic development and the SDGs is increased.</t>
  </si>
  <si>
    <t>1.3.1 &amp; 2.5.1</t>
  </si>
  <si>
    <t>1.3.1 &amp; 2.5.1 Enhance knowledge of national partners to apply non-discrimination standards in the workplace, with a focus on non-discrimination against gender and disability status</t>
  </si>
  <si>
    <t>All-China Federation of Trade Unions (ACFTU) ; All-China Women’s Federation (ACWF); China Enterprise Confederation (CEC); Chinese Ministry of Human Resource and Social Security (MOHRSS)</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</si>
  <si>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conferences.,8.5 By 2030, achieve full and productive employment and decent work for all women and men, including for young people and persons with disabilities, and equal pay for work of equal value.</t>
  </si>
  <si>
    <t>Outcome 1.3 - By 2022, people in PNG, especially the most marginalized and vulnerable, increasingly demand and use social and protective services</t>
  </si>
  <si>
    <t>Output 1.3.1 - PEOPLE OUTPUT A: Policies adequately financed, implemented, monitored &amp; evaluated</t>
  </si>
  <si>
    <t>1.3.1.8</t>
  </si>
  <si>
    <t>1.3.1.8 - Budgetary and Regulatory Capacities of the National and Provincial Health Authorities in selected Provinces have improved to support the effective implementation and scaling-up of a high impact gender- responsive maternal, newborn, child and adolascent health (MNCAH) services, focused on the most disadvantaged.</t>
  </si>
  <si>
    <t>UNICEF; WHO</t>
  </si>
  <si>
    <t>United Nations Children's Fund; World Health Organization</t>
  </si>
  <si>
    <t>Multi-Partner Trust Fund; Non-core funds; United Nations Children's Fund; World Health Organization</t>
  </si>
  <si>
    <t>NDOH</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</si>
  <si>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</si>
  <si>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The government, other education, learning and skills development system stakeholders and service providers have strengthened capacities to ensure inclusive, equitable and adaptive quality lifelong education, learning and skills development which is accessible to all, particularly the most vulnerable, and relevant for life and work.</t>
  </si>
  <si>
    <t>1.3.19</t>
  </si>
  <si>
    <t xml:space="preserve">Strengthen the education system to deliver gender-responsive, health promoting 21st-Century skills through curriculum and teacher development and adolescent empowerment </t>
  </si>
  <si>
    <t>1. Build the capacity of teachers on 21st-Century skills pedagogy to deliver the curriculum for social transformation                                        2. Empower adolescent girls and boys with 21st-Century skills for social transformation through sports for development and co-curricular activities                                                                                             3. Build the capacity of relevant officials and the school community to promote health, WASH and well-being in and through education</t>
  </si>
  <si>
    <t>UNICEF Education Thematic Fund</t>
  </si>
  <si>
    <t>Sri Lanka Ministry of Education; Sri Lanka National Institute of Education</t>
  </si>
  <si>
    <t xml:space="preserve">This activity has a significant focus on addressing gender equity and equality.  </t>
  </si>
  <si>
    <t>KIR 7 Strengthened sustainable, climate-smart and gender- and youth- sensitive agri-food production systems</t>
  </si>
  <si>
    <t>links to UNSDCF precondition "boosted sustainable production systems"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</si>
  <si>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countries,14.b Provide access for small-scale artisanal fishers to marine resources and markets.</t>
  </si>
  <si>
    <t>1.3 Improved resilience and sustainability of CMSMES including the ones with large concentration of women and youths through technology adoption, business models innovation and access to financial and non-financial business development services, knowledge and resources</t>
  </si>
  <si>
    <t>1.3.2</t>
  </si>
  <si>
    <t xml:space="preserve">Support enterprises, including women-led or women-oriented enterprises (especially those with a majority female workforce, suppliers or consumers) especially SMEs that have received services (i.e. capacity development services and advisory services) on Women's Empowerment Principles (WEPs) to enhance gender equality and women's empowerment at their work-places, market places, and communities./ Support </t>
  </si>
  <si>
    <t>Embassy of the Netherlands; UN Women</t>
  </si>
  <si>
    <t>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</si>
  <si>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Convening/Partnerships/Knowledge Sharing; Capacity Development/Technical Assistance; Direct Support/ Service Delivery</t>
  </si>
  <si>
    <t>Women &amp; Girls; Minorities</t>
  </si>
  <si>
    <t>UN Women led capacity development support to promote private sector's role for women's empowerment as part of the interventions of a joint project "WING" (Women's Empowerment for Inclusive Growth) has reached 45 women-led/oriented cottage, micro, small and medium enterprises (CMSMEs), out of which 16 have demonstrated enhanced capacity to advance gender equality and women's empowerment at their workplaces and/or marketplace by becoming signatories of the Women's Empowerment Principles (WEPs) by UN Women and UN Global Compact.In total, UN Women conducted nine sessions in 2022, reaching approximately 229 staff (171 women and 58 men) of top-level management across the 45 enterprises. This, in turn, is expected to benefit the 853 employees (754 women) of WEPs signatories through gender-responsive and sustainable decent work opportunities and livelihood</t>
  </si>
  <si>
    <t>UN Women: In 2023, 17 women-led/oriented enterprises enhanced their capacity to implement gender-responsive policies and practices at their workplaces and/or marketplaces. All 17 enterprises are Women’s Empowerment Principles (WEPs) signatories and are therefore committed to fostering business practices that empower women. UN Women provided technical and accompaniment support to these enterprises under the Joint Programme titled “Women’s Empowerment for Inclusive Growth (WING), implemented with sister agencies UNDP and UNCDF. With UN Women’s support, these enterprises have developed organizational policies with strong gender equality and human rights commitments. For instance, policies related to human resources underscore labour rights (i.e., inclusive recruitment, equal wage, maternal/paternal leave, etc.). Gender policies to facilitate women-friendly workplace have been formulated with commitments to address workplace harassment and abuse, prevention of sexual exploitation and non-discrimination. Implementation of these new/revised policies have benefited approximately 2,200 employees (933 women) in five districts of Bangladesh. UN Women will continue to support these small and medium-scale (SMEs) WEPs signatory enterprises. Building on lessons learned, emphasis will be placed on linking these SMEs with the large-scale WEP signatory enterprises and local and national business associations. This will enable them to establish market linkages for gender-responsive procurement and supply chain practices. For this, UN Women will work closely with the signatories and promote their leadership and efforts for gender equality in national and global forums (i.e., Asia-Pacific WEPs Awards, and Regional WEPs Forum). Partnership with media platforms will be further leveraged to amplify advocacy on creating accessible and inclusive markets and an improved business environment for grassroots women entrepreneurs, including gender-diverse and climate-vulnerable groups. Thus, as these enterprises grow, they can aspire to work for international markets and buyers in the future.</t>
  </si>
  <si>
    <t xml:space="preserve">In 2024, ten signatories of the Women’s Empowerment Principles (WEPs) continued to design and implement gender responsive organizational policies and practices, with technical and accompaniment support from UN Women and its partner Bangladesh Nari Progoti Sangha (BNPS). These ten enterprises were part of the original cohort of 17 women led enterprises (WLE’s) that received capacity development and accompaniment support from UN Women, under the Joint Programme on Women’s Empowerment for Inclusive Growth (WING). An assessment conducted by UN Women in 2024 shows significant investments by all ten enterprises in gender responsive measures (such as day care centres, targeted training programmes, transportation support) to improve workplace culture and increase women’s participation.In addition, 12 new women-led enterprises demonstrated improved knowledge of the WEPs. This was facilitated through five orientations conducted by BNPS with support from UN Women in the five WING districts. The training, with 57 participants (47 women, 10 men) focused on building their understanding of gender, diversity, and inclusion, and the role of leadership in advancing gender equality. Participants were also encouraged to identify concrete strategies to address specific barriers faced by women and adopt/design gender-responsive policies in the workplaces to create a conducive environment for women. Further, 22 women-led enterprises enhanced their access to local and national business associations. They were part of a district level workshop on WEPs, which brought together 75 women entrepreneurs, including participants from Anonodomela platform and 22 representatives from the women-led enterprises; this workshop provided a platform to diverse stakeholders to collectively reflect on barriers, such as outdated trade licenses, and limited marketing strategies that limit WLE’s from accessing finance. At this workshop, the 22 enterprises were also connected with the Anondomela platform – an online business platform focused on achieving sustainable improvements in income of women entrepreneurs and economic security at a local level with more women having wider access to local economic opportunities, private and public financial services as well as income-generating activities. </t>
  </si>
  <si>
    <t>Outcome 1.3 - Equity in Quality Education, Training and Learning: By 2021, all people, particularly the most vulnerable, benefit from inclusive and equitable quality education systems, services and expanded life-long learning opportunities.</t>
  </si>
  <si>
    <t>Output 1.3.2 - (RG1) Enhanced capacity of government officials in charge of education and training as well as teachers to deliver inclusive and transformative education services for all, reaching vulnerable and disadvantaged groups, including girls and women, and in conformity with international norms and standards</t>
  </si>
  <si>
    <t>1.3.2.16</t>
  </si>
  <si>
    <t>1.3.2.16 - Capacity-building for educational institutions on prevention and response to school related gender-based violence through the pilot of Connect with Respects in selected schools.</t>
  </si>
  <si>
    <t>This activity to build the capacity for selected educational institutions to promote the equal relationship with students and among students to prevent SRGBV</t>
  </si>
  <si>
    <t>Australian Department of Foreign Affairs and Trade ; Government of the Republic of Korea</t>
  </si>
  <si>
    <t>MOET</t>
  </si>
  <si>
    <t>KIR 8 Strengthened gender- and youth-sensitive value chains for the economic empowerment of rural communities towards systemic resilience</t>
  </si>
  <si>
    <t>links to UNSDCF precondition "improved agri-processing and market and trade efficiencies"</t>
  </si>
  <si>
    <t>Health of vulnerable populations [Government and relevant partners have innovative solutions, initiatives, and evidence-based policies to reduce vulnerabilities in health, including sexual and reproductive health, focusing on migrant, ethnic minority, adolescent/youth, people with disability populations.] (IOM and UNFPA)</t>
  </si>
  <si>
    <t xml:space="preserve"> 1.3.3</t>
  </si>
  <si>
    <t>Vulnerable groups, including ethnic minorities, adolescents and youth, people with disabilities and migrant workers, have increased equitable access to comprehensive and gender-transformative SRHR information and services, including in the humanitarian-development nexus [UNFPA/CP10/SRHR/P03]</t>
  </si>
  <si>
    <t>Key intervention areas are under the MOH project; The key national implementing partner is MOH, and other under the CP10</t>
  </si>
  <si>
    <t>Australian Department of Foreign Affairs and Trade ; Government of Japan; Merck Sharp &amp; Dohme (Asia) Ltd.; United Nations Joint Programme on HIV and AIDS Secretariat; United Nations Partnership on the Rights of Persons with Disabilities; United Nations Population Fund</t>
  </si>
  <si>
    <t xml:space="preserve">Vietnam Ministry of Health </t>
  </si>
  <si>
    <t>Convening/Partnerships/Knowledge Sharing; Support Functions; Data Collection and Analysis; Direct Support/ Service Delivery; Normative Support; Capacity Development/Technical Assistance; Policy Advice and Thought Leadership</t>
  </si>
  <si>
    <t>Women &amp; Girls; Youth; Migrants; LGBTI persons (sexual orientation and gender identity); Older Persons</t>
  </si>
  <si>
    <t>Hanh Pham; Dat Duong</t>
  </si>
  <si>
    <t>Eight provinces started innovative initiatives aiming to increase access of vulnerable populations to SRHR information and services including maternal health interventions and MCH247 tele health package.</t>
  </si>
  <si>
    <t>UNFPA’s results, achieved in 2023 (Ref. UNFPA’s report, 2023): The programme achieved most the annual targets, including the development of national guidelines on SRHR for people with disabilities and scale-up of maternal health interventions in six ethnic minority provinces. The investment case study on HPV vaccination provide health and economic evidence for advocating policy makers to invest on cervical cancer prevention (i.e., HPV vaccination and early screening of cervical cancer)</t>
  </si>
  <si>
    <t>1.3.3 &amp; 2.5.3</t>
  </si>
  <si>
    <t>1.3.3 &amp; 2.5.3 Raise the awareness of women, men, boys and girls on human rights, anti-discrimination and gender-based violence including those against women with disabilities, promote the implementation of  non-discrimination and zero-tolerance laws and policies towards gender-based violence through social media and all forms of advocacy based on evidences from research</t>
  </si>
  <si>
    <t>ILO; UN Women; UNAIDS; UNDP; UNESCO; UNFPA; UNICEF</t>
  </si>
  <si>
    <t>International Labour Organisation; UN Women; United Nations Children's Fund; United Nations Development Programme; United Nations Educational, Scientific and Cultural Organisation; United Nations Joint Programme on HIV and AIDS Secretariat; United Nations Population Fund</t>
  </si>
  <si>
    <t>China AIDS Association; China NGO Fund; Chongqing Education Commission of China; Embassy of the Netherlands; The Global Network for Public Interest Law; United Nations Children's Fund; United Nations Joint Programme on HIV and AIDS Secretariat</t>
  </si>
  <si>
    <t xml:space="preserve">Beijing Impact Law of China; ByteDance of China; China AIDS Association; China NGO Fund; Chinese Medical Association; Chinese Ministry of Education (MOE); Chinese Ministry of Human Resource and Social Security (MOHRSS); Gender-friendly Campus Fund of China; Kwai of China; National Center for AIDS/STD Control and Prevention (NCAIDS/STD) of China; National Health Commission (NHC) of China; Sina of China; Women's Federation </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</si>
  <si>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value.,16.3 Promote the rule of law at the national and international levels and ensure equal access to justice for all.,16.6 Develop effective, accountable and transparent institutions at all levels.</t>
  </si>
  <si>
    <t>5 Gender Equality; 8 Decent Jobs and Economic Growth; 16 Peace and Justice - Strong Institutions</t>
  </si>
  <si>
    <t>Output 1.3.3 - PEOPLE OUTPUT C: Citizens are aware of importance and demand /use quality services</t>
  </si>
  <si>
    <t>1.3.3.4</t>
  </si>
  <si>
    <t>1.3.3.4 - Advocacy &amp; Communication (Headline Activity- Expanding community based engagement in both HIV testing and treatment management, ensuring that gender parity and engagement of women living with HIV is increased)</t>
  </si>
  <si>
    <t>Expanding community based engagement in both HIV testing and treatment management, ensuring that gender parity and engagement of women living with HIV is increased)</t>
  </si>
  <si>
    <t>UN Women; UNAIDS; UNFPA; UNICEF; WHO</t>
  </si>
  <si>
    <t>UN Women; United Nations Children's Fund; United Nations Joint Programme on HIV and AIDS Secretariat; United Nations Population Fund; World Health Organization</t>
  </si>
  <si>
    <t>Multi-Partner Trust Fund; Non-core funds; UN Women; United Nations Children's Fund; United Nations Joint Programme on HIV and AIDS Secretariat; United Nations Population Fund; World Health Organization</t>
  </si>
  <si>
    <t>NDOH; World Vision International</t>
  </si>
  <si>
    <t>Using the Condomise campaign as a vehicle, UNFPA further advocated for gender parity and engagement of Young women and girls living with HIV</t>
  </si>
  <si>
    <t>SAM 134 Strengthened enabling environment to enhance sustainable and gender-sensitive agri-food system, including nutrition</t>
  </si>
  <si>
    <t>Output 1.3 - Social and child protection policies and system (social insurance, social assistance and labour market interventions) improves in equity, coverage, shock-resilience and sustainability to protect vulnerable population groups</t>
  </si>
  <si>
    <t>1.3.4</t>
  </si>
  <si>
    <t>1.3.4 Social protection policies and system are gender-responsive and improved to extend coverage and enhance benefit adequacy for all, particularly herders and informal workers</t>
  </si>
  <si>
    <t>Social insurance system is extended to herders, informal workers and the self-employed for effective access and benefit.</t>
  </si>
  <si>
    <t>Core Funding</t>
  </si>
  <si>
    <t>Mongolia Confederation of Mongolian Trade Unions; Mongolia Ministry of family, Labour and Social Protection; Mongolia Mongolian Employers’ Federation; Mongolia Mongolian National Chamber of Commerce and Industry</t>
  </si>
  <si>
    <t>Based on the results achieved under the UN Joint Programme on Social Protection implemented during the previous UNDAF cycle, the ILO has continued advocacy and policy discussions among constituents and stakeholders on social insurance reform. Parliament of Mongolia has approved four laws concerning social insurance in July 2023. These laws are Social Insurance General Law, Law on Providing Pension from Social Insurance Fund, Law on Providing Welfare from Social Insurance Fund and Law on Providing Occupational Accident and Disease Pension and Welfare from Social Insurance Fund. All laws will go into effect from 1 January 2024. Some of the key recommendations have been reflected in the law, namely, regulating social insurance relations only by these laws (by prohibiting sectoral laws regulating social insurance of men and women of certain occupations), prohibiting retroactive payment of social insurance contribution, deduction of social insurance contributions from the Government subsidies provided by the Government, for example, for meat and wool subsidies.The followings are the documents ILO has provided to the Government and social partners for productive discussions of social insurance reform:-         Mongolia’s pensions challenge calls for careful reform not radical change, https://www.ilo.org/beijing/information-resources/public-information/features/WCMS_856095/lang--en/index.htm-         Social protection diagnostic review: From a schematic to systems approach for social protection, https://www.ilo.org/beijing/what-we-do/publications/WCMS_907937/lang--en/index.htm-         Extending social protection coverage among Mongolian herders: Closing the social protection coverage gap for Mongolian herders https://www.ilo.org/beijing/what-we-do/publications/WCMS_907972/lang--en/index.htmBased on the results achieved under the UN Joint Programme on Social Protection implemented during the previous UNDAF cycle, the ILO has continued advocacy and policy discussions among constituents and stakeholders on social insurance reform.</t>
  </si>
  <si>
    <t>The ILO and International Social Security Association (ISSA) joint capacity-building training for local staff on extending social insurance coverage of informal workers and herders was organized in May 2024. A total of 55 participants (40 women and 15 men) from 30 provinces attended the training and obtained methodologies and international best practices. ISSA publication on “Administrative Solutions for Extending Coverage” was translated into the Mongolian language and distributed 300 social insurance administrators and inspectors at the national level.Dialogue on extending social insurance coverage to the herders was organised in May 2024. The total number of participants was 67 (49 women and 18 men), all working at the policy and decision-making level. As a result of this dialogue, the General Authority for Social Insurance and the Ministry of Food and Agriculture worked together on criteria in Government Resolution #166, dated 24 April 2024. Short videos, brochures, and posters about SI were produced and distributed to the target groups. The OSH handbook for herders was printed in 2000 copies and distributed to the herders.</t>
  </si>
  <si>
    <t>SAM 135 Strengthened sustainable, climate-smart and gender- and youth- sensitive agri-food production systems</t>
  </si>
  <si>
    <t>1.3.5</t>
  </si>
  <si>
    <t>Papua New Guinea government establish and promote gender sensitive, inclusive markets to end violence against women and girls as well as people with disability.</t>
  </si>
  <si>
    <t>Provide technical support and capacity building to government to ensure gender sensitive, inclusive markets to end violence against women and girls as well as people with disability.</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</si>
  <si>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</si>
  <si>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Technical support to improve private sector productivity, including through gender-responsive skills development, adoption of productivity-enhancing technologies, improving service and business models, and promoting value chain and market systems development</t>
  </si>
  <si>
    <t>Government of Canada; Government of the Netherlands</t>
  </si>
  <si>
    <t>Bangladesh Ministry of Industries; Bangladesh Ministry of Labour &amp; Employment; Bangladesh Ministry of Youth and Sports</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</si>
  <si>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</si>
  <si>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 xml:space="preserve">Mohammad Nazmul Avi Hossain </t>
  </si>
  <si>
    <t xml:space="preserve">  ILO and the Directorate of Technical Education jointly organized a multi-stakeholder consultation workshop on 13 December 2022 to select priority economic sectors to adopt and work on in the Chittagong Division, with the aim to ensuring women’s economic empowerment and decent work for women, disadvantaged groups, ethnic groups, persons with disabilities. Participants selected and prioritized four potential economic sectors namely – Agriculture / Agro-processing, Tourism, ICT and Care Work.  The ILO has conducted a technical planning workshop with an NGO working for the ethnic groups in Sylhet, for the skills training and enterprise development for indigenous populations and communities in Sylhet and Mymensingh districts.   ILO has activated employers' forum in the locations of its 7 partner TVET institutes around the country. ILO has supported 7 Partner TVET institutes to establish Business Incubation centers to provide business development services including training to the youths who aspire to self-employment.       </t>
  </si>
  <si>
    <t xml:space="preserve">Tourism and agro-processing sectors have been identified as a potential sectors of interventions in Cox's Bazar and the analysis is under development. </t>
  </si>
  <si>
    <t>SAM 136 Strengthened gender- and youth-sensitive value chains for the economic empowerment of rural communities towards systemic resilience</t>
  </si>
  <si>
    <t>Samoa Ministry of Agriculture and Fisheries</t>
  </si>
  <si>
    <t>2.1 By 2030, end hunger and ensure access by all people, in particular the poor and people in vulnerable situations, including infants, to safe, nutritious and sufficient food all year round.,14.1 By 2025, prevent and significantly reduce marine pollution of all kinds, in particular from land-based activities, including marine debris and nutrient pollution.</t>
  </si>
  <si>
    <t>1.3.7 &amp; 2.5.7</t>
  </si>
  <si>
    <t>1.3.7 &amp; 2.5.7 Improve public awareness and conduct policy advocacy on ethical issues around Artificial Intelligence and its application with a gender- and disability-inclusive perspective for sustainable and equitable development</t>
  </si>
  <si>
    <t>Chinese National Commission for UNESCO</t>
  </si>
  <si>
    <t>TON 2 Strengthened enabling environment to enhance sustainable and gender-sensitive agri-food system, including nutrition and support to agriculture data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</si>
  <si>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quality.,14.7 By 2030, increase the economic benefits to Small Island developing States and least developed countries from the sustainable use of marine resources, including through sustainable management of fisheries, aquaculture and tourism.</t>
  </si>
  <si>
    <t>Tonga</t>
  </si>
  <si>
    <t xml:space="preserve"> 1) To support Tonga in designing and implementing its National Agriculture Census (TNAC). The TNAC data collection has been postponed in 2024 2) To support the identification, development, monitoring, and dissemination of relevant and compiled agrifood systems statistics to support cross-sectoral policy and decision-making; thus, contributing to accelerate the sustainable transformation of the agrifood systems. 3) To support the compilation of SDG indicators 2.1.1 (Hunger), 2.1.2 (Severity of food insecurity), 2.3.1 (Productivity of small-scale food producers), 2.3.2 (Income of small-scale food producer), 2.4.1 (Agricultural sustainability), 5.a.1 (Women’s ownership of agricultural land) and other food security and consumption statistics; thus, contributing to ensure sustainable food production systems and to implement resilient agricultural practices. 4) To strengthen capacities to produce regular, good quality commodity agriculture production data </t>
  </si>
  <si>
    <t>1.3.8</t>
  </si>
  <si>
    <t>1.3.8 Number of institutions with improved capacity to deliver rights-based, gender, diversity, disability and age-responsive social protection acquired</t>
  </si>
  <si>
    <t>IOM</t>
  </si>
  <si>
    <t>International Organization for Migration</t>
  </si>
  <si>
    <t>Bi-lateral donors; Government of the Netherlands; IOM Development Fund; Swiss Agency for Development and Cooperation</t>
  </si>
  <si>
    <t>Mongolia Ministry of Justice and Home Affairs</t>
  </si>
  <si>
    <t>Children ; Victims of grave human rights violations of (slavery, torture, trafficking, sexual exploitation and abuse...); Women &amp; Girls</t>
  </si>
  <si>
    <t>In the reporting period, IOM has built the capacity of 17 local civil society organizations to deliver social protection services to rural migrants and communities to reduce the pressure on the local administrations and public servants through comprehensive capacity building programs, small grant initiatives and establishment of "MigNet" - a network of NGOs that facilitates mutual learning and experience sharing. During the capacity building program, IOM has made sure various cross-cutting approaches in social service and protection delivery, such as personal data protection, gender equality, diversity, disability and right-based approaches were covered.Moreover, IOM has built the capacity of Municipality of Ulaanbaatar and 21 aimag local public administrations to deliver migration-related social protection services through frontline public officials at khoroo, kheseg, district, soum and aimag levels.</t>
  </si>
  <si>
    <t>There is no progress in 2024. Activities planned for 2025.</t>
  </si>
  <si>
    <t>TON 3 Strengthened sustainable, climate-smart and gender- and youth- sensitive agri-food production systems, including through agroforestry</t>
  </si>
  <si>
    <t xml:space="preserve">links to UNSDCF precondition "boosted sustainable production systems"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</si>
  <si>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employment.,14.7 By 2030, increase the economic benefits to Small Island developing States and least developed countries from the sustainable use of marine resources, including through sustainable management of fisheries, aquaculture and tourism.</t>
  </si>
  <si>
    <t>Outcome 3.1 - Women and men, in particular the vulnerable and marginalized, are empowered to equitably access, responsibly use and benefit from resilient basic services, land and natural resources with an increased resilience to cope with disasters/shocks and other risks</t>
  </si>
  <si>
    <t>3.1.1</t>
  </si>
  <si>
    <t>Enhanced policies and frameworks for early warning information, climate monitoring and shock responsive social protection</t>
  </si>
  <si>
    <t>Examine Climate risk and water resources management baseline information and relevant studies on climate risk, water resources management, EWS, and ecosystem-based adaptation relevant for long-term, gender-responsive and inclusive integrated water resource management in the priority basins of   Cambodia</t>
  </si>
  <si>
    <t>Cambodia; Kratie; Stung Treng</t>
  </si>
  <si>
    <t xml:space="preserve">Provide technical and financial support to assist MOLVT to hold tripartite plus consultation/s in reviewing and developing the Policy on Labour Migration for Cambodia 2024-2028 and new legislation as part of Cambodia’s labour migration governance framework. All technical support will be gender responsive and disability inclusive. </t>
  </si>
  <si>
    <t>5.2 Eliminate all forms of violence against all women and girls in the public and private spheres, including trafficking and sexual and other types of exploitation.,8.1 Sustain per capita economic growth in accordance with national circumstances and, in particular, at least 7 per cent gross domestic product growth per annum in the least developed countries.,8.7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forms.,10.3 Ensure equal opportunity and reduce inequalities of outcome, including by eliminating discriminatory laws, policies and practices and promoting appropriate legislation, policies and action in this regard.</t>
  </si>
  <si>
    <t>Outcome 4.2 - Public institutions, at national and sub-national levels, including an independent judiciary, effectively function in a more transparent, accessible, responsive and gender-sensitive manner</t>
  </si>
  <si>
    <t>4.2.1</t>
  </si>
  <si>
    <t>Public mechanisms of justice, health, social welfare and labour sectors at national and sub-national levels that have introduced improvement measures for services that are transparent, accessible, responsive and gender- sensitive</t>
  </si>
  <si>
    <t>Providing support to MOWA to finalize National Gender Policy on Gender Equality for submission to council of ministers for approval, to develop the Result Framework of the Policy and set up the M&amp;E mechanism/system, to finalize the draft National Guideline on Gender Mainstreaming, and to develop Gender Responsive Budgeting roadmap</t>
  </si>
  <si>
    <t>Cambodia, Ministry of Woman Affairs</t>
  </si>
  <si>
    <t>Good governance, rule of law and social contract are enhanced for SDG acceleration</t>
  </si>
  <si>
    <t>Strengthening the technical capacity of state and non-state actors in gender-responsive approaches to advance Women, Peace, and Cybersecurity within the framework of the Women, Peace, and Security (WPS) agenda</t>
  </si>
  <si>
    <t>State and non-state actors have gained knowledge on gender-responsive approaches to advance gender-responsive Women Peace and Cybersecurity on the WPS agenda. 
*** In 2023, UN Women broadened the extent of the initial sub-output statement to encompass non-state actors and substituted the term "security" with "cybersecurity. ***</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</si>
  <si>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levels.,16.b Promote and enforce non-discriminatory laws and policies for sustainable development.</t>
  </si>
  <si>
    <t>Thailand; Bangkok; Chiang Rai; Chiang Mai; Khon Kaen; Tak; Songkhla; Pattani; Yala; Narathiwat</t>
  </si>
  <si>
    <t>Data Collection and Analysis; Capacity Development/Technical Assistance; Normative Support; Policy Advice and Thought Leadership</t>
  </si>
  <si>
    <t>Strategic Priority 1 - Women and men in Cambodia, in particular the marginalized and vulnerable, have their basic needs addressed equitably</t>
  </si>
  <si>
    <t>Outcome 1.2 - Public and private sectors provide quality services and expanded coverage for marginalized and vulnerable populations in line with international standards and norms (including during emergencies)</t>
  </si>
  <si>
    <t>The management and administration of national social security and social protection institutions are improved as well as capacity of national stakeholders from different sectors in the area of social protection, including social partners, is enhanced to ensure an effective, efficient, accountable and sustainable implementation of incluseive and gender responsive social protection, and promote the extension of coverage to uncovered women and men</t>
  </si>
  <si>
    <t>Supporting the formulation of gender-responsive social security legislation which supports the development of an accountable and sustainable social protection system</t>
  </si>
  <si>
    <t>European Union; International Labour Organisation; The Joint SDG Fund</t>
  </si>
  <si>
    <t>Cambodia, Ministry of Economy and Finance; Cambodia, Ministry of Labour and Vocational Training; General Secretariat of National Social Protection Council; National Social Security Fund</t>
  </si>
  <si>
    <t>KIR 9 Gender- and youth- sensitive digital products and services available to support agri-food systems</t>
  </si>
  <si>
    <t>links to UNSDCF strategic contribution "supporting policy and regulatory environment and promoting digital economy and trade"</t>
  </si>
  <si>
    <t>United Nations Sustainable Development Fund</t>
  </si>
  <si>
    <t>1.3 Implement nationally appropriate social protection systems and measures for all, including floors, and by 2030 achieve substantial coverage of the poor and the vulnerable.,5.b Enhance the use of enabling technology, in particular information and communications technology, to promote the empowerment of women.,17.7 Promote the development, transfer, dissemination and diffusion of environmentally sound technologies to developing countries on favourable terms, including on concessional and preferential terms, as mutually agreed.</t>
  </si>
  <si>
    <t>TON 4 Strengthened gender- and youth-sensitive value chains for the economic empowerment of rural communities towards systemic resilience, including for forest products</t>
  </si>
  <si>
    <t xml:space="preserve">links to UNSDCF precondition "improved agri-processing and market and trade efficiencies"
</t>
  </si>
  <si>
    <t>FAO Multi-Donor Funds</t>
  </si>
  <si>
    <t>Tonga Ministry of Agriculture, Food and Forests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</si>
  <si>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quality.,14.2 By 2020, sustainably manage and protect marine and coastal ecosystems to avoid significant adverse impacts, including by strengthening their resilience, and take action for their restoration in order to achieve healthy and productive oceans.</t>
  </si>
  <si>
    <t>Environmental health [Development and implementation of environmental health policies, including safely-managed water and sanitation, is strengthened.] (UNICEF and WHO)</t>
  </si>
  <si>
    <t xml:space="preserve"> 1.4.1</t>
  </si>
  <si>
    <t>The Government and partners have increased capacity to deliver evidence-based, quality, inclusive, gender-responsive and climate resilient water, sanitation and hygiene services and to promote personal hygiene practices in communities and institutions.[UNICEF]</t>
  </si>
  <si>
    <t>Strengthen the capacity of government partners and other  stakeholders in the provision of evidence-based, quality, comprehensive, gender-responsive, emergency-responsive, and climate change-adaptive WASH services, and promote personal hygiene practices in communities and in the workplace.</t>
  </si>
  <si>
    <t>UNICEF National Committees; UNICEF Other Resources; UNICEF WASH Thematic Trust Fund; United Nations Children's Fund</t>
  </si>
  <si>
    <t>Viet Nam Ministry of Agriculture and Rural Development; Viet Nam Ministry of Health's Administration of Science, Technology and Training</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</si>
  <si>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</si>
  <si>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Policy Advice and Thought Leadership; Data Collection and Analysis; Capacity Development/Technical Assistance; Convening/Partnerships/Knowledge Sharing</t>
  </si>
  <si>
    <t>Youth; Children ; Women &amp; Girls</t>
  </si>
  <si>
    <t xml:space="preserve">Women and violence: Women and girls are free from discrimination, violence, and torture through a whole-of-society approach to the promotion of gender-equitable socio-cultural attitudes, norms, and behaviours </t>
  </si>
  <si>
    <t>1.4.1</t>
  </si>
  <si>
    <t>UNICEF: Resilient and coordinated services protect children and women from gender-based violence and other protection risks during emergency situations</t>
  </si>
  <si>
    <t>Resilient and coordinated services protect children and women from gender-based violence and other protection risks during emergency situations (UNICEF 3.4)</t>
  </si>
  <si>
    <t>Danish Committee for UNICEF; Global Thematic - Humanitarian Response; International Organization for Migration; United Nations Children's Fund; United States Agency for International Development</t>
  </si>
  <si>
    <t>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t>
  </si>
  <si>
    <t>5 Gender Equality; 10 Reduced Inequalities; 16 Peace and Justice - Strong Institutions</t>
  </si>
  <si>
    <t>Output 1.4 - The capacities are in place to deliver universal, affordable and quality water supply, sanitation and hygiene (WASH) services that is climate-resilient and gender-responsive</t>
  </si>
  <si>
    <t xml:space="preserve">1.4.1 </t>
  </si>
  <si>
    <t>1.4.1  National and subnational governments have enhanced capacities to increase access to equity-focused quality water and gender-sensitive sanitation and hygiene (WASH) services and practices.</t>
  </si>
  <si>
    <t>This sub-output focuses on strengthening WASH services and practices at the national and sub-national levels to increase access to equity-focused quality water and gender-sensitive sanitation and hygiene services.</t>
  </si>
  <si>
    <t>Canadian National Committee for UNICEF; Danish National Committee for UNICEF; Government of Luxembourg; Korean National Committee for UNICEF; Luxembourg Committee for UNICEF; UNICEF Other Resources; UNICEF WASH Thematic Trust Fund; United States Agency for International Development</t>
  </si>
  <si>
    <t>Mongolia Ministry of Health; Mongolia Ministry of Urban Development, Construction and Housing</t>
  </si>
  <si>
    <t>Batnasan Nyamsuren; Badrakh Altanzagas</t>
  </si>
  <si>
    <t>WASH facilities in 161 public schools and dormitories improved with direct support from UNICEF through the provision of drinking water dispensers/filters, renovation of indoor toilets and handwashing rooms, installation of on-site wastewater treatment systems and the establishment of Girl's Corners in schools for the promotion of menstrual health and hygiene, benefiting 79,000 children. UNICEF cooperated with the private sector (Altai-Ecolos LLC) to design innovative on-site wastewater treatment systems housed in 20ft shipping containers. This design is suitable for remote schools, dormitories, kindergartens, and healthcare facilities and applies to emergency WASH response actions.</t>
  </si>
  <si>
    <t xml:space="preserve">Securing safely managed WASH services to prevent health-related diseases at the main sources for large distribution at the local level, covering schools and health care facilities through the implementation of water and sanitation safety plans and WASHFIT tools in health care facilities. WHO supported the Ministry of Health, National Committee for Urban Water Supply, and Sewerage Systems in conducting Water Safety Plan audits in Baynkhongor, Khovd, and Gobi-Altai province centers. The national team and WHO jointly conducted capacity-building training on integrated water and sanitation safety plans in these three provinces. Access to safe WASH services increased to about 200,000 people or 40,000 households, 43 healthcare facilities, and nine schools. The WASH emergency preparedness and response mechanism is strengthened through technical support (UNICEF) to the National Emergency Management Agency to provide essential tools and WASH facilities (high-capacity water pumps, mobile toilets, wastewater treatment systems, etc.). </t>
  </si>
  <si>
    <t>1.4.10</t>
  </si>
  <si>
    <t>UNICEF: strengthened and coordinated services to protect children and women from gender-based violence and VAC including case management SOP, referral pathways, MHPSS services, capacity building of social service workforce</t>
  </si>
  <si>
    <t>Children ; Youth; Women &amp; Girls</t>
  </si>
  <si>
    <t>1.4.11</t>
  </si>
  <si>
    <t>UNDP SMSN#1: Law enforcement (e.g., FSVUs, CID) across the country supported to more effectively provide services to address gender-based violence, including through improved case management capacity.</t>
  </si>
  <si>
    <t xml:space="preserve">UNDP SMSN#1: Law enforcement (e.g., FSVUs, CID) across the country supported to more effectively provide services to address gender-based violence, including through improved case management capacity.					
</t>
  </si>
  <si>
    <t>United States Agency for International Development</t>
  </si>
  <si>
    <t>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t>
  </si>
  <si>
    <t>Data Collection and Analysis; Direct Support/ Service Delivery; Policy Advice and Thought Leadership; Convening/Partnerships/Knowledge Sharing; Capacity Development/Technical Assistance</t>
  </si>
  <si>
    <t>Gender Equality is the principle objective</t>
  </si>
  <si>
    <t>Women to fully realize their rights as human beings</t>
  </si>
  <si>
    <t xml:space="preserve">Contributing to Peace indirectly. </t>
  </si>
  <si>
    <t>Michael Sembenombo</t>
  </si>
  <si>
    <t>Output 1.4: The education system in Pakistan has improved capacities to deliver more inclusive, equitable, gender-responsive, quality education and skills development, including lifelong learning opportunities and transferable skills, to children and youth, particularly girls and those residing in disadvantaged areas, including during humanitarian and emergency situations.</t>
  </si>
  <si>
    <t>1.4.12</t>
  </si>
  <si>
    <t>Integration of age appropriate, gender sensitive life skills-based education (LSBE) content in national and sub-national curriculum, trainings of teachers on LSBE content and adaptation of relevant LSBE content in textbooks, including development and implementation of LSBE content for young people with disabilities.</t>
  </si>
  <si>
    <t>Global Affairs Canada; Ministry for Foreign Trade and Development Cooperation, Netherlands; United Nations Joint Programme on HIV and AIDS Secretariat; United Nations Population Fund</t>
  </si>
  <si>
    <t>Government of Pakistan</t>
  </si>
  <si>
    <t>4.3 By 2030, ensure equal access for all women and men to affordable and quality technical, vocational and tertiary education, including university.</t>
  </si>
  <si>
    <t>Pakistan; Gilgit Baltistan; Sindh; Punjab; PAK (Pakistan Administrated Kashmir); Federal Capital Territory; Khyber Pakhtunkhwa; Balochistan</t>
  </si>
  <si>
    <t>1.4.1-5</t>
  </si>
  <si>
    <t>UNFPA: One UN Fund Highlands Joint Program 2 - Support to  Gender Equality of the Highalnds Joint Program 2.0</t>
  </si>
  <si>
    <t>One UN Fund Highlands Joint Program 2 - Support to  Gender Equality of the Highlands Joint Program 2.0</t>
  </si>
  <si>
    <t>Convening/Partnerships/Knowledge Sharing; Capacity Development/Technical Assistance; Data Collection and Analysis</t>
  </si>
  <si>
    <t xml:space="preserve">1.4.2 </t>
  </si>
  <si>
    <t>1.4.2 WASH systems are strengthened to plan, implement and monitor a costed long-term and sustainable plan ensuring climate-resilient, gender-sensitive, affordable and sustainable services at the national and subnational levels.</t>
  </si>
  <si>
    <t>This sub-output focuses on strengthening WASH systems at the national level to plan, implement and monitor a costed long-term and sustainable plan ensuring climate-resilient, gender-sensitive, affordable and sustainable services at the national and sub-national levels.</t>
  </si>
  <si>
    <t>Canadian National Committee for UNICEF; Danish Committee for UNICEF; Government of Japan; Government of Luxembourg; Luxembourg Committee for UNICEF; UNICEF Global Thematic Humanitarian Fund; UNICEF WASH Thematic Trust Fund</t>
  </si>
  <si>
    <t>6.2 By 2030, achieve access to adequate and equitable sanitation and hygiene for all and end open defecation, paying special attention to the needs of women and girls and those in vulnerable situations.</t>
  </si>
  <si>
    <t>UNICEF provided technical support for strengthening the national WASH systems and policy regulations. In partnership with the MoCUD, a mid-term WASH financing strategic plan (2024-2027) was developed to increase financial resources to achieve the national water supply and sanitation targets. In partnership with the MoES and the General Authority for Education, UNICEF initiated the development and approval of the national guideline on schools' dormitories to include menstrual health and hygiene requirements for girls and supported its implementation.</t>
  </si>
  <si>
    <t xml:space="preserve">UN agencies provided technical support to the Government of Mongolia for strengthening the national WASH policies and plans. For instance, UNICEF supported the Ministry of Urban Development, Construction and Housing and the Ministry of Education in developing/updating a mid-term plan for financing urban water and sanitation services and WASH facilities in school settings. Since 2021, the MoE has aimed to increase investment in constructing indoor toilets and handwashing rooms for all schools, dormitories and kindergartens and eliminate all outdoor pit latrines commonly used in rural areas. As part of this investment plan, MNT 100 billion (USD 29.5 mil) was approved by the state-owned Erdenet Mining Corporation as of their corporate social responsibility. In 2024, the MoE implemented Phase 4 of this funding mechanism and constructed indoor toilets and handwashing rooms in 241 rural public schools, dormitories, and kindergartens with MNT 43.4 billion (USD 12,8 mil). https://ikon.mn/n/39ef.  More detailed results are presented below.1. Strengthened WASH policy and implementation mechanisms based on data and evidence. WHO supported the Government in participating in the UN‐Water Global Analysis and Assessment of Sanitation and Drinking Water (GLAAS) 2024/2025 country survey. It is a global update on WASH systems, including policy frameworks, institutional arrangements, monitoring systems, regulation, human resources, and finance. For supporting multisectoral working mechanisms, WHO supported the operational work of the six technical working groups (TWG) of “Environment and Health”, including the WASH working group. With this support, MoH facilitated a series of consultative meetings involving over 100 TWG members representing the health, environment, urban planning, construction, and education sectors, national emergency management agency, UB city governor’s office, UNICEF, UNDP, Red Cross Society, and World Vision. As a result of the consultations, priority environmental health issues were identified and a joint work plan for 2024-2025 was developed and implemented. For supporting the capacity-building of environmental hygiene inspection systems, WHO supported a national forum and capacity-building training of hygiene inspectors. As a result, major issues faced in hygiene inspection were identified and the hygiene inspection procedure was updated by the Health Ministerial order. 2. Secured safely managed WASH services. Supported the development and implementation of costed water and sanitation plan in Baynkhongor, Khovd, and Gobi-Altai province centers.3. Strengthened national WASH awareness-raising campaign mechanisms to secure safe water and sanitation practices and increase youth and children's participation. Supported the national WASH awareness campaign mechanism, namely the World Water and Toilet Day campaign. The Ministry of Health, National Center for Public Health, Water Agency, and National Regulatory Committee for Urban Water Supply and Sewerage System jointly organized the Water and Toilet for Peace campaign at the national level. The national campaign reached over 200,000 people and health and non-health professionals through social networks, public health events, and a series of capacity-building training.  </t>
  </si>
  <si>
    <t>Outcome 1.4 - Outcome 4 - Improved governance and equitable access to justice for all</t>
  </si>
  <si>
    <t>Output 1.4.2 - Ending Violence Against Women</t>
  </si>
  <si>
    <t>1.4.2.2</t>
  </si>
  <si>
    <t>1.4.2.2 - Policy work on Gender Equality and Women Empowerment</t>
  </si>
  <si>
    <t>Indonesia Ministry of Women Empowerment and Child Protection</t>
  </si>
  <si>
    <t xml:space="preserve">Outcome 2: People’s lives in China are improved further as headway is made in ensuring access to childcare, education, healthcare services, elderly care, housing and social assistance, and more people in China, including left-behind groups, benefit from equitable and high-quality public services and social protection systems as well as accelerated efforts to reduce gender inequality and other forms of social inequality throughout the life-course. </t>
  </si>
  <si>
    <t>1.4 &amp; 2.6</t>
  </si>
  <si>
    <t>Shared Output 1.4 and 2.6:  With UN analytical inputs and technical assistance, China is better able to deliver inclusive, adaptive and quality lifelong education, learning and skills development which is accessible to all and relevant for life and work in the context of a rapidly evolving economic and social transformation.</t>
  </si>
  <si>
    <t>1.4.2 &amp; 2.6.2</t>
  </si>
  <si>
    <t>1.4.2 &amp; 2.6.2 Assist national partners in identifying skills mismatches and future skill needs, and designing and implementing gender responsive quality apprenticeship schemes based on good practices from different provinces and other countries</t>
  </si>
  <si>
    <t>International Labour Organisation; JP Morgan</t>
  </si>
  <si>
    <t>Chinese Ministry of Human Resource and Social Security (MOHRSS)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</si>
  <si>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</si>
  <si>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Gender programming UNICEF</t>
  </si>
  <si>
    <t>Women/Girl Led Organisations/Networks (WGLON) partnership engagement and development, Gender studies Research Centre of Ecellence scoping and development</t>
  </si>
  <si>
    <t>4.5 By 2030, eliminate gender disparities in education and ensure equal access to all levels of education and vocational training for the vulnerable, including persons with disabilities, indigenous peoples and children in vulnerable situations.,5.5 Ensure women's full and effective participation and equal opportunities for leadership at all levels of decision-making in political, economic and public life,16.7 Ensure responsive, inclusive, participatory and representative decision-making at all levels.</t>
  </si>
  <si>
    <t>4 Quality Education; 5 Gender Equality; 16 Peace and Justice - Strong Institutions</t>
  </si>
  <si>
    <t>Children ; Women &amp; Girls; Youth</t>
  </si>
  <si>
    <t>UNICEF conducted a national stakeholder mapping analysis to identify potential implementing partners among women- and girl-led organizations and organizations of persons with disabilities. This analysis aimed to align mandates, assess readiness, and identify capacity gaps.</t>
  </si>
  <si>
    <t>KIR 23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</si>
  <si>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Intergovernmental</t>
  </si>
  <si>
    <t>Normative Support; Capacity Development/Technical Assistance; Convening/Partnerships/Knowledge Sharing; Policy Advice and Thought Leadership</t>
  </si>
  <si>
    <t>Delegations from Pacific Island Countries and Territories, including Kiribati,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t>
  </si>
  <si>
    <t xml:space="preserve">In 2024, Kiribati improved its capacity for international gender equality reporting and advocacy through participation in the Beijing Platform for Action +30 review. The review process involved 28 participants from government ministries, civil society organizations, and women's groups across the country, ensuring diverse national representation.Through engagement facilitated by UN Women, participants developed practical skills in gender data collection and analysis, assessed progress against the Beijing Platform benchmarks, and identified specific challenges in Kiribati's gender equality efforts. The process built institutional knowledge about international frameworks while documenting concrete achievements and priority areas requiring further action.The review examined Kiribati's progress in key areas including women's economic empowerment, addressing gender-based violence, and women's involvement in climate action - all issues with specific relevance to Kiribati's context. This reporting work strengthens Kiribati's position in international forums and provides an evidence base for effective national policy development and implementation. </t>
  </si>
  <si>
    <t>1.4.3</t>
  </si>
  <si>
    <t>Educational systems delivering cross sectoral, child centered quality, inclusive, equitable, gender-responsive and safe early childhood education and foundational learning.  UNICEF</t>
  </si>
  <si>
    <t>Education Cannot Wait Fund; European Commission; France National Committee for UNICEF; Global Alliance for Vaccines and Immunisation; Global Partnership for Education; Government of Ireland; Government of Norway; Government of the Netherlands; Government of the Republic of Korea; Government of the United States of America; Swedish International Development Agency; The US Government Department of State's Bureau of Population, Refugees and Migration; The United Nations; UNHCR HQs; UNICEF Education Thematic Fund; UNICEF Global Thematic Humanitarian Fund; UNICEF Other Resources; United Nations Children's Fund; United States Agency for International Development Bureau for Humanitarian Assistance; United States Fund for UNICEF</t>
  </si>
  <si>
    <t>4.2 By 2030, ensure that all girls and boys have access to quality early childhood development, care and pre-primary education so that they are ready for primary education.,4.a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</si>
  <si>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Direct Support/ Service Delivery; Capacity Development/Technical Assistance</t>
  </si>
  <si>
    <t>UNICEF’s support directly benefitted 533,085 children (50 per cent girls) with enhanced access to quality pre-primary and primary education. This achievement realized through various interventions, including expansion of ALPs, establishment of temporary learning facilities in flood affected districts, and improvement of learning environments at pre- and primary level schools. Foundational learning saw improvements through higher quality ECE services for 99,433 children (51 per cent girls); and targeted instruction on FLN for 93,941 children (49 per cent girls). Additionally, the capacities of 32,436 school management committee members (44 per cent female) were strengthened on safe and conducive learning environments for children. UNICEF partnered with provincial education departments to enhance pre-primary education by improving ECE classroom environments, providing teaching and learning materials, and offering training on ECE approaches. These interventions reached 99,433 children (51 per cent girls), and involved 3,923 teachers, headteachers and caregivers (67 per cent female) in KP, Punjab and Sindh.In collaboration with provincial education departments, UNICEF facilitated access to a quality and equitable formal and non-formal primary education for 433,652 children (49 per cent girls) across all provinces. The beneficiaries include 43,292 out-of-school children, 52 per cent girls, being enrolled in 1,310 alternate learning pathway/non-formal education centre. To enhance the quality of education and learning, UNICEF supported continuous professional development of teachers in Balochistan, Punjab and Sindh. Training initiatives covered diverse topics, benefiting 546 teachers and 150 cluster head teachers in Balochistan, 3,181 assistant education officers (including 1,138 female) trained on a classroom observation tool, mentoring of primary school teachers in Punjab, and the strengthening of CPD in Sindh through school clustering policy in 20 clusters and development of modules for content and pedagogical based learning cycles. FLN were reinforced with 93,941 children (49 per cent girls) receiving targeted instruction in 2023, including through learning camps in South Punjab and remedial education in Balochistan.Underpinning all these efforts, UNICEF supported provincial education departments through various SBC interventions. These included mobilizing communities for enrolment drives and training school management committee members. A total of 32,436 school management committee members (44 per cent female) were trained to ensure conducive learning environments in formal schools and non-formal centre; and 1,809,360 individuals (68 per cent female) were reached via various communication channels including community meetings, street theatres, radio broadcasts, and WhatsApp messages to emphasize the importance of education.</t>
  </si>
  <si>
    <t xml:space="preserve">    UNICEF supported provincial education departments in improving pre-primary education opportunities for early learners. During the reporting period, 99,433 early learners, including 51 per cent girls, accessed quality Early Childhood Education (ECE). UNICEF supported the establishment of ECE classrooms, provided teaching and learning materials to 1,969 formal schools, and trained 1,964 schoolteachers (55 per cent female), 989 headteachers (58 per cent female), and 970 caregivers (two male) on ECE in Khyber Pakhtunkhwa, Punjab, and Sindh.In collaboration with provincial education departments, a total of 433,652 children, including 49 per cent girls, have gained access to quality and equitable primary education opportunities through formal and non-formal education Balochistan, Khyber Pakhtunkhwa, Punjab and Sindh. The beneficiaries include 43,292 out of school children (OOSC), 52 per cent girls, being enrolled in the UNICEF supported 1.310 ALP (Alternate Learning Pathway) Centres. UNICEF supported provincial education departments in conducting enrolment drives, along with community mobilization efforts and training of school management committees’ members. These efforts also facilitated the return of OOSC to educational institutions in both formal and non-formal sectors. 32,436 SMC members (44 per cent female) trained to ensure conducive learning environment including basic facilities in formal schools and non-formal centres. In addition, through Social and Behavior Change (SBC) interventions, 1,809,360 individuals (68 per cent female) were reached via various communication channels emphasizing the importance of education, including community meetings, street theatres, radio broadcasts, and WhatsApp messages. UNICEF also continued its support to Provincial Institute of Teachers Education for continuous professional development (CPD) of teachers in Balochistan, Punjab and Sindh. In Punjab, 3181 AEOs (Assistant Education Officers) including 1138 females were trained on classroom observations tool (COT) and mentoring of Primary School Teachers (PSTs). All PSTs were trained on basic teaching and learning through online portal. In Balochistan, 546 teachers and 150 Cluster Head Teachers were trained on different topics. In Punjab, CPD was strengthened through support to implementation of school clustering policy in 20 clusters and development of modules for content and pedagogical based learning cycles. 93,941 children (49 per cent girls) received targeted Foundational Literacy and Numeracy (FLN) instruction. In Punjab, eight weeks summer camps on FLN were organized in government schools along with training of 2,540 teachers (48 per cent female), whereas centres for remedial education were established in Balochistan, focusing on FLN. Amid humanitarian challenges during recent floods, continuity of learning was ensured for 152,652 OOSC (44 per cent girls) through establishment of 1,696 temporary learning centers, provision of teaching and learning material, training of teachers and communities in flood affected districts of Balochistan, Khyber Pakhtunkhwa, Punjab and Sindh. Training were also conducted on teaching in emergencies and mental health and psychosocial support (MHPSS). In addition, selected flood affected schools were rehabilitated ensuring safe learning environment for 79,991 children (43 per cent girls) in the flood affected areas. In Khyber Pakhtunkhwa, as part of implementing the School Safety Framework, UNICEF supported 600 government schools in conducting regular Mock Drills sensitizing 60,690 children including 35,450 girls on emergency preparedness and resilience.  </t>
  </si>
  <si>
    <t>UNFPA: Capacities of key stakeholders to transform social and gender norms are strengthened to promote nondiscriminatory practices, support positive attitudes</t>
  </si>
  <si>
    <t>Capacities of key stakeholders to transform social and gender norms are strengthened to promote nondiscriminatory practices and support positive attitudes.</t>
  </si>
  <si>
    <t>International Non-Governmental Organizations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</si>
  <si>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</si>
  <si>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Western Province; National Capital District; Enga Province; Eastern Highlands Province; East New Britain Province; Central Province; Autonomous Region of Bougainville; Papua New Guinea; Morobe Province</t>
  </si>
  <si>
    <t>Data Collection and Analysis; Capacity Development/Technical Assistance; Other (including coordination); Convening/Partnerships/Knowledge Sharing; Normative Support; Policy Advice and Thought Leadership</t>
  </si>
  <si>
    <t>Supports Devt and Humanitarian</t>
  </si>
  <si>
    <t>Significant Contribution</t>
  </si>
  <si>
    <t>Significant contribution to human rights</t>
  </si>
  <si>
    <t>Signifcantly contribute to peace</t>
  </si>
  <si>
    <t>Youth; Migrants; Women &amp; Girls; Internally Displaced Persons; Victims of grave human rights violations of (slavery, torture, trafficking, sexual exploitation and abuse...); Stateless Persons; Persons With Disabilities; Victims or relatives of victims of enforced disappearances; Older Persons; Peasants &amp; Rural Workers</t>
  </si>
  <si>
    <t>1.4.3-4</t>
  </si>
  <si>
    <t>UNFPA: Soim Wokabout - EU Gender Based Violence Referral Pathways Programme</t>
  </si>
  <si>
    <t xml:space="preserve">Specific Objective 1: To increase access of women, men, girls and boys in all their diversity, experiencing
gender-based violence, to essential quality services, protection and justice
Specific Objective 2: To improve advocacy and agency of civil society organisations, women’s rights
Organisations, social movements and communities to end gender-based violence (GBV).
Specific Objective 3: To make more effective the engagement of community leaders, male advocates and
influential groups and actors in society in changing discriminatory social norms, gender stereotypes, GBV and
harmful practices.
KOIKA &amp; EU 
</t>
  </si>
  <si>
    <t>Eastern Highlands Province; Papua New Guinea; National Capital District</t>
  </si>
  <si>
    <t>Policy Advice and Thought Leadership; Convening/Partnerships/Knowledge Sharing; Data Collection and Analysis; Capacity Development/Technical Assistance</t>
  </si>
  <si>
    <t>Women &amp; Girls; Youth; Victims of grave human rights violations of (slavery, torture, trafficking, sexual exploitation and abuse...)</t>
  </si>
  <si>
    <t xml:space="preserve">KIR 46 Output 4: By 2027, strengthened national data systems and use of evidence on population dynamics, sexual and reproductive health and reproductive rights and gender-based violence for policies and programmes across the humanitarian– development continuum. </t>
  </si>
  <si>
    <t>Kiribati Ministry of Finance and Economic Development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</si>
  <si>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</si>
  <si>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SAM 44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</si>
  <si>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Samoa  Ministry of Women and Social Development; Samoa  Ombudsman Office; Samoa National Council of Women</t>
  </si>
  <si>
    <t>Capacity Development/Technical Assistance; Policy Advice and Thought Leadership; Convening/Partnerships/Knowledge Sharing</t>
  </si>
  <si>
    <t>1.4.4</t>
  </si>
  <si>
    <t>1.4.4 Peri-urban households have access to climate resilient and gender responsive sanitation facilities</t>
  </si>
  <si>
    <t>Adaptation Fund</t>
  </si>
  <si>
    <t>Mongolia Ministry of Environment and Climate Change; Mongolia Municipality of Ulaanbaatar City</t>
  </si>
  <si>
    <t>6.2 By 2030, achieve access to adequate and equitable sanitation and hygiene for all and end open defecation, paying special attention to the needs of women and girls and those in vulnerable situations.,11.1 By 2030, ensure access for all to adequate, safe and affordable housing and basic services and upgrade slums.,13.1 Strengthen resilience and adaptive capacity to climate-related hazards and natural disasters in all countries.</t>
  </si>
  <si>
    <t>6 Clean Water and Sanitation; 11 Sustainable Cities and Communities; 13 Climate Action</t>
  </si>
  <si>
    <t>Su'xbaatar; Songinoxairxan; Bayanzu'rx; Ulaanbaatar; Mongolia</t>
  </si>
  <si>
    <t>Children ; Persons With Disabilities; Women &amp; Girls; Youth; Migrants; Older Persons</t>
  </si>
  <si>
    <t xml:space="preserve">2075 peri-urban households in Ulaanbaatar city have improved their sanitation facilities that are climate resilient and gender-responsive. </t>
  </si>
  <si>
    <t>60 peri-urban households in Ulaanbaatar city have improved their sanitation facilities that are climate resilient and gender-responsive.</t>
  </si>
  <si>
    <t>Output 1.4.4 - UN SERF PIllar V Social Cohesion and Community Resilience</t>
  </si>
  <si>
    <t>1.4.4.3</t>
  </si>
  <si>
    <t>1.4.4.3 - Donation campaign for transgender women</t>
  </si>
  <si>
    <t>Public donation campaign for transgender women</t>
  </si>
  <si>
    <t>Public Donation</t>
  </si>
  <si>
    <t>GWL-Ina; LBHM; Sanggar Swara</t>
  </si>
  <si>
    <t>4.3.1 Enhanced institutional and other capacities among NHRIs and other oversight independent bodies to effectively uphold transparency and accountability.</t>
  </si>
  <si>
    <t>SOI 2 The UN system coherently and systematically contributes to progress on gender equality and the empowerment of women and girls [UNW_SOL_D_2.2.1]</t>
  </si>
  <si>
    <t xml:space="preserve">Gender and development coordination
</t>
  </si>
  <si>
    <t xml:space="preserve">There has been some progress towards the realisation of the operational, normative, and collaborative potential of the Pacific United Nations Sustainable Development Cooperation Framework (UNSDCF) to contribute to greater gender equality and women’s empowerment in the Solomon Islands.The continuing support provided by UN Women has enhanced the capacity, knowledge, and skills within the UN system in the Solomon Islands to advance gender equality and women’s empowerment. The impact of UN Women's initiatives is evident across various domains, including technical assistance, gender mainstreaming, coordination mechanisms, and awareness campaigns. This work supports UN Women’s advocacy for the integration of gender considerations into broader development goals, guided by the UN Pacific Sustainable Development Cooperation Framework (2023-2027). The following key areas were influenced by UN Women's support:UNCT-Gender Equality Marker (UNCT-GEM) coding in the Pacific Country Implementation Plans is more accurate as a result of the GEM and Human Rights Marker coding training that was provided by the UN Pacific Gender Theme Group (GTG), Human Rights Theme Group (HRTG) and Data, Monitoring and Evaluation Group (DMEG). The training covered coding criteria, process requirements, roles and responsibilities of agencies and the roles and responsibilities of different UN coordination mechanisms in the UN Country Team (UNCT). 24 participants from key interagency groups across 11 agencies took part in the training in September and UNCT-GEM coding resources were shared with all UN staff in the Pacific. Building the UNCT-GEM training, the Asia-Pacific regional training on UN-system accountability frameworks to advance gender equality and women’s empowerment, and discussions in the GTG and Programme Management Team (PMT) meetings, there is a clear understanding that 2023 has been a learning year for the UN in the Pacific in terms of developing Country Implementation Plans, GEM coding and UNINFO. Throughout 2023, UN Women played a pivotal role within the Joint Programme Presence in the Solomon Islands to advance and ensure the inclusion of gender equality and women's empowerment throughout the Solomon Islands CIP. Capacity building of agencies through training and access to tools and guidance on gender-responsive programming was undertaken which in turn has advanced joint action on gender equality in the Solomon Islands.UN staff in the Pacific have an increased understanding of the Prevention of Sexual Exploitation and Abuse (PSEA) following several staff refresher trainings provided by UNICEF, the Resident Coordinator Offices in the Pacific, and PSEA focal points, including UN Women. The refresher training included 34 UN staff from the Solomon Islands. There is a clear commitment from UN staff to attend the training and understand staff responsibilities and how to report. PSEA is a standing agenda item in Gender Theme Group meetings, and the plan in 2024 is to maintain this momentum.UN staff have increased their understanding of domestic violence and improved access to information on support services as a result of the revision and socialization of the resource, ‘A Resource Book About Domestic Violence for UN Staff in the Pacific’. The GTG revised the resource at the request of the UNCT to help the UN family in the Pacific better understand domestic violence – why it happens, what it looks like, how it presents itself in the workplace, and where to get support. Soft copies of the publication have been shared with all staff, and the GTG has plans to socialize the document regularly through presentations to interagency groups, UN Town Halls, and sharing with UNDSS in 2024.The UN in the Pacific was able to submit a gender equality concept note to New Zealand through the 2nd phase of the UN Pacific Cooperation Framework (UNPCF) Fund as a result of the Gender Theme Group’s ability to quickly convene UN agencies and to facilitate discussion and an agreement on a process for developing the concept note in a consultative and participatory manner. Although the concept note was not successful, the GTG was commended for its collaboration, and the Programme Management Team (PMT), in which the GTG is represented, agreed to look at the process of developing concept notes and proposals in 2024 to ensure a smoother process. This discussion at the PMT provides an opportunity for the UN to consider a system for ensuring gender mainstreaming in UN joint programmes.Public awareness of gender equality and gender-based violence issues in the Pacific increased as a result of joint media campaigns by the UN around International Women’s Day and the 16 Days of Activism that were supported by the GTG. Members of the GTG provided technical support through the drafting of joint statements and key messages that were shared through regional media outlets and social media. A joint statement by 4 RCs in the Pacific (Fiji, Samoa, Micronesia and PNG) was shared for International Women’s Day, and key messages and videos were shared by the 3 MCOs during the 16 Days of Activism.To support agencies’ gender-responsive inputs to the Solomon Islands Country Implementation Plan (CIP) 2023-2025, UN Women provided tools, knowledge products, and guidance on gender inclusion. Further support was provided to agencies through various meetings to review their country plans, ensuring that gender considerations were well-captured in the final Solomon Islands CIP 2023-2025. In December 2023, the Government of the Solomon Islands signed the Solomon Islands Country Implementation Plan 2023-2024 (CIP), signifying a country-level agreement with the Pacific UNSDCF.The Solomon Islands CIP builds upon the Pacific United Nations Sustainable Development Cooperation Framework 2023-2027 (UNSDCF) developed by the United Nations (UN) and 14 Pacific Island Countries and Territories (PICTs). The Solomon Islands CIP is firmly anchored to country-level priorities and structures and defines the UN actions and deliverables in the Solomon Islands, including those of UN Women, to help achieve the outcomes of the Pacific UNSDCF. The CIP will guide the joint efforts, and the collective results expected will help the Solomon Islands to ensure all people are equal and free to exercise their fundamental rights, enjoy gender equality and peace, remain resilient to existential threats, and live in harmony.UN Women’s overarching commitment focused on supporting the Solomon Islands’ national development priorities on gender, Sustainable Development Goal 5, and alignments with international standards such as CEDAW and the Beijing Platform for Action. </t>
  </si>
  <si>
    <t>1.4.5</t>
  </si>
  <si>
    <t>Enhance Institutional Capacity and Response on Gender Based-Violences (Safeguarding Women)</t>
  </si>
  <si>
    <t>Suspended</t>
  </si>
  <si>
    <t>Government of the United States of America</t>
  </si>
  <si>
    <t>Department of Justice</t>
  </si>
  <si>
    <t>5.2 Eliminate all forms of violence against all women and girls in the public and private spheres, including trafficking and sexual and other types of exploitation.,16.2 End abuse, exploitations, trafficking and all forms of violence against and torture of children.,16.10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t>
  </si>
  <si>
    <t>Victims of grave human rights violations of (slavery, torture, trafficking, sexual exploitation and abuse...); Women &amp; Girls</t>
  </si>
  <si>
    <t xml:space="preserve">UNODC is currently developing consultative workshops to create strategic frameworks to enhance the effectiveness of law enforcement and justice system responses in responding the Gender-based violence. Furthermore, to strengthen response on gender-based violence in Papua New Guinea (PNG) UNODC is going to empower CSOs in Hela and Morobe Provinces. Discussion with one CSO working on GBV issue has been conducted to develop and finalized frameworks of cooperation under the UNODC IP partnership policy to strengthen GBV survivor support services </t>
  </si>
  <si>
    <t>KIR 49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</si>
  <si>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Kiribati Ministry of Finance and Economic Development; Kiribati Ministry of Women, Youth and Social Affairs</t>
  </si>
  <si>
    <t>Capacity Development/Technical Assistance; Data Collection and Analysis</t>
  </si>
  <si>
    <t>1.4.6</t>
  </si>
  <si>
    <t>Policies (HRD Policy) National Comprehensive Prevention Strategy, Action Plan and Monitoring framework developed, validated and simplification to promote gender equitable norms, attitudes and behaviours, in line with international standards.</t>
  </si>
  <si>
    <t>Support the development, validation, simplification of a National Comprehensive Prevention Strategy, Action Plan and Monitoring framework to promote gender equitable norms, attitudes and behaviours, in line with international standards</t>
  </si>
  <si>
    <t>1.4.7 &amp; 2.6.7</t>
  </si>
  <si>
    <t>1.4.7 &amp; 2.6.7 Strengthen the national Government and selected provincial governments' policy and management capacities to provide gender and disability responsive equitable quality learning and skills in the general and vocational education</t>
  </si>
  <si>
    <t>Football Club Barcelona; United Nations Children's Fund</t>
  </si>
  <si>
    <t>Chinese Ministry of Education (MOE)</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</si>
  <si>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</si>
  <si>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SAM 84 State and non-state actors including private sector, have increased  awareness, technical support, skills and data, to design, implement and track gender-responsive policies, laws, strategies, and programmes to advance GEWE, through UN Women's support.[UNW_D_1.1.3]</t>
  </si>
  <si>
    <t>M4C - Capacity building for government and administrators on the implementation of gender-responsive policies and strategies</t>
  </si>
  <si>
    <t>The significant representation of women and a diverse range of state and non-state partners in the local Samoa M4C committees and meetings reflects a shared commitment to collaborative gender-inclusive development.In a ground-breaking stride towards gender-responsive development, an impressive assembly of 30 local government representatives, marketplace duty bearers, and key stakeholders have gained knowledge and valuable insights into the importance of integrating gender considerations into construction and infrastructure design, marking a paradigm shift in development practices. The Gender Infrastructure Training in Apia convened in November 2023, emphasized practical measures for gender-specific infrastructure and sought to reshape thinking around the foundations of development, ensuring the inclusivity and safety of women and girls. UN Women's commitment shines through, providing a platform where diverse voices converge to redefine infrastructure practices, paving the way for a future where the Markets for Change Project continues to reflect the diverse needs of its community, particularly that of women and girls and contributes to a more equitable society.The Samoa Markets for Change Project Management Committee (PMC) comprises local government and non-government representatives who play a strategic role in overseeing and driving the impactful implementation of the Markets for Change (M4C) Project in Samoa. The PMC was held for the first time in October 2023 and provided the platform for creating an understanding of the scope of the M4C Project, the awareness of the work undertaken in 2023, and the fostering of collaboration and positive communication among different state and non-state stakeholders of markets in Samoa. The Committee provided strategic feedback and made several decisions to advance the impactful implementation of the M4C Project in Samoa for 2024. This awareness and review process ensures accountability and drives the project's strategic direction. As the project advances, this Committee will become a vital platform for strategic actions that contribute to supporting the shaping of Samoa’s markets to cater to the unique needs of women market vendors. UN Women supported the dialogue through financial, logical, and technical support, and has been actively nurturing throughout the year an environment where diverse voices contribute to success, further solidifying its role as a catalyst for gender-inclusive development in Samoa’s marketplaces.</t>
  </si>
  <si>
    <t>SOI 2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</si>
  <si>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Inter-governmental, 
</t>
  </si>
  <si>
    <t>Capacity Development/Technical Assistance; Policy Advice and Thought Leadership; Convening/Partnerships/Knowledge Sharing; Normative Support</t>
  </si>
  <si>
    <t xml:space="preserve">Delegations from Pacific Island Countries and Territories, including Solomon Islands,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</si>
  <si>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TON 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</si>
  <si>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MCP7 SI (3a) advocacy and support for implementation of human rights commitments related to ICPD; MCP7 SI (3f) men and boys engagement for positive masculinities: and MCP7 SI (3h) strategic and behavioural change communications and public/media campaigns.
</t>
  </si>
  <si>
    <t>Tonga Ministry of Internal Affairs</t>
  </si>
  <si>
    <t>Capacity Development/Technical Assistance; Convening/Partnerships/Knowledge Sharing; Direct Support/ Service Delivery</t>
  </si>
  <si>
    <t>VAN 1 The UN system coherently and systematically contributes to progress on gender equality and the empowerment of women and girls. [UNW_VAN_D_2.2.1]</t>
  </si>
  <si>
    <t xml:space="preserve">UN system and programmatic coordination
</t>
  </si>
  <si>
    <t>Vanuatu</t>
  </si>
  <si>
    <t xml:space="preserve">There has been some progress towards the realisation of the operational, normative, and collaborative potential of the Pacific United Nations Sustainable Development Cooperation Framework (UNSDCF) to contribute to greater gender equality and women’s empowerment in Vanuatu.The continuing support provided by UN Women has enhanced the capacity, knowledge, and skills within the UN system in Vanuatu to advance gender equality and women’s empowerment. The impact of UN Women's initiatives is evident across various domains, including technical assistance, gender mainstreaming, coordination mechanisms, and awareness campaigns. This work supports UN Women’s advocacy for the integration of gender considerations into broader development goals, guided by the UN Pacific Sustainable Development Cooperation Framework (2023-2027). The following key areas were influenced by UN Women's support:UNCT-Gender Equality Marker (UNCT-GEM) coding in the Pacific Country Implementation Plans is more accurate as a result of the GEM and Human Rights Marker coding training that was provided by the UN Pacific Gender Theme Group (GTG), Human Rights Theme Group (HRTG) and Data, Monitoring and Evaluation Group (DMEG). The training covered coding criteria, process requirements, roles and responsibilities of agencies and the roles and responsibilities of different UN coordination mechanisms in the UN Country Team (UNCT). 24 participants from key interagency groups across 11 agencies took part in the training in September and UNCT-GEM coding resources were shared with all UN staff in the Pacific. Building the UNCT-GEM training, the Asia-Pacific regional training on UN-system accountability frameworks to advance gender equality and women’s empowerment, and discussions in the GTG and Programme Management Team (PMT) meetings, there is a clear understanding that 2023 has been a learning year for the UN in the Pacific in terms of developing Country Implementation Plans, GEM coding and UNINFO.Throughout 2023, UN Women played a pivotal role within the Joint Programme Presence in Vanuatu to advance and ensure the inclusion of gender equality and women's empowerment throughout the Vanuatu CIP. Capacity building of agencies through training and access to tools and guidance on gender-responsive programming was undertaken which in turn has advanced joint action on gender equality in Vanuatu.UN staff in the Pacific have an increased understanding of the Prevention of Sexual Exploitation and Abuse (PSEA) following several staff refresher trainings provided by UNICEF, the Resident Coordinator Offices in the Pacific, and PSEA focal points, including UN Women. The refresher training included 31 UN staff from Vanuatu. There is a clear commitment from UN staff to attend the training and understand staff responsibilities and how to report. PSEA is a standing agenda item in Gender Theme Group meetings, and the plan in 2024 is to maintain this momentum.UN staff have increased their understanding of domestic violence and improved access to information on support services as a result of the revision and socialization of the resource, ‘A Resource Book About Domestic Violence for UN Staff in the Pacific’. The GTG revised the resource at the request of the UNCT to help the UN family in the Pacific better understand domestic violence – why it happens, what it looks like, how it presents itself in the workplace, and where to get support. Soft copies of the publication have been shared with all staff, and the GTG has plans to socialize the document regularly through presentations to interagency groups, UN Town Halls, and sharing with UNDSS in 2024.The UN in the Pacific was able to submit a gender equality concept note to New Zealand through the 2nd phase of the UN Pacific Cooperation Framework (UNPCF) Fund as a result of the Gender Theme Group’s ability to quickly convene UN agencies and to facilitate discussion and an agreement on a process for developing the concept note in a consultative and participatory manner. Although the concept note was not successful, the GTG was commended for its collaboration, and the Programme Management Team (PMT), in which the GTG is represented, agreed to look at the process of developing concept notes and proposals in 2024 to ensure a smoother process. This discussion at the PMT provides an opportunity for the UN to consider a system for ensuring gender mainstreaming in UN joint programmes.Public awareness of gender equality and gender-based violence issues in the Pacific increased as a result of joint media campaigns by the UN around International Women’s Day and the 16 Days of Activism that were supported by the GTG. Members of the GTG provided technical support through the drafting of joint statements and key messages that were shared through regional media outlets and social media. A joint statement by 4 RCs in the Pacific (Fiji, Samoa, Micronesia and PNG) was shared for International Women’s Day, and key messages and videos were shared by the 3 MCOs during the 16 Days of Activism.To support agencies’ gender-responsive inputs to the Vanuatu Country Implementation Plan (CIP) 2023-2025, UN Women provided tools, knowledge products, and guidance on gender inclusion. Further support was provided to agencies through various meetings to review their country plans, ensuring that gender considerations were well-captured in the final Vanuatu CIP 2023-2025. In December 2023, the Government of Vanuatu signed the Vanuatu Country Implementation Plan 2023-2024 (CIP), signifying a country-level agreement with the Pacific UNSDCF.The Vanuatu CIP builds upon the Pacific United Nations Sustainable Development Cooperation Framework 2023-2027 (UNSDCF) developed by the United Nations (UN) and 14 Pacific Island Countries and Territories (PICTs). The Vanuatu CIP is firmly anchored to country-level priorities and structures and defines the UN actions and deliverables in Vanuatu, including those of UN Women, to help achieve the outcomes of the Pacific UNSDCF. The CIP will guide the joint efforts, and the collective results expected will help Vanuatu to ensure all people are equal and free to exercise their fundamental rights, enjoy gender equality and peace, remain resilient to existential threats, and live in harmony.UN Women’s overarching commitment focused on supporting Vanuatu’s national development priorities on gender, Sustainable Development Goal 5, and alignments with international standards such as CEDAW and the Beijing Platform for Action. </t>
  </si>
  <si>
    <t>1.4.9</t>
  </si>
  <si>
    <t>UNICEF: Capacities are strengthened to change gender-inequality social norms and apply positive parenting practices.</t>
  </si>
  <si>
    <t>Capacities are strengthened to change gender - inequality social norms and apply positive parenting practices.  (UNICEF 3.3)</t>
  </si>
  <si>
    <t>Australian National Committee for UNICEF; Consolidated funds from Natcoms; Government of Australia; Government of the Republic of Korea; Korea International Cooperation  Agency; New Zealand Committee for UNICEF; United Nations Children's Fund</t>
  </si>
  <si>
    <t>Women &amp; Girls; Children ; Youth</t>
  </si>
  <si>
    <t>UN Socioeconomic and Peacebuilding Framework for COVID-19 Recovery in the Philippines 2020-2023</t>
  </si>
  <si>
    <t>Through inclusive and accountable governance, decent employment generation and essential services of health, education, security, justice, protection and recovery systems reach the most vulnerable in Mindanao, resulting in socially cohesive and resilient communities.</t>
  </si>
  <si>
    <t>Output 12: Normalization and political tracks of the Comprehensive Agreement on the Bangsamoro effectively supported.</t>
  </si>
  <si>
    <t>Capacity Development of the new BARMM Cadre and Reintegration/Transformation of Female Ex-Combatants into Gender-related Social Service Work</t>
  </si>
  <si>
    <t xml:space="preserve">Peace-building and community wellbeing is advanced for people in Bangsamoro Autonomous Region in Muslim Mindanao (BARMM) by:
(1) supporting efforts to strengthen the capacity of service providers and communities to prevent and respond to gender-based violence and all harmful practices in BARMM; and
(2) accelerating women’s equal participation at all levels of the political process and public life in the communities, and enhance their status as movers and shapers of change in the society.
</t>
  </si>
  <si>
    <t>New Zealand Ministry of Foreign Affairs and Trade Aid Programme</t>
  </si>
  <si>
    <t>5.1 End all forms of discrimination against all women and girls everywhere.,5.3 Eliminate all harmful practices, such as child, early and forced marriage and female genital mutilation.,5.5 Ensure women's full and effective participation and equal opportunities for leadership at all levels of decision-making in political, economic and public life</t>
  </si>
  <si>
    <t>Maguindanao; Bangsamoro Autonomous Region in Muslim Mindanao; Philippines</t>
  </si>
  <si>
    <t>Develop gender action plan and stakeholder engagement plans for the project " Enhancing Integrated Water Management and Climate Resilience in Vulnerable Urban Areas of the Mekong River Basin"</t>
  </si>
  <si>
    <t>Development of Learning Management System for Sri Lanka Institute of Local Governance (SLILG) and provincial management development training units (MDTU) (focusing on including RTI, gender, disability, provincial laws etc.)</t>
  </si>
  <si>
    <t>Socioeconomic Advisory Paper 
Focus Area 4.1. Improving community resilience, participation, and equitable service delivery
Recommendation Number 4.1.4 Scale-up infrastructure improvements, technical support and training for greater digitalization of  local level government institutions, allowing these institutions to maintain continuity of services during emergencies.</t>
  </si>
  <si>
    <t>Sri Lanka Institute of Local Governance</t>
  </si>
  <si>
    <t>UNDP - 05 government institutes (SLILG and 4 Management development training units) were assisted in developing the TOR for LMS/MIS, which was then forwarded to ICTA for approval, as well as hosting, which agreed included ICTA submitting a budget of 13 million LKR. ICTA has also developed a tenant model, and the targeted organizations lacked email servers, which was also agreed to have email servers for local governments.</t>
  </si>
  <si>
    <t xml:space="preserve">In September 2022, UNDP and ICTA signed an agreement, and the LMS system’s first phase for the Local Authorities is to be launched by Feb 2023. </t>
  </si>
  <si>
    <t>COI 62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</si>
  <si>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(3a) advocacy and support for implementation of human rights commitments related to ICPD.</t>
  </si>
  <si>
    <t>Cook Islands Family Welfare Association; Cook Islands National Council of Women</t>
  </si>
  <si>
    <t>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</si>
  <si>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KIR 48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</si>
  <si>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Kiribati Ministry of Justice</t>
  </si>
  <si>
    <t>TON 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</si>
  <si>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MCP7 SI (3b) advocacy with and capacity development of religious, cultural institutions and opinion leaders; MCP7 SI (3c) capacities of National Human Rights Institutions and human rights mechanisms: MCP7 SI (3d) integration of sexual and reproductive health and reproductive rights and gender based violence prevention into gender equality and women and youth empowerment programmes/initiatives; and MCP7 SI (3g) strengthening partnerships with and capacities of regional, national and local feminist and other women’s rights-based organizations
</t>
  </si>
  <si>
    <t>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</si>
  <si>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COI 61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</si>
  <si>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(3b) advocacy with and capacity development of religious, cultural institutions and opinion leaders; MCP7 SI (3c) capacities of National Human Rights Institutions and human rights mechanisms</t>
  </si>
  <si>
    <t>Cook Islands National Council of Women</t>
  </si>
  <si>
    <t xml:space="preserve">KIR 50 Output 4: By 2027, strengthened national data systems and use of evidence on population dynamics, sexual and reproductive health and reproductive rights and gender-based violence for policies and programmes across the humanitarian– development continuum. </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</si>
  <si>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</si>
  <si>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8 Decent Jobs and Economic Growth; 17 Partnerships for the Goals</t>
  </si>
  <si>
    <t>TON 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</si>
  <si>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Tonga Bureau of Statistics; Tonga Ministry of Internal Affairs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</si>
  <si>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</si>
  <si>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Social protection [Social protection system is life cycle base approached, integrated, inclusive of ethnic minorities and people with disabilities, shock-responsive and gender-transformative] [ILO, UNICEF, UNFPA, UN Women]</t>
  </si>
  <si>
    <t>1.5.3</t>
  </si>
  <si>
    <t>Technical assistance for the development and implementation of the gender responsive National Strategy on Social Protection for the period 2022-2030 that strongly advocates for reducing unpaid care work and access to social insurance for women and other vulnerable groups in informal sector. [UN Women]</t>
  </si>
  <si>
    <t>Technical assistance through gender analysis, data generation and policy advocacy for the development and implementation of the gender responsive National Strategy on Social Protection for the period 2022-2030 that strongly advocates for reducing unpaid care work and access to social insurance for women and other vulnerable groups in informal sector.</t>
  </si>
  <si>
    <t>VIet Nam Ministry of Labors, Invalids and Social Affairs</t>
  </si>
  <si>
    <t>1.3 Implement nationally appropriate social protection systems and measures for all, including floors, and by 2030 achieve substantial coverage of the poor and the vulnerable.,5.1 End all forms of discrimination against all women and girls everywhere.,5.4 Recognize and value unpaid care and domestic work through the provision of public services, infrastructure and social protection policies and the promotion of shared responsibility within the household and the family as nationally appropriate.</t>
  </si>
  <si>
    <t>Ha Noi; Viet Nam</t>
  </si>
  <si>
    <t>Convening/Partnerships/Knowledge Sharing; Capacity Development/Technical Assistance; Data Collection and Analysis; Normative Support</t>
  </si>
  <si>
    <t xml:space="preserve">Indigenous Peoples; Internally Displaced Persons; Migrants; Minorities; Women &amp; Girls; Children </t>
  </si>
  <si>
    <t>In 2022, UN Women continued to support the government – MOLISA to strengthen the evidence-based recommendations to advocate for the gender responsiveness of the new resolution on social protection of Viet Nam to 2023 with the vision to 2045. During this period, a study was conducted to better understand gender and social protection issues in Viet Nam, particularly in EM regions and rural areas. The study report was presented to 40 representatives from the government for comments and verification in December 2022. With the evidence and analysis collected through the partnership with the MOLISA, UN Women worked with ILO, UNDP, UNICEF and UNFPA to develop a UN paper to provide the technical advice to the government for the development of new resolution on social protection of Viet Nam to 2023 with the vision to 2045. This paper was presented to the high-level policy dialogue led by the Resident Coordinator that the UN dialogued with the Minister on how the international commitment on SDG can be considered in the development of a new government resolution on social protection of the country. For UN Women, we have advocated for specific gender issues to reduce the gender gaps in decent work, reduce unpaid care work, and strengthen the social services in responding to EVAW. UN Women strongly advocated for gender responsiveness of cash transfer in emergencies.</t>
  </si>
  <si>
    <t xml:space="preserve">UN Women, in collaboration with ILO and other partners, since 2022, provided technical support to the Ministry of Labor, Invalids and Social Affairs, and Viet Nam Women’s Union through discussion paper and workshop to advocate for the expansion of maternity benefits for women in informal sectors. As part of joint efforts, the Amendment of the Social Insurance Law passed in 2024, introduced maternity benefit of 2 million VND/child in the voluntary social insurance scheme for the first time. This is expected to be a step to narrow the gap in accessing the cash benefits during maternity for more than 60% female workers who currently works in informal sectors.  </t>
  </si>
  <si>
    <t xml:space="preserve">KIR 39 Output 1: By 2027, strengthened integration of sexual and reproductive health and reproductive rights and gender-based violence into relevant national accountability frameworks, Universal Health Coverage and Primary Health Care related policies and financing. </t>
  </si>
  <si>
    <t>Kiribati Ministry of Health and Medical Services</t>
  </si>
  <si>
    <t>UNFPA PSRO collaborated with Kiribati Ministry of Health and Medical Servcies to develop, finalise and launch the Obstetric and Gynaeology guideline. Six (6) other long pending strategic policy documents were also endorsed by the Ministry of Health and Medical Services, including the RMNCAH Policy, Post Graduate Diploma Midwifery Curriculum, YFHS National Operational Guidelines, HMIS Data Availability fro Monitoring SRH Programs, Family Planning and Pharmaceutical Logistics and Management Systems, and SOP Procedures for Response, Mitigation and Prevention of Sexual and Gender Based Violence including Clinical Management of Rape.(https://pacific.unfpa.org/en/news/kiribati-health-ministry-launched-critical-policy-documents-womens-health-unfpa-australia)</t>
  </si>
  <si>
    <t xml:space="preserve">TON 2 Output 4: By 2027, strengthened national data systems and use of evidence on population dynamics, sexual and reproductive health and reproductive rights and gender-based violence for policies and programmes across the humanitarian– development continuum. </t>
  </si>
  <si>
    <t>Tonga Bureau of Statistics</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</si>
  <si>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</si>
  <si>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1.5.4</t>
  </si>
  <si>
    <t>The integrated and coherent social protection system is enhanced, applying life-cycle and gender-transformative approaches for ageing and meeting the individual needs of the most vulnerable groups [UNFPA/CP10/AGE/P02]</t>
  </si>
  <si>
    <t>Key intervention areas are under the MOLISA project; the national implementing partner are MOLISA and others under CP10 of UNFPA.</t>
  </si>
  <si>
    <t>Government of Japan; The Joint SDG Fund; UNFPA Supplies Partnership; United Nations Multi-Partner Trust Fund; United Nations Population Fund</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</si>
  <si>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</si>
  <si>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Older Persons; Minorities; Persons With Disabilities; Women &amp; Girls</t>
  </si>
  <si>
    <t>Hong Xuan Nguyen</t>
  </si>
  <si>
    <t>Policy advocacy efforts of UNFPA contributed to the development of the Joint UN report on “Strengthening Social Policies in Viet Nam: A Joint UN Synthesis Report on Social Protection”, specifically Section "Social Protection for the Elderly" that was considered in providing inputs to the review of the Party’s Resolution 15 on social policies and development of a new Party’s Resolution on Social Policies to 2045.</t>
  </si>
  <si>
    <t xml:space="preserve">SAM 106 Output 4: By 2027, strengthened national data systems and use of evidence on population dynamics, sexual and reproductive health and reproductive rights and gender-based violence for policies and programmes across the humanitarian– development continuum. </t>
  </si>
  <si>
    <t>Samoa  Ministry of Finance; Samoa Bureau of Statistics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</si>
  <si>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</si>
  <si>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COI 67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</si>
  <si>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Capacity Development/Technical Assistance; Policy Advice and Thought Leadership; Data Collection and Analysis</t>
  </si>
  <si>
    <t>SAM 116 Members of inclusive, effective, and representative smallholder groups are empowered to contribute to gender, social and economic advancement. [UNW_D_SAM_1.1.2]</t>
  </si>
  <si>
    <t>M4C - Capacity building on good governance and accountability for small associations</t>
  </si>
  <si>
    <t>Australian Department of Foreign Affairs and Trade ; UNDP Multi-Partner Trust Fund</t>
  </si>
  <si>
    <t>SUNGO; Samoa Business Hub; Women in Business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</si>
  <si>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</si>
  <si>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5 Gender Equality; 8 Decent Jobs and Economic Growth</t>
  </si>
  <si>
    <t>Eight Civil Society Organisations awards grants to support the implementation of community focused projects on areas of ending violence against women and girls including delivering gender-based violence prevention and response services, creative cultural arts to prevent VAWG and promote gender equality, sexual and reproductive justice, economic rights, equality rights, disability justice, LGBTQIA+/sexual orientation and gender identity (SOGI) rights, climate and environmental issues.</t>
  </si>
  <si>
    <t xml:space="preserve">UNDP has enhanced the social and economic security of 575 women market vendors from rural and urban areas through financial, business management, digital training, along with establishing nurseries for resilient crops. 50 women vendors are now able to access and use digital banking and other platforms, and relevant business support services, to position their micro enterprises and generate increased revenue. 108 families have now higher capacities in organic farming training and resilient crop nurseries and are better able to participate in monthly markets and digital trading promoting Samoan products on an international stage </t>
  </si>
  <si>
    <t xml:space="preserve">TON 2 Output 1: By 2027, strengthened integration of sexual and reproductive health and reproductive rights and gender-based violence into relevant national accountability frameworks, Universal Health Coverage and Primary Health Care related policies and financing. </t>
  </si>
  <si>
    <t xml:space="preserve">MCP7 SI (1a) Accelerate its policy engagement and advocacy by engaging and coordinating with governments, implementing partners, UN agencies, regional entities and international financial institutions to strengthen policy formulation and implementation, domestic financing, accountability and coordination mechanisms, for integration of sexual and reproductive health, adolescent SRH, gender based violence and women’s and youth empowerment into national socio-economic development plans and budgets
</t>
  </si>
  <si>
    <t>Tonga Ministry of Finance; Tonga Ministry of Health</t>
  </si>
  <si>
    <t>Capacity Development/Technical Assistance; Convening/Partnerships/Knowledge Sharing; Data Collection and Analysis; Direct Support/ Service Delivery</t>
  </si>
  <si>
    <t>A cervical cancer elimination policy and strategy has been validated and finalized, with UNFPA Pacific support. The document outline a vision for the elimination of cervical cancer in Tonga and a set of strategies and actions to move the country toward the elimination of cervical cancer. It intends to provide a strategic guide coordination at National level.</t>
  </si>
  <si>
    <t>Human capital development and digital transformation &amp; inclusion as key enablers that will drive Thailand's transformation towards a more sustainable, innovative, inclusive and resilient future</t>
  </si>
  <si>
    <t>Human capital needed for social and inclusive development is improved through strengthening of institutions, partnerships and the empowerment of people.</t>
  </si>
  <si>
    <t>Accessibility, responsiveness, and quality of public services as enablers for Thailand’s transformation are improved.</t>
  </si>
  <si>
    <t>Cohesive Child Protection System: Duty-bearers have increased capacity to plan based on evidence, to enact adequate budgets and resources, and to carry out legislative and policy reforms to strengthen an equitable, gender-responsive and evidence-oriented child protection system. (Ref: UNICEF Output 4.1)</t>
  </si>
  <si>
    <t xml:space="preserve">UNICEF Output 4.1: Cohesive Child Protection System: Duty-bearers have increased capacity to plan based on evidence, to enact adequate budgets and resources, and to carry out legislative and policy reforms to strengthen an equitable, gender-responsive and evidence-oriented child protection system.	</t>
  </si>
  <si>
    <t>UNICEF Private Sector Fundraising</t>
  </si>
  <si>
    <t>International Organization for Migration; Thailand Ministry of Digital Economy and Society; Thailand Ministry of Interior; Thailand Ministry of Justice; Thailand Ministry of Public Health; Thailand Ministry of Social Development and Human Security; Thailand Office of the Prime Minister; United Nations High Commissioner for Refugees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</si>
  <si>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all.,16.9 By 2030, provide legal identity for all, including birth registration.,16.b Promote and enforce non-discriminatory laws and policies for sustainable development.</t>
  </si>
  <si>
    <t>Capacity Development/Technical Assistance; Convening/Partnerships/Knowledge Sharing; Data Collection and Analysis; Direct Support/ Service Delivery; Normative Support; Policy Advice and Thought Leadership</t>
  </si>
  <si>
    <t>Develop capacity of Ministry of Labour and Vocational Training labour and occupational safety and health (OSH) inspectors at natinoal and provincial levels on OSH, industrial relations and gender equality (including ILO Convention No 190 on gender based violence and harassment) especially for the garment sector.</t>
  </si>
  <si>
    <t>Australian Department of Foreign Affairs and Trade ; Garment Manufacturers Association in Cambodia; Government of Canada; Private Sector; Royal Government of Cambodia; United States Department of Labor</t>
  </si>
  <si>
    <t>Cambodia, Ministry of Labour and Vocational Training; International Labour Organisation</t>
  </si>
  <si>
    <t>5.1 End all forms of discrimination against all women and girls everywhere.,8.8 Protect labour rights and promote safe and secure working environments for all workers, including migrant workers, in particular women migrants, and those in precarious employment.</t>
  </si>
  <si>
    <t>Finance to support the attainment of the SDGs is more diversified and sustainable.</t>
  </si>
  <si>
    <t xml:space="preserve">Gender Responsive Budget (guideline, framework) </t>
  </si>
  <si>
    <t>Cambodia, Ministry of Economy and Finance; Cambodia, Ministry of Woman Affairs</t>
  </si>
  <si>
    <t>5.a Undertake reforms to give women equal rights to economic resources, as well as access to ownership and control over land and other forms of property, financial services, inheritance and natural resources, in accordance with national laws.</t>
  </si>
  <si>
    <t>Gender responsive budget primarily aims to enhance budget contribution to gender priorities.</t>
  </si>
  <si>
    <t xml:space="preserve">This sub-output addresses discrimination on gender. Gender responsive budget will contribute to having dedicated budget to support gender priorities. Gender organizations are included in the consultation. </t>
  </si>
  <si>
    <t xml:space="preserve">OU1.6 Institutions and systems are strengthened to provide services and address needs of communities in a more efficient, participatory, transparent and accountable manner. </t>
  </si>
  <si>
    <t>1.6.04</t>
  </si>
  <si>
    <t>Judiciary champions promote, protect, and fulfill SRHR, gender equality, youth empowerment and respect for human rights in their legal resolutions/court decisions</t>
  </si>
  <si>
    <t>Judiciary champions promote, protect, and fulfill SRHR, gender equality, youth empowerment and respect for human rights in their legal resolutions/court decisions (UNFPA 3.4)</t>
  </si>
  <si>
    <t>Philippine Local Government Units; Philippines Civil Society Organizations</t>
  </si>
  <si>
    <t xml:space="preserve">1.6 OU1.6 Institutions and systems are strengthened to provide services and address needs of communities in a more efficient, participatory, transparent and accountable manner. </t>
  </si>
  <si>
    <t>1.6.05</t>
  </si>
  <si>
    <t>Policy advocacy and capacity building through the hosting of Girls in ICT Day in the Philippines to promote gender equality and empower women to harness the role of ICTs for an inclusive and sustainable digital future contributing to achieving SDG 5</t>
  </si>
  <si>
    <t xml:space="preserve">ITU will support the Philippines in raising awareness among and building the capacity of girls and young women through such initiatives as ITU’s Digital Transformation Centre (DTC) which is being implemented by DICT. The target beneficiaries are expected to gain access to information and services and enhance their socioeconomic opportunities in an inclusive and efficient manner.
</t>
  </si>
  <si>
    <t>ITU</t>
  </si>
  <si>
    <t>International Telecommunication Union</t>
  </si>
  <si>
    <t>EQUALS Global Partnership; UN Women</t>
  </si>
  <si>
    <t>Government of Philippines</t>
  </si>
  <si>
    <t>5.b Enhance the use of enabling technology, in particular information and communications technology, to promote the empowerment of women.</t>
  </si>
  <si>
    <t>National Capital Region; Philippines</t>
  </si>
  <si>
    <t>SAMEER SHARMA</t>
  </si>
  <si>
    <t>PH International GICT Day: The International Telecommunication Union (ITU) marked the celebration of the annual International Girls in ICT Day in Manila, Philippines, on 25 April. Hosted by the Department of ICT (DICT), the Philippines, the event was a day long event comprising of an opening, a high-level segment and an inter-generational dialogue, mentorship sessions for girls. The event was open for remote participation and livestreamed worldwide. It was hosted in the FEU (Far Eastern University) Tech Innovation Centre, Manila.Number of participants: More than 2000 participants.  Onsite: 200 students (15-24 years old from all across the Philippines). Girls: 129. Boy: 71 (Report from DICT Philippines); Online: 1772 female participants and 526 male participants from 98 countries worldwide. (Report from ITU BDT Registration team).Financial contribution for the event: ITU USD 25,000. EQUALS Global Partnerships: USD 5000. USD US Gov: 5,000ITU supported UNESCO for carrying out AI Readiness Assessment by UNESCO in Philippines. Amount paid: USD 98,000 for 4 countries.</t>
  </si>
  <si>
    <t>Output 1.6 - Institutions and capacities are strengthened to enable the accessible, inclusive, multi-sectoral and quality gender-based violence response mechanisms in a more cohesive society with increased respect for and realization of gender equality and human rights, including migrant rights</t>
  </si>
  <si>
    <t>1.6.1</t>
  </si>
  <si>
    <t>1.6.1 Strengthened capacity of national and sub-national institutions and mechanisms to provide high-quality, evidence-informed multi-sectoral gender-based violence prevention and response programme, with special focus on reaching those left behind, across the humanitarian-development nexus</t>
  </si>
  <si>
    <t>Strengthened capacity of national and sub-national institutions and mechanisms to provide high-quality, evidence-informed multi-sectoral gender-based violence prevention and response programme, with special focus on reaching those left behind, across the humanitarian-development nexus.</t>
  </si>
  <si>
    <t>Government of Australia; Luxembourg Grand Duchy; Swiss Agency for Development and Cooperation; UNFPA Core funds</t>
  </si>
  <si>
    <t>Coordination Council for Crime Prevention; Mongolia Ministry of family, Labour and Social Protection; Mongolia National Statistical Office</t>
  </si>
  <si>
    <t>Support Functions</t>
  </si>
  <si>
    <t xml:space="preserve">Migrants; Older Persons; Persons With Disabilities; Victims of grave human rights violations of (slavery, torture, trafficking, sexual exploitation and abuse...); Women &amp; Girls; Youth; Children </t>
  </si>
  <si>
    <t>Results Achieved:Towards ensuring the quality service provision to survivors and multi-sectoral response to GBV prevention and response, UNFPA achieved the following results in 2023.Policy Advocacy levelUNFPA has played a pivotal role in advancing Mongolia's fight against GBV through strategic initiatives and unwavering support at the policy level. UNFPA supported CCCP in evaluating the implementation of the Law on Combating Domestic Violence (LCDV) and its SOPs per the Law on Legislation of Mongolia. The evaluation results and recommendations were collaboratively discussed and refined with key stakeholders, culminating in their presentation at the Annual National Forum on Strengthening Multisectoral Response to GBV. The recommendations include: a) to develop a comprehensive joint action plan for GBV prevention and response; and b) ensure coordination among relevant laws like the LCDV, Child Protection Law and Family Law.Further solidifying Mongolia's commitment to GBV prevention, the findings of the first national GBV prevalence study's secondary analysis were presented at a high-level discussion,informing impactful policy recommendations. With all parties endorsing the identified policy actions, including the development of an integrated National Action Plan to prevent GBV, UNFPA remains committed to providing technical and financial assistance to ensure its successful implementation.Knowledge management and service deliveryThrough its project “Combating GBV in Mongolia” project, UNFPA supported the implementation of women’s economic empowerment initiatives through OSSCs/shelters for survivors of GBV. Technical and financial support has been provided since 2022 which expanded the existing services at the facilities and provided opportunities for survivors to regain their confidence and empowered them to lead their lives independently free from perpetrators. To date, 194 women directly benefitted from the initiatives, 6 of whom referred to permanent jobs, and 15 women (including 4 with disabilities) got the opportunity to open their small businesses.The evaluation of this pilot initiative was conducted in 2023 which highlighted the need to further improve the integration into OSSCs/shelters and to work in conjunction with theservices offered at the facilities. In addition, the need for coordination and referral to professional and social welfare institutions is key for the further success of this initiative.Shifting to financingThe Law to Combat Domestic Violence mandates all provinces and districts to set up onestop service centers (OSSC) and provide essential services to GBV survivors. It also mandates the establishment of multi-sectoral coordination mechanisms throughout the country. UNFPA supported the establishment of initial 11 OSSCs between 2018-2020. Now, there are 35 OSSCs/shelters that are operational nationwide and are fully owned and run by the Government with a regular annual budget allocated from state and local budgets, shifting from funding to financing. UNFPA continues to provide technical support to all existing OSSCs nationwide. Furthermore, UNFPA provided support in strengthening the capacity of the Coordination council and sub-councils for crime prevention and multidisciplinary teams nationwide. In 2023, as reported by the Ministry of Labour and Social Protection and the Coordination Council for Crime Prevention, 579,611 USD was allocated to support the operations of multi-disciplinary teams (168,921 USD) and GBV prevention interventions (410,690 USD) at national and sub-national levels.Humanitarian responseFollowing the harsh winter, snowstorms and floods in Mongolia, UNFPA brought essential support to affected women and girls, distributing 1760 dignity kits to ease their burdens andprotect their dignity during these difficult times. Furthermore, UNFPA actively engaged in the CADRI partnership which assessed the capacity of 5 productive and social sectors of Mongolia for disaster preparedness and risk reduction. UNFPA specifically looked into the integration of gender equality and leave no one behind principles. The report with the recommendations is being finalized and will play a vital role in strengthening Mongolia's disaster preparedness and risk reduction, promoting inclusivity and gender sensitivity to ensure no one is left behind in humanitarian response actions.Capacity developmentTo ensure the continuous sensitization of duty bearers and multi-sectoral response through quality care services for GBV survivors, UNFPA supported various capacity developmentinterventions. The police, attorneys, forensic specialists, health care providers, civil servants, direct service providers, MDT members and NGOs working with men and boys at thenational and sub-national levels participated in the capacity-building interventions. As a result, the proportion of clients satisfied with services offered by OSSCs/shelters increased from 52.7% in 2021 to 95% in 2023 according to the survey by NSO.South-South cooperationIn the spirit of South-South cooperation, a Lao PDR delegation including UNFPA Lao CO and Government representatives visited Mongolia to learn from the experiences in preventing andresponding to GBV, particularly focusing on the setting up of victim protection mechanisms. Supported by UNFPA, Mongolia has established a strong model for ensuring safety and justice for survivors, and the Lao delegation gained valuable insights that they can adapt to their context. This knowledge exchange not only strengthens national efforts in both countries but also paves the way for further collaboration in tackling GBV across the region.</t>
  </si>
  <si>
    <t>Results achieved:Towards ensuring the quality muli-sectoral prevention and response to GBV, UNFPA achieved following achievements In 2024:Policy level:UNFPA supported the development of the mid-term national action plan on GBV prevention and response. This crucial step aims to further strengthen and accelerate the implementation of the existing legal framework, particularly the Law to Combat Domestic Violence. Furthermore, UNFPA consistently advocated for the revision of relevant legal documents, including the Law to Combat Domestic Violence, the Criminal Code, and other related legislation, to incorporate provisions addressing Technology facilitated GBV (TFGBV), mandatory reporting mechanisms, and other critical measures.Capacity development:To strengthen the health sector's response to GBV, UNFPA supported the integration of GBV concepts into the pre-service training curricula of the Mongolian National University of Medical Science. This initiative, facilitated by technical expertise from UNFPA APRO and adapted from WHO guidelines, aimed to enhance the capacity of future healthcare professionals to identify, manage, and respond to cases of GBV. To further advocate for the integration of GBV concepts into the curricula of non-medical universities and promote wider adoption, UNFPA organized a high-level dialogue during the 16 Days of Activism against GBV. This dialogue brought together key stakeholders, including Dr. Socorro Escalante, WHO Representative; B. Damdindorj, President of the Mongolian National University of Medical Sciences (MNUMS); P. Oyuntsetseg, Director of Health Policy and Planning at the Ministry of Health; and J. Ariunbold, Director of the Higher Education Department at the Ministry of Education, to discuss and advance this crucial initiative.Furthermore, UNFPA supported the Coordination Council for Crime Prevention (CCCP) in organizing a two-phase training program designed to enhance the knowledge and understanding of law enforcement agencies, one-stop service centers, and temporary shelter employees regarding the rights and protections of Persons with Disabilities (PWDs) and Lesbian, Gay, Bisexual, Transgender, Intersex, and Queer (LGBTQI+) individuals. 100 employees from various agencies, including the Secretariat of the CCCP, National Police Agency, General Authority of Border Protection, Court Decision Implementation Agency, National Forensic Agency, Immigration Agency, University of Internal Affairs, Legal Assistance Centers, and staff from one-stop service centers and temporary shelters under the General Department of Child, Family Development, and Protection, successfully completed the training and received certificates to further train their peers and colleagues.During the 16 Days of Activism Against GBV, UNFPA supported the CCCP in organizing a successful training session for journalists on sensitive reporting of GBV issues. This initiative aimed to equip media professionals with the essential skills and knowledge to report on GBV cases ethically and responsibly, minimizing potential harm to survivors while promoting public awareness of this critical issue. Over 30 media personnel actively participated in the training. The CCCP intends to make this training an annual intervention, with a particular focus on equipping young journalists with the necessary skills for sensitive and responsible reporting on GBV.Evidence generation:With UNFPA support and in coordination with the CCCP, a joint consortium comprising the Association of Mongolian Wheelchair Users NGO and the LGBT Center NGO conducted an assessment of the accessibility and availablity of services at OSSCs and shelters for PWD and LGBTQI+ individuals. The assessment report, prepared by the consortium, was subsequently presented and discussed at an expanded meeting of the Sub-Council for the Prevention of Domestic Violence and Crimes against Children. This assessment will serve as crucial evidence to inform and advocate for necessary changes and revisions to the existing legal framework.Furthermore, UNFPA prepared and disseminated the results of the In-Depth Analysis of the first national GBV survey data, along with a document outlining key lessons learned from conducting the country's first-ever GBV survey in 2017. This information was shared with government sectors, diplomatic missions, development partners, including United Nations agencies, and Civil Society Organizations. This comprehensive dissemination has laid a solid foundation for further discussions and advocacy efforts, particularly regarding the need for and support for a second round of the national GBV survey.Emergency response:Mongolia experienced a severe dzud in 2024, impacting over 90% of the country and resulting in significant livestock losses. This devastating event had a profound impact on the livelihoods of countless herder families, particularly women and girls. Access to essential services, including healthcare and protection from gender-based violence, was severely limited due to harsh weather conditions and increased social isolation.To address the urgent needs of affected populations, UNFPA, in collaboration with the Mongolian government and other humanitarian organizations, implemented a comprehensive response. Utilizing funding from the UN Central Emergency Response Fund (CERF), the UNFPA Emergency Fund, and its regular resources, UNFPA provided critical support to women and girls. This included the distribution of dignity kits, the establishment of safe spaces, the provision of mental health support, and the strengthening of the capacity of frontline workers. UNFPA also prioritized the prepositioning of dignity kits to ensure timely assistance during the early stages of the dzud.Through these efforts, UNFPA reached over 23,000 individuals across 20 provinces. Key interventions included the distribution of dignity kits to 4,433 women and girls, the establishment of eight safe spaces, and the provision of mental health support to 2,164 individuals. These interventions contributed to mitigating the immediate and long-term impacts of the dzud on the lives and well-being of women and girls in Mongolia.</t>
  </si>
  <si>
    <t>EARLY CHILHOOD DEVELOPMENT AND LIFE-LONG LEARNING OUTCOMES AND SKILLS</t>
  </si>
  <si>
    <t>By 2025, all people of Timor-Leste, regardless of gender identity, abilities, geographic location and particular vulnerabilities, have increased access to quality formal and innovative learning pathways (from early childhood through lifelong learning) and acquire foundational, transferable, digital and job-specific skills</t>
  </si>
  <si>
    <t>3.2 (sub-outcome)</t>
  </si>
  <si>
    <t xml:space="preserve">Access to and completion of quality basic and secondary education </t>
  </si>
  <si>
    <t>3.2.4 Promotion of an inclusive, gender-responsive, protective school environment, including through social protection</t>
  </si>
  <si>
    <t>Timor-Leste Ministry of Education, Youth and Sports</t>
  </si>
  <si>
    <t>4.a Build and upgrade education facilities that are child, disability and gender sensitive and provide safe, non-violent, inclusive and effective learning environments for all.</t>
  </si>
  <si>
    <t>1.6.11</t>
  </si>
  <si>
    <t>Institutions, systems and mechanisms are strengthened to effectively prevent and address all forms of gender-based violence, particularly VAW, and enable them to improve the access of women and girls, wherever they are, to services delivered in a more rights-based, gender-responsive, efficient and comprehensive manner, in line with international norms and standards.</t>
  </si>
  <si>
    <t xml:space="preserve">UN Women's Ending Violence Against Women programmatic areas, with particular focus on increased advocacy campaigns and technical policy work/assistance at national/regional/local levels in refining/developing gender responsive actions/policies around VAW </t>
  </si>
  <si>
    <t>UN Trust Fund to End Violence against Women</t>
  </si>
  <si>
    <t>5.2 Eliminate all forms of violence against all women and girls in the public and private spheres, including trafficking and sexual and other types of exploitation.,16.6 Develop effective, accountable and transparent institutions at all levels.,16.7 Ensure responsive, inclusive, participatory and representative decision-making at all levels.</t>
  </si>
  <si>
    <t>Primary focus is on improving policy frameworks addressing violence against women (VAW) in line with CEDAW recommendations, building the capacity of government and CSOs/WROs to localize the RESPECT prevention strategies and measure progress prevention efforts and supporting programmes on responding to VAW through the adaptation of the Essential Services Package. Performance indicators include measuring progress in terms of increased capacities of institutions/organizations to address VAW, changes in behaviors and attitudes and availability of EVAWG services in line with the global ESP.</t>
  </si>
  <si>
    <t>Gilbert Guevarra; Sigrid Jan  Sibug</t>
  </si>
  <si>
    <t>UN Women's track record on EVAW programming/interventions and relationships with gender equality champions, funding support to the Development Academy of the Philippines (DAP) was made available to conduct a training for local government officials and employees on addressing VAWC. Through UN Women's technical support, two training sessions were effectively shaped and conducted to more than 50 participants who are directly involved in service delivery at local level. Feedback from the evaluation indicated that the participants were appreciative of the training and helped them to better understand the importance of the work they do on the ground and how this is linked to the broader, global goal of ending VAW. Follow up conversation with DAP will be pursued in 2025. Further, UN Women also continue the engagement on EVAW despite the lack of funding has contributed to increased recognition by key national government entities (Senate/HoR, PCW, DOJ-IACAT, DSWD-IACVAWC) of the need to improve efforts to address VAW, including through legislative hearings to revisit/harmonize legal frameworks in line with CEDAW recommendations.</t>
  </si>
  <si>
    <t>1.6.12</t>
  </si>
  <si>
    <t>Selected LGUS and ministries in BARMM accelerate gender-responsive digitalization and e-governance efforts for improved delivery of services through implementation support</t>
  </si>
  <si>
    <t>This is support to the establishment of digital services and digital centers</t>
  </si>
  <si>
    <t>Philippines BARMM Minstry of Local Government</t>
  </si>
  <si>
    <t>Philippines BARMM Minstry of Local Government; United Nations Development Programme</t>
  </si>
  <si>
    <t>Bangsamoro Autonomous Region in Muslim Mindanao; Philippines</t>
  </si>
  <si>
    <t>Other (including coordination); Support Functions; Direct Support/ Service Delivery; Convening/Partnerships/Knowledge Sharing; Data Collection and Analysis; Capacity Development/Technical Assistance</t>
  </si>
  <si>
    <t>Women &amp; Girls; Indigenous Peoples</t>
  </si>
  <si>
    <t>Lyndon Pajaro; Kathleen Ivy Custodio</t>
  </si>
  <si>
    <t>Gender-inclusiveness of trade policy and business environment mapped and evidence base on trade and gender developed</t>
  </si>
  <si>
    <t>ITC</t>
  </si>
  <si>
    <t>International Trade Centre</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</si>
  <si>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value.,8.9 By 2030, devise and implement policies to promote sustainable tourism that creates jobs and promotes local culture and products.,17.8 Fully operationalize the technology bank and science, technology and innovation capacity-building mechanism for least developed countries by 2017 and enhance the use of enabling technology, in particular information and communications technology.</t>
  </si>
  <si>
    <t>Peasants &amp; Rural Workers; Women &amp; Girls; Youth</t>
  </si>
  <si>
    <t>1.6.4</t>
  </si>
  <si>
    <t>1.6.4 Provide support to national and local authorities on strengthening policy and legislative and institutional environment to prevent and respond to  gender based violence (GBV)</t>
  </si>
  <si>
    <t>Bi-lateral donors; Government of the Netherlands; IOM Development Fund</t>
  </si>
  <si>
    <t>Victims of grave human rights violations of (slavery, torture, trafficking, sexual exploitation and abuse...)</t>
  </si>
  <si>
    <t>No results achieved in this reporting period.</t>
  </si>
  <si>
    <t>IOM has contributed to strengthening Mongolia's cyber-crime investigations on human trafficking using innovative online investigative techniques based on open-source intelligence analysis (OSINT) and in compliance with national procedures, national and international data protection principles and human rights considerations.</t>
  </si>
  <si>
    <t>The government and other stakeholders have strengthened capacities to ensure equitable access to an inclusive, child-sensitive, gender- and shock-responsive social protection system, particularly for the most vulnerable.</t>
  </si>
  <si>
    <t>1.6.6</t>
  </si>
  <si>
    <t>Raise awareness about child-sensitive, gender-responsive, and disability-inclusive social protection to contribute to progressively changing the mindset about social protection in the country.</t>
  </si>
  <si>
    <t>1. Develop adapted materials and activities to strengthen awareness and knowledge on child-sensitive, gender-responsive, and disability-inclusive social protection among national partners, development partners and the public at large.  (2023 - 2024) 
2. Effectively disseminate adapted materials and implement activities to strengthen awareness and knowledge on child-sensitive, gender-responsive, disability-inclusive, and shock-responsive social protection among national partners, development partners and the public at large. (2025)
3. Strengthen policy dialogue among key stakeholders on child-sensitive, gender-responsive, disability-inclusive and shock-responsive social protection</t>
  </si>
  <si>
    <t>Sri Lanka Department of National Planning; Sri Lanka State Ministry of Women and Child Development</t>
  </si>
  <si>
    <t>Several activities aim for equal participation of men and women. However, the sub-output does not seek to address root causes of gender inequality in social protection.</t>
  </si>
  <si>
    <t xml:space="preserve">Different strategies have been used to disseminate the generated evidence on social protection, including technical and higher-level meetings with representatives from relevant government authorities and International Financial Institutions and the facilitation of policy dialogue among these stakeholders, both unilaterally and jointly with other UN agencies. The findings and key messages were conveyed to government partners and International Financial Institutions (IFIs) involved in these reforms. UNICEF and UNDP also facilitated policy dialogue on the most pertinent issues in the social protection reform process that need to be addressed in the short-term and to ensure that immediate reforms and actions are embedded in a medium- to longer-term strategic vision for the social protection sector through the National Social Protection Policy which is currently being finalised. </t>
  </si>
  <si>
    <t>UNICEF developed adapted advocacy materials in local languages and supported the participation of three CSOs in a training course on advocacy and communications for social protection by the International Training Centre of the ILO. UNICEF also facilitated a session on the right to social security during an OHCHR-organised workshop for CSOs and plans to strengthen more systematic community engagement and awareness raising in the future.</t>
  </si>
  <si>
    <t>Positive Gender Socialisation in Schools</t>
  </si>
  <si>
    <t xml:space="preserve">1) #SayaSekolahSelamat - gender transformative school leadership (i.e. Principles) capacity building programme (PGSL and WAO) </t>
  </si>
  <si>
    <t>Malaysia Ministry of Education; Women's Aid Organisation</t>
  </si>
  <si>
    <t>4.5 By 2030, eliminate gender disparities in education and ensure equal access to all levels of education and vocational training for the vulnerable, including persons with disabilities, indigenous peoples and children in vulnerable situations.</t>
  </si>
  <si>
    <t>Other (including coordination)</t>
  </si>
  <si>
    <t>Mapping on-going  As a key prevention strategy, UNICEF and partners have been working on adapting the existing parenting modules (Naungan Kasih) to incorporate Gender Transformative content and approaches as part of a HQ-led Gender Initiative that is being rolled out in 12 countries. For the first time, parenting modules are being pilot tested with refugees to address violence against children among the Rohingya refugee community. To achieve roll-out at scale, a pilot started via the KEMAS pre-school system, which is a potential entry point for nation-wide scaling with a total reach of over 200,000children.</t>
  </si>
  <si>
    <t>Provide gender responsive technical support on the implementation, mornitoring and evaluation of the key national policy and plan related to Climate Change and Disaster management  including supporting CSOs to engage in the climate change and disaster managment dialogue and platform</t>
  </si>
  <si>
    <t>Cambodia, Ministry of Environment; Cambodia, Ministry of Mine and Energy; National Committee for Disaster Management; UN Women</t>
  </si>
  <si>
    <t>13.1 Strengthen resilience and adaptive capacity to climate-related hazards and natural disasters in all countries.</t>
  </si>
  <si>
    <t>13 Climate Action</t>
  </si>
  <si>
    <t>Quality Response: Duty-bearers have increased capacity to deliver quality, equitable and gender-responsive child protection services at national and sub-national levels across social welfare, justice, public health and to provide inclusive civil registration services. (Ref: UNICEF Output 4.3)</t>
  </si>
  <si>
    <t xml:space="preserve">UNICEF Output 4.3: Quality Response: Duty-bearers have increased capacity to deliver quality, equitable and gender-responsive child protection services at national and sub-national levels across social welfare, justice, public health and to provide inclusive civil registration services.	</t>
  </si>
  <si>
    <t>International Organization for Migration; Thailand Juvenile and Family Court; Thailand Ministry of Education; Thailand Ministry of Interior; Thailand Ministry of Justice; Thailand Ministry of Social Development and Human Security; United Nations High Commissioner for Refugees</t>
  </si>
  <si>
    <t>Direct Support/ Service Delivery; Normative Support; Policy Advice and Thought Leadership; Capacity Development/Technical Assistance; Convening/Partnerships/Knowledge Sharing; Data Collection and Analysis</t>
  </si>
  <si>
    <t>Anoop Singh Gurung</t>
  </si>
  <si>
    <t>Website development for the local authorities and the department of local governments through the CDLG project (including gender and disability initiatives and reporting mechanism on anti- harassments)</t>
  </si>
  <si>
    <t>Arimac Lank Pvt. Ltd.; Sri Lanka Information and Communication Technology Agency</t>
  </si>
  <si>
    <t>12 district level consultation were completed and 10 website templates were developed.</t>
  </si>
  <si>
    <t>The ministry of provincial councils and local government was able to get the cabinet approval in 2022 to implement the CAT2020 system island wide. Therefore, CDLG project started to support LAs to implement CAT 2020 system in CDLG provinces (UVA, North,North Eastern and North Central Provinces). This is to be implemented in 2023. Hence no budget expended in 2022.</t>
  </si>
  <si>
    <t>OU1.7 Peace and unity are further strengthened through support to government efforts to implement peace agreements and deliver peace dividends.</t>
  </si>
  <si>
    <t>1.7.06</t>
  </si>
  <si>
    <t xml:space="preserve">Enhanced gender integration in all aspects of peace and security through promoting and localizing the women, peace and security agenda, providing technical and planning support to government agencies, including ministries and those in security sector, and building the capacities of women leaders and peace mediators and CSOs working on WPS programmes and communities to influence peace, security and resilience policies, action plans and strategies.  </t>
  </si>
  <si>
    <t xml:space="preserve">Through multiple projects implemented by UN Women linked to WPS (ASEAN) and GPS, funded by the Governments of Australia, the United Kingdom and the Republic of Korea. Activities under this sub-output include technical support to government institutions on WPS and gender-sensitive policing in the security sector, dialogues on policies ensuring inclusivity of WPS action plans, integration planning with BARMM ministries, developing the monitoring and evaluation framework for NAP-WPS, capacity building training for government and CSOs, including women's organizations and women-led EWER and women-led enterprises on gender-sensitive policies and engaging in multi-stakeholder dialogues, and peacebuilding and conflict prevention, localization of RAP-WPS in other peace tables, and support to CSOs in implementing WPHF2.  
</t>
  </si>
  <si>
    <t>Government of Australia; Government of the Republic of Korea; Government of the United Kingdom; Women's Peace and Humanitarian Fund</t>
  </si>
  <si>
    <t>Philippines Civil Society Organizations</t>
  </si>
  <si>
    <t>5.5 Ensure women's full and effective participation and equal opportunities for leadership at all levels of decision-making in political, economic and public life,16.7 Ensure responsive, inclusive, participatory and representative decision-making at all levels.,16.a Strengthen relevant national institutions, including through international cooperation, for building capacity at all levels, in particular in developing countries, to prevent violence and combat terrorism and crime.</t>
  </si>
  <si>
    <t>Sulu; Tawi-Tawi; Maguindanao; Basilan; Lanao del Sur; Bangsamoro Autonomous Region in Muslim Mindanao; Philippines</t>
  </si>
  <si>
    <t>Primary focus is on the substantive integration of gender in peace and security by operationalizing the WPS agenda and increasing women’s meaningful participation and representation in shaping relevant policies, action plans and strategies. Robust gender analyses and TOCs informed the overall frameworks and implementation (includes partnerships with women’s groups) of the projects contributing to this sub-output. Gender-sensitive and gender-specific indicators are used to capture both quantitative and qualitative changes.</t>
  </si>
  <si>
    <t>Sigrid Jan  Sibug; Gilbert Guevarra</t>
  </si>
  <si>
    <t>In 2024, the NAPWPS MEAL Indicator Handbook was developed and launched in October 2024, with the technical support of UN Women. Although the NAPWPS 2023-2033 was adopted in December 2023, it did not have accompanying monitoring indicators, and the Indicator Handbook filled in this gap. Through the process of developing the Handbook, the members of the National Steering Committee on WPS developed an understanding and appreciation of a results-based approach in NAPWPS implementation, including the formulation of high-quality indicators. Further, these improves the government accountability through clear tracking of stakeholder's commitments and periodic reviews to hold institutions accountable for implementing WPS related actions.In the aspect of women mediators, the Ministry of Public Order and Safety supported this to address gender-based discrimination and gender stereotypes with the help of the BARMM Women Mediation Agenda developed with the support of UN Women, in consultation with women mediators from different BARMM provinces trained under the WPS-BARMM and WPS-ASEAN programmes. The Agenda explicitly addresses issues of discrimination faced by women mediators, including social norms and stereotypes that lead to a lack of regard and recognition for them, as well as risks and threats they face as women mediators. The Agenda is intended to serve as a blueprint for towards institutionalizing the role of women mediators in formal and informal mediation bodies in the region.And on the CSO's participation in the peace processes, twenty eight (28) civil society groups were able to inform peace and security processes by participating in multistakeholder dialogues and convenings on WPS, including the International Conference on Women, Peace and Security and the BARMM Women Mediation Summit (TFI, TMI, Nonviolent Peace Force, GZOPI, UNYPAD, UNYPhil Women, ZABIDA CBCA, BTRA, Kadtabanga, WORMD, TTLAW, Raheema, Gagandilan, Tarbilang, Lamitan Rose, Royal Ladies, MOPAD, NOORSALAM, Tumakid, MWAGG, LMWOI, TIG, WIM-RAMP, BIWAB, MWDECC, PEEHMWAC, TACOS) The participation of CSOs resulted to broad representation, CSOs ensure that marginalized groups, including women, youth, indigenous peoples, and minorities, have a voice in negotiations and decision-making. And increased local ownership and legitimacy communityt trust; CSOs, being rooted in local communities, build trust among stakeholders, making peace agreements more acceptable and implementable.</t>
  </si>
  <si>
    <t>5.4 (sub-outcome)</t>
  </si>
  <si>
    <t>Elimination of gender-based violence and violence against children</t>
  </si>
  <si>
    <t xml:space="preserve">5.4.7 Increase knowledge and skills of and enhance empowerment opportunities for individual and community stakeholders, including survivors of GBV, persons with disabilities and LGBTIQ community, to promote gender equitable social norms, attitudes and behaviours, including related to respectful relationships, positive child rearing and safe public spaces, toward prevention of GBV and violence against children </t>
  </si>
  <si>
    <t>Timor-Leste MOI - Civil Protection Directorate; Timor-Leste National Directorate for social services; Timor-Leste National Disaster Operations Center</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</si>
  <si>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exploitation.,11.7 By 2030, provide universal access to safe, inclusive and accessible, green and public spaces, in particular for women and children, older persons and persons with disabilities.,17.17 Encourage and promote effective public, public-private and civil society partnerships, building on the experience and resourcing strategies of partnerships.</t>
  </si>
  <si>
    <t>4 Quality Education; 5 Gender Equality; 11 Sustainable Cities and Communities; 17 Partnerships for the Goals</t>
  </si>
  <si>
    <t>Covalima; Dili; Oecussi; Baucau; Timor-Leste</t>
  </si>
  <si>
    <t>Reduction of poverty and inequity [Evidence-based policies and innovative  solutions are adopted  and scaled up to reduce multidimensional poverty and inequity, with a  focus on ethnic minorities  and the most vulnerable  groups.] [UNDP]</t>
  </si>
  <si>
    <t xml:space="preserve"> 1.7.2</t>
  </si>
  <si>
    <t>Improved capacity of social impact businesses (SIBs), especially those led by EM women and vulnerable groups, to address the social and gendered impacts of COVID-19 and help achieve the SDGs. [UNDP]</t>
  </si>
  <si>
    <t xml:space="preserve">Support SIBs with 4M approach in developing a plan and strategy for their business to cope with COVID-19 and potential future shocks, including livelihood development models, development of new products and services, access to market channels, etc. </t>
  </si>
  <si>
    <t>Vietnam Ministry of Planning and Investment</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</si>
  <si>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</si>
  <si>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Indigenous Peoples; Minorities; Persons With Disabilities</t>
  </si>
  <si>
    <t>Ngoc Do</t>
  </si>
  <si>
    <t>PLANET: Ensuring Inclusive Resilience to Shocks, Disasters and Climate Change.</t>
  </si>
  <si>
    <t>By 2027, people, communities and institutions are more empowered and resilient to face diverse shocks and stresses, especially  related to climate variability impacts, and ecosystems and biodiversity are better protected, managed and restored.</t>
  </si>
  <si>
    <t xml:space="preserve">1.3.1 Strengthened institutions and communities capacities, mechanisms and policies to enhance climate change adaptation, resilience, and disaster risk reduction. </t>
  </si>
  <si>
    <t xml:space="preserve"> Fj 3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</si>
  <si>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 in resilience to disasters
</t>
  </si>
  <si>
    <t>Government of Australia</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</si>
  <si>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</si>
  <si>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Fiji</t>
  </si>
  <si>
    <t>State and non-state actors in Fiji have significantly strengthened their capacities to advance gender-responsive disaster and climate-resilient policies and action plans. The following were undertaken with UN Women's technical and financial support in Fiji.·       Significant strides have been taken to bolster gender-responsive disaster management capabilities in Fiji, including robust support for the Fiji National Emergency Response Team (NERT) to fortify national disaster preparedness and response capabilities. NERT serves as a pivotal mechanism triggered in times of disaster, facilitating the swift deployment of emergency response teams within Fiji and abroad. An induction conducted in July 2023, as part of the National Emergency Response Team (NERT) training series, empowered 36 participants (comprising 8 women and 24 men) from 19 government agencies to serve as adept first responders. This comprehensive training equipped them with essential knowledge, tools, and methodologies to effectively deploy surge capacity for disaster response, both domestically and internationally. Moreover, it fostered enhanced interoperability among first responders across diverse agencies and hierarchical levels.·       UN Women’s continuous support to the Fiji Government in 2023 has enhanced understanding of the gender dimensions of risk and access to tools for gender-responsive disaster risk reduction and climate resilience. This has enabled the National Disaster Management Office to undertake gender-responsive policy reviews of Fiji’s National Humanitarian Policy, and National Disaster Risk Reduction Policy, and the Ministry of Women, Children and Poverty Alleviation to commence the development of the Fiji National Gender Action Plan for Disaster Risk Reduction. Consultations included 128 women representing women’s groups., LGBTQI organizations, persons with disabilities, and faith-based groups. The consultations served as crucial opportunities to enhance understanding of the connections between DRR, gender, disability, and social inclusion as well as gaps in these areas within the Sendai Framework. The consultations also provided insights into the alignment of various policies and sectoral plans in the DRR and humanitarian sectors in Fiji. Through a participatory approach, women's voices were amplified in the important intersection of DRR and gender, with notable leadership and engagement observed, particularly during consultations on the Fiji Gender Action Plan, which involved 50 women. Furthermore, the Fiji National Disaster Management Office (NDMO) is leading the development of two important tools, namely the Fiji Disability Inclusive Community Based Disaster Risk Management (CBDRM) Toolkit and the Women and DRR Leadership Toolkit to enhance women's leadership in disaster and climate resilience.·       The 2023 Fiji National Disaster Awareness Week held in October, led by the National Disaster Management Office (NDMO) saw the involvement of over 20 organisations and involved (i) awareness raising by partners and(ii) Fiji’s first National Simulation Exercise. During the week, agencies showcased their work at the DRR Exhibition Booths and raised awareness with the public about the importance of disaster preparedness - on small steps that can make a significant impact in reducing disaster risks. UN Women held a booth for the dissemination of messages and materials on gender-responsive DRR. The National Simulation Exercise, carried out for the first time by the NDMO, was aimed at enhancing the capacities of first responders and increasing the collaboration of critical partners to respond in the event of earthquakes and tsunamis. Training sessions were conducted by the Australian Disaster Assessment Response Team, followed by a Communication Sub Exercise, a Tsunami Drill, Marine Search and Rescue, and an Urban Search and Rescue drill. The simulation exercise showcased Fiji's disaster preparedness and response capabilities and provided NDMO and partners valuable real-time data and information on strengths, challenges, and gaps. Moreover, the Talanoa Session hosted by the Pacific Disability Forum (PDF), UNDRR, UN Women during the 2023 Fiji National Disaster Awareness Week provided a platform for stakeholders to deepen their understanding of gender dimensions of risk and access tools for gender-responsive DRR and climate resilience. Key figures emphasized the importance of such initiatives in influencing decision-makers and fostering a comprehensive understanding of challenges and opportunities in gender and disability inclusion. Furthermore, disaster risk reduction (DRR) decision-makers and practitioners across the Pacific region are increasingly equipped with knowledge, skills, and tools to strengthen gender and disability inclusion in DRR through various activities. In 2023, this resulted in the following:·       The Sendai Gender Action Plan (GAP) has been drafted after the third consultation meeting for the Sendai Gender Action Plan (GAP), convened in November 2023 by UNDRR, UNFPA, and UN Women. The meeting underscored the importance of advancing comprehension of gender dimensions in risk and accessing gender-responsive Disaster Risk Reduction (DRR) tools and expertise. The GAP is a technical document advocating for the seamless integration of gender equality into existing DRR policies and programs at both national and local levels across the Pacific. Participants came from government and civil society representing Fiji, Solomon Islands, Tonga, and Vanuatu. UN Women played a pivotal role in providing technical support, moderating sessions, and contributing to the finalization of the pivotal document.·       The advocacy video featuring female negotiators from Fiji, Kiribati, and Vanuatu underscores the importance of integrating Pacific women's priorities into post-COP27 actions, aligning with the broader goal of enhancing gender-responsive DRR and climate resilience strategies. The video highlights the experiences and accomplishments of negotiators at COP27, offering insights into follow-up actions for implementation at the country level. For example, Kiribati engages with cabinet Ministers and the National Expert Group, Vanuatu focuses on institutional strengthening and policy development, and Fiji emphasizes practical implementation, especially in adaptations. Sharing the video on social media platforms contributes to raising awareness and building a collective understanding of gender dimensions of risk. The video, as a tool for advancing gender-responsive DRR and climate resilience knowledge has been shared with Pacific decision-makers and practitioners. UN Women provided technical and financial support to Pacific participants at the COP27, with continued engagement afterward.·       Four officials from Fiji, Kiribati, and the Solomon Islands have enhanced knowledge and skills in gender equality, human rights, and disaster risk reduction for policymaking after participation in the Gender Transformative Disaster Risk Reduction (DRR) Training in Seoul. Organized by UN Women's Regional Office for Asia and the Pacific and the Center of Excellence in Seoul, the training facilitated learning exchanges between participants from Asia and the Pacific, fostering the sharing of experiences and good practices in gender mainstreaming. Participants analyzed DRR frameworks from the Pacific and developed strategies to advocate for gender-responsive DRR and resilience building in their respective countries.·       The Pacific Disability Forum (PDF) is leading the review of its 5-year Humanitarian and Resilience Strategy, aiming to enhance its capacity for advocating, leading, and engaging in gender-responsive and disability-inclusive disaster risk reduction (DRR) and resilience building. The strategy covers thematic areas such as climate adaptation, disaster risk reduction, and inclusive early warning systems, considering legal and policy frameworks, financing, capacity building, communication, and monitoring and evaluation. A key aspect of the strategy is recognizing the unique challenges faced by individuals at the intersection of gender and disabilities, particularly women with disabilities. UN Women is providing technical expertise and financial support for the review of the Strategy.·       The University of the South Pacific (USP) has completed the development of DRR country case studies for Fiji, Solomon Islands, Kiribati, and Vanuatu, along with reviewing four postgraduate courses for the integration of gender, social inclusion and protection. The courses are PC412: Climate Finance and Adaptation Project Design, PC414: Climate Change-Impacts, Vulnerability and Adaptation, PC423: Food Security and Climate Change - Under review to integrate gender across modules, with plans for a dedicated GESI module, and PC426: Ecosystem-based Adaptation for Climate and Disaster-based Resilience. The changes will be tabled before the USP Senate for approval. UN Women provided technical and financial support to USP for this work.·       The Gender and Social Inclusion Technical Working Group (GSI TWG) of the Pacific Resilience Partnership effectively leverages the WRD Knowledge Hub as a guiding resource in their implementation of the Pacific Resilience Standards (PRS). The PRS operationalizes the 10 Guiding Principles for the Framework for Resilient Development in the Pacific (FRDP). By utilizing the Hub, the GSI TWG gains access to a wealth of knowledge and best practices, facilitating the seamless integration of PRS into its initiatives. This integration ensures the quality, effectiveness, and integrity of resilience-building efforts, as the Hub provides "good practice essentials" and "progress criteria." These criteria serve as benchmarks, allowing stakeholders to demonstrate their achievements in aligning with the Guiding Principles, thereby enhancing the overall impact and success of resilience initiatives in the Pacific region.</t>
  </si>
  <si>
    <t>The government and other stakeholders have strengthened capacities to ensure the population, particularly the most vulnerable, access affordable, adequate and healthy living environments, including housing, particularly for the most vulnerable.</t>
  </si>
  <si>
    <t>1.7.4</t>
  </si>
  <si>
    <t>Creating decent work opportunities for domestic and community-based care workers through transformative actions for gender equality in Sri Lanka</t>
  </si>
  <si>
    <t>Social protection and domestic work are strongly inter-connected with the care economy. Drawing from recent ILO evidence, the country faces significant gaps in care policies and care services, while showing a growing demand for these services due to an ageing population, migration, and shifting family dynamics. The focus will be placed on improving the quality of women’s jobs in the care economy and extending social protection and coverage supported by demand-driven, needs-based, and inclusive legislation as a framework to put in place transformative actions for gender responsive care infrastructure.</t>
  </si>
  <si>
    <t>Sri Lanka Ministry of Labour and Foreign Employment</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</si>
  <si>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regard.,10.4 Adopt policies, especially fiscal, wage and social protection policies, and progressively achieve greater equality.</t>
  </si>
  <si>
    <t>Asitha Seneviratne</t>
  </si>
  <si>
    <t>In 2024, the ILO supported in Sri Lanka in drafting a comprehensive Standard Contract for domestic workers. This initiative aimed to formalize employment relationships and ensure clarity on key terms such as working hours, wages, leave entitlements, and occupational safety. The development process has progressed through a legal review to assess alignment with International Labour Standards (ILS) and stakeholder consultations involving domestic workers, employers, and tripartite constituents. The draft contract will be presented to constituents for validation in 2025</t>
  </si>
  <si>
    <t>SOI 1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</si>
  <si>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Women's Resilience to disasters
</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</si>
  <si>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t>
  </si>
  <si>
    <t xml:space="preserve">State and non-state actors in the Solomon Islands have significantly strengthened capacities to advance gender-responsive disaster and climate-resilient policies, and action plans, through UN Women’s technical support. This support has effectively leveraged two existing national systems in the Solomon Islands: SAFENET and the National Protection Committee.·        47 participants from 22 institutions (comprising 26 women and 21 men) have enhanced their capacities in addressing gender-based violence in emergencies (GBViE) and understanding the roles of Protection Committees at both national and provincial levels. Through workshops, participants gained insights into GBViE reporting procedures and referral services, particularly utilizing the Solomon Islands SAFENET as the formal referral system for GBV survivors. These capacity-building efforts are anticipated to significantly enhance survivors' access to essential services during disasters. Moreover, the National Protection Committee, consisting of 11 institutions in Honiara and Guadalcanal Province, has prioritized this work within the country's Institutional Framework for Disaster Management. This committee is chaired by the Ministry of Women, Youths, Children, and Family Affairs (MWYCFA), further underscoring the commitment to addressing GBViE within disaster management structures.·        In the Solomon Islands, seven women's groups, three organizations for persons with disabilities and a faith-based organization, have enhanced their voice, agency, and leadership after targeted capacity building and technical assistance. This support enabled their active participation in coordination and governance processes for gender-responsive and socially inclusive DRR and resilience efforts. Key achievements include the establishment of the urban-based Honiara Protection Committee and the rural-based Guadalcanal Protection Committee as part of the Solomon Islands National Protection Committee, which plays a vital role in mainstreaming gender and social protection across various sectors. Two women's groups, the Guadalcanal Provincial Council of Women and the Women's Rights Action Movement, are represented in these new Protection Committees. Additionally, Matavale Women's Association (MWA), the Disabled Peoples Association of Solomon Islands (DPASI), and the Solomon Islands National Council of Women (SINCW) received training and ongoing technical support from UN Women. This assistance enabled them to deliver services, goods, and resources for women in their target communities. MWA, in particular, demonstrated strong technical and project management skills in gender-responsive community-based DRR initiatives, empowering rural women to access knowledge and resources for resilience building in agriculture and food security. Ongoing DRR technical support has empowered SINCW to advocate and engage in decision-making processes that influence gender-responsive and socially inclusive DRR and climate resilience efforts, including participation in the Solomon Islands WRD National Programme Management Committee. ·        Two manuals for Inclusive Community Based Disaster Risk Management in the Solomon Islands were validated and finalised. These were the Facilitators Guidebook and a Participants Workbook. The Solomon Islands National Disaster Management Office (NDMO) has selected the five provinces to commence roll out of awareness and training using the manual. The manuals were validated at a Training of Trainers for Community Based Disaster Risk Management. Participants included representatives from Empower Women's Solutions Foundation, Young Women Christian Association, the Women and Girls with Disability Association, and the People with Disability Solomon Islands. </t>
  </si>
  <si>
    <t>SAM 112 Improving knowledge and behaviors related to  gender equality, women economic empowerment, and young people’s rights to political participation and leadership  within local communities</t>
  </si>
  <si>
    <t>WILS- Technical and strategic support to Government, projects and stakeholders on women's inclusion in governance and participation in public life.</t>
  </si>
  <si>
    <t>UNDP Multi-Partner Trust Fund</t>
  </si>
  <si>
    <t>Samoa  Ministry of Women and Social Development</t>
  </si>
  <si>
    <t>5.5 Ensure women's full and effective participation and equal opportunities for leadership at all levels of decision-making in political, economic and public life</t>
  </si>
  <si>
    <t>Joseph  Mulipola</t>
  </si>
  <si>
    <t>Promoting women's diverse leadership pathways in Samoa, the capacity of a new cohort of 76 women was enhanced in using the Samoan traditional oratory language to speak in public and to improve their confidence in partnership with the Samoa Culture Centre. 73 of the participants passed the practical test, which requires them to demonstrate their knowledge and improved understanding of the oratory languageand mental models by applying them in original speeches. Mastery of and conversing in the oratory language is a prerequisite for becoming matai (chief). Only citizens who hold matai titles for a minimum of three years can contest national elections. Most Samoan women girls are not taught the oratorylanguage when growing up, unlike their brothers. A different pathway pursuing more equal representation for women in traditionally male-dominated spaces such as public and private sector boards, 58 Samoan women underwent a training programme on the roles and responsibilities of a Board Director, the legal requirements and obligations of boards and directors, financial operations, strategic planning, company analytics, board relations and the application process and criteria. Through a multi-year UNDP effort in partnership with the Samoa Institute of Directors, women's participation in public sector boards increased to 39% in 2023 from the baseline of 24% in 2019. This represents a small increment from theprevious year's milestone of 33%. In 2023, 6 out of 7 female chairpersons of public sector boards had been supported by UNDP. Project ended 2023.</t>
  </si>
  <si>
    <t xml:space="preserve">TON 1 Gender-sensitive mechanisms in place to accelerate achievement of the Sustainable Development Goals and monitor progress </t>
  </si>
  <si>
    <t xml:space="preserve">Gender-sensitive mechanisms in place to accelerate achievement of the Sustainable Development Goals and monitor progress 
</t>
  </si>
  <si>
    <t>European Union; Government of Australia; Government of India; Government of New Zealand; Government of the United Kingdom</t>
  </si>
  <si>
    <t>Tonga Ministry of Finance; Tonga Ministry of Foreign Affairs</t>
  </si>
  <si>
    <t>10.2 By 2030, empower and promote the social, economic and political inclusion of all, irrespective of age, sex, disability, race, ethnicity, origin, religion or economic or other status.,16.b Promote and enforce non-discriminatory laws and policies for sustainable development.</t>
  </si>
  <si>
    <t>10 Reduced Inequalities; 16 Peace and Justice - Strong Institutions</t>
  </si>
  <si>
    <t>Direct Support/ Service Delivery; Convening/Partnerships/Knowledge Sharing; Capacity Development/Technical Assistance</t>
  </si>
  <si>
    <t xml:space="preserve">In Tonga, gender-sensitive mechanisms play a crucial role in advancing sustainable development and monitoring progress toward the Sustainable Development Goals (SDGs). Tonga Country Implementation Plan (CIP) for 2023–2024 builds upon the Pacific United Nations Sustainable Development Cooperation Framework 2023 - 2027 (UNSDCF). Developed through extensive consultations between the Government of Tonga, the UN development system, civil society organizations, regional bodies, and development partners, the CIP aims to define UN actions and deliverables in Tonga. Tonga’s dedication to gender-sensitive approaches ensures that progress toward the SDGs is inclusive and equitable. By addressing gender disparities, Tonga contributes to a more sustainable and prosperous future for all. </t>
  </si>
  <si>
    <t>4.5.2 Institutional capacities, mechanisms and policies are enhanced  to design and implement PFM reforms to strengthen budgeting, increase accountability and ensure gender-responsive budgeting.</t>
  </si>
  <si>
    <t xml:space="preserve">SAM 113 Key government officials and women's rights advocates have greater capacities and knowledge on gender responsive budgeting to end domestic violence and violence against women and girls. </t>
  </si>
  <si>
    <t xml:space="preserve">Spotlight Initiative: Provision of technical support to MWCSD and GoS to support training across sectors for gender analysis and gender budgeting for DV/IPV to become part of development plans. </t>
  </si>
  <si>
    <t>Samoa  Ministry of Finance; Samoa  Ministry of Women and Social Development</t>
  </si>
  <si>
    <t>In strengthening the voice and participation of national NGOs/CSOs in action to end GBV/DV, building their capacity through the Civil Society National Reference Group set up under SI, and enhancing the collaboration between the Government and civil society. This has led to inclusion of dedicated allocations to support NGOs/CSOs active in GBV/DV prevention/response in the National Budget. The inaugural allocation of WST 500,000 made in the 2022/23 Budget was further increased to WST 1.1 million in the 2023/24 Budget. (C36-37). Together, these results create a safer and more secure environment for women, children, and vulnerable groups, reflecting a commitment to inclusivity and equality to serve the whole of Samoa’s population diverse needs based on the principle of LNOB. Project ended 2023.</t>
  </si>
  <si>
    <t xml:space="preserve"> Digital support to Parliament to strengthen core functions and to improve public engagement (extended to selected Parliamentary Committees including Committee on SDGs, Financial Oversight Committees and Select Committee on Women and Gender)</t>
  </si>
  <si>
    <t>European Union; German Council for Sustainable Development; United Nations Development Programme</t>
  </si>
  <si>
    <t>Parliament of Sri Lanka</t>
  </si>
  <si>
    <t xml:space="preserve">UNDP's support with digital technology to the Parliament led to continued strengthening of citizen participation (e.g- digital storage capacity improved to store all parliamentary documents and Hansards, committee reports enabling public access). Parliament was functional and continued to generate quality communication materials during the protracted lockdown periods due to the  broadcasting equipment and virtual meeting facilities facilitated by UNDP, through financial assistance from the flagship SDG16 portfolio. 
 </t>
  </si>
  <si>
    <t>UNDP provided digital support to the Committee on Public Finance to conduct their research and analyses. In addition, the Committee on Public Enterprises and Committee on Public Accounts continue to use live broadcasting equipment provided before by UNDP ensuring public access to committee proceedings. Two large screens in the main Chamber provided by UNDP allowed an efficient e-voting system. Parliament continued to use virtual meeting platforms facilitated by UNDP to hold critical meetings during the curfews/lockdowns.</t>
  </si>
  <si>
    <t xml:space="preserve">VAN 1 OUTPUT 2.3: Gender-sensitive mechanisms in place to accelerate achievement of the Sustainable Development Goals and monitor progress </t>
  </si>
  <si>
    <t>Vanuatu   Ministry of Foreign Affairs, International Cooperation, and External Trade; Vanuatu Minister of Finance and Economic Management</t>
  </si>
  <si>
    <t>10.2 By 2030, empower and promote the social, economic and political inclusion of all, irrespective of age, sex, disability, race, ethnicity, origin, religion or economic or other status.,16.6 Develop effective, accountable and transparent institutions at all levels.</t>
  </si>
  <si>
    <t xml:space="preserve">In Vanuatu, gender-sensitive mechanisms play a crucial role in advancing sustainable development and monitoring progress toward the Sustainable Development Goals (SDGs). Vanuatu’s commitment to gender-responsive mechanisms ensures that progress toward the SDGs is inclusive and equitable. By addressing gender disparities, Vanuatu contributes to a more sustainable and prosperous future for all. Aligning to commitments from UNDP in supporting government priorities. </t>
  </si>
  <si>
    <t xml:space="preserve">5.4.9 Provide technical and capacity building support to public institutions and civil society members to put in place law and polcies and to plan, finance, implement and report on eliminating violence against women and girls and other forms of gender discrimination in public and private spaces, as well as in disasters. </t>
  </si>
  <si>
    <t xml:space="preserve">5.4.9 Provide technical and capacity building support to public institutions and civil society members to put in place law and policies and to plan, finance, implement and report on eliminating violence against women and girls and other forms of gender discrimination in public and private spaces, as well as in disasters. </t>
  </si>
  <si>
    <t>Timor-Leste MOI - Civil Protection Directorate; Timor-Leste National Directorate for social services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</si>
  <si>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levels.,11.7 By 2030, provide universal access to safe, inclusive and accessible, green and public spaces, in particular for women and children, older persons and persons with disabilities.,17.17 Encourage and promote effective public, public-private and civil society partnerships, building on the experience and resourcing strategies of partnerships.</t>
  </si>
  <si>
    <t>5 Gender Equality; 11 Sustainable Cities and Communities; 17 Partnerships for the Goals</t>
  </si>
  <si>
    <t>Covalima; Oecussi; Baucau; Timor-Leste</t>
  </si>
  <si>
    <t>TON 1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</si>
  <si>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Capacity Development/Technical Assistance; Convening/Partnerships/Knowledge Sharing; Normative Support; Policy Advice and Thought Leadership</t>
  </si>
  <si>
    <t xml:space="preserve">Delegations from Pacific Island Countries and Territories, including Tonga,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</si>
  <si>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 xml:space="preserve">Throughout 2024, Tonga's gender equality advocates participated in regional and global forums, contributing to international gender equality discussions. Their engagement began with the Pacific Islands Forum Secretariat workshop in Suva from February 27 to March 1, where Tongan representatives joined other Pacific Member States to prepare for upcoming gender equality engagements and validate key regional frameworks. Tonga completed their Beijing Platform for Action +30 (B+30) national review, with technical and financial support from UN Women's Fiji Multi-Country Office. This contribution ensured Tonga's perspectives were included in the regional Asia-Pacific synthesis report and subsequent discussions.Tonga was represented at the 68th Commission on the Status of Women (CSW68) in March 2024. The Kingdom was represented on a ministerial panel during a side event titled "Small Islands Developing States (SIDS) and Gender Equality—Charting the Course Toward Resilient Prosperity for All using a gender lens," jointly organized by UN Women Multi-Country Offices for the Caribbean and the Pacific at UN Headquarters on March 12, 2024.In November 2024, Tonga participated in the Asia-Pacific Ministerial Conference on the Beijing+30 Review in Bangkok. Tongan civil society representatives attended a Pacific CSO preparatory meeting, while state representatives joined the Pacific National Women's Machineries Preparatory Meeting from November 17-18. This approach enabled Tongan advocates to articulate their priorities and have their perspectives reflected in the regional synthesis report and draft Political Declaration for CSW69.Through these engagements, Tonga has maintained representation in regional and global gender equality discussions, contributing to Pacific influence in international policy frameworks. Their participation was supported by UN Women and regional partners, who funded travel and accommodation for participants and provided technical guidance through the Gender Technical Working Group. </t>
  </si>
  <si>
    <t xml:space="preserve">MCP7 SI (3c) capacities of National Human Rights Institutions and human rights mechanisms:
</t>
  </si>
  <si>
    <t>Tonga Ministry of Justice</t>
  </si>
  <si>
    <t>3.1 By 2030, reduce the global maternal mortality ratio to less than 70 per 100,000 live births.,5.1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</si>
  <si>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Sakeo Moce; Mosese Qasenivalu</t>
  </si>
  <si>
    <t>COI 66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</si>
  <si>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Develop capacity and scale up of health sector response to Gender-Based Violence (GBV)/Violence Against Women (VAW) as an integral intervention of the essential service package for GBV/VAW.</t>
  </si>
  <si>
    <t xml:space="preserve">The intervention will focus on the capacity development to healthcare providers to be women-centred approaches to enhance the quality of and to scale up the health sector response to GBV/VAW as a key sector of the multi-sectoral approaches in addressing GBV/VAW in Cambodia and to contribute to addressing harmful social norms toward women and girls. This health sector contribution is an integral part of the essential service packages for GBV/VAW under the Outcome 4 of the UNSDCF 2024 - 2028. </t>
  </si>
  <si>
    <t>Cambodia, Ministry of Health</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</si>
  <si>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conferences.,16.1 Significantly reduce all forms of violence and related death rates everywhere.,16.2 End abuse, exploitations, trafficking and all forms of violence against and torture of children.</t>
  </si>
  <si>
    <t>3 Good Health and Well-being; 5 Gender Equality; 16 Peace and Justice - Strong Institutions</t>
  </si>
  <si>
    <t>Preah Vihear; Siemreap; Kampong Speu; Kampong Cham; Kampong Thom; Mondul Kiri; Kratie; Ratanak Kiri; Stung Treng; Tboung Khmum; Cambodia</t>
  </si>
  <si>
    <t>Capacity Development/Technical Assistance; Normative Support; Data Collection and Analysis; Policy Advice and Thought Leadership; Convening/Partnerships/Knowledge Sharing</t>
  </si>
  <si>
    <t>This intervention directly targets gender inequality by: addressing gender-based violence as its primary focus, utilizing comprehensive gender analysis to identify root causes including harmful gender norms and power imbalances that perpetuate violence against women. The program strengthens health sector capacity to respond to GBV in gender-transformative ways, challenges victim-blaming attitudes among providers, and addresses structural barriers that prevent survivors from accessing services. It develops gender-specific protocols and monitoring systems that disaggregate data by multiple dimensions to ensure equitable access across all quintiles, with particular attention to most marginalized women.</t>
  </si>
  <si>
    <t>Ensuring survivors of violence access to all essential support and services is the principle of human-rights. The health sector response and support to survivors of violence are parts of all international treaties and laws such as UPR and CEDAW.</t>
  </si>
  <si>
    <t>Environment</t>
  </si>
  <si>
    <t>By 2028, people in Cambodia, especially those at risk of being left behind, benefit from a healthier, gender inclusive natural environment.</t>
  </si>
  <si>
    <t>Air, water and land pollution are reduced, and hazardous substances and materials are controlled</t>
  </si>
  <si>
    <t xml:space="preserve">Investments in renewable energy and green technology are scaled up and promoted using a gender-responsive and human rights-based approach </t>
  </si>
  <si>
    <t>UNEP</t>
  </si>
  <si>
    <t>United Nations Environment Programme</t>
  </si>
  <si>
    <t>Swiss Agency for Development and Cooperation</t>
  </si>
  <si>
    <t>Microfinance institutions</t>
  </si>
  <si>
    <t>7.1 By 2030, ensure universal access to affordable, reliable and modern energy services.</t>
  </si>
  <si>
    <t>7 Affordable and Clean Energy</t>
  </si>
  <si>
    <t>KIR 20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</si>
  <si>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Women's resilience to disasters</t>
  </si>
  <si>
    <t>Kiribati Ministry of Women, Youth and Social Affairs; UN Women</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</si>
  <si>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</si>
  <si>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State and non-state actors in Kiribati have significantly strengthened their capacities to advance gender-responsive disaster and climate-resilient policies, and action plans, through UN Women’s technical support. The Kiribati Eliminating Sexual and Gender-Based Violence (ESGBV) policy has been revised, and it is being updated to include components related to Women, Peace, Security, and Climate Change. This integration enhances the policy's scope and effectiveness by addressing intersections between gender-based violence, peace, security, and climate change. It reflects a more holistic approach to tackling sexual and gender-based violence and its underlying causes, thereby contributing to more comprehensive and inclusive policy responses. The comprehensive review was led by the Ministry of Women, Youth, Sports, and Social Affairs (MWYSSA), with UN Women’s technical support. The review also identified tangible opportunities to meet the specific needs of women, particularly concerning their safety and security amidst evolving risks posed by climate change and global health challenges such as COVID-19. Moreover, MWYSSA's activity budgets for implementing the ESGBV Policy have been aligned with UN Women’s WRD budget, facilitating seamless integration of efforts and resources. Additionally, a cadre of 16 women leaders have enhanced their knowledge and access to tools and expertise in gender-responsive DRR and climate resilience, gaining insights into the gendered dimensions of risk, along with skills in facilitating gender-responsive DRR training. This is after a Training of Trainers (ToT) on Gender Responsive Disaster Risk Reduction targeted stakeholders overseeing disaster risk management and climate change coordination in Kiribati. The 16 influential women leaders represented MWYSSA, the Office of Te Beretitenti, Kiribati Meteorological Services, and local NGOs such as AMAK, Live Learn Kiribati, Kiribati Red Cross, and the Kiribati Women and Children’s Support Centre. The ToT also provided the opportunity to pretest two important resources for Kiribati: the Gender-Responsive DRR Training Manual for Facilitators and the Gender-Responsive DRR Training Manual for Participants, covering essential topics from disaster risk management principles to gender integration in community-based DRR strategies.</t>
  </si>
  <si>
    <t xml:space="preserve">In Kiribati, 11 government ministries and 8 non-governmental organizations have demonstrated strengthened capacities to advance gender-responsive disaster and climate resilient policies and actions, contributing significantly to regional implementation of the Paris Agreement and Sendai Framework.The foundation for this progress was laid through systematic capacity building of decision-makers and practitioners. A significant milestone was achieved when twenty-two participants (18 women, 4 men) from government ministries and NGOs participated in Kiribati's first workshop on Gender Action Plans under the UNFCCC and Sendai Frameworks. This training was led by the National Disaster Management Office (NDMO) with support from UN Women. Participants built critical institutional knowledge on reporting obligations and implementation of gender-responsive DRR frameworks, addressing a crucial gap as Kiribati had not previously participated in these reporting processes.The strengthened capacity is evidenced by the development and validation of gender-responsive Information, Education, and Communication (IEC) materials for Climate Change and Disaster Risk Reduction. A network of 25 experts (21 females, 4 men) contributed to creating these materials, which include posters on disaster readiness, billboards addressing water scarcity, and brochures on community food resilience. These materials have been translated into local languages, ensuring broader accessibility and impact. The process overcame local challenges such as the scarcity of graphic artists and skilled translators through participatory methods and resources from the WRD Knowledge Hub.The Ministry of Women, Youth, Sports, and Social Affairs (MWYSSA) demonstrated enhanced technical capacity by conducting structured consultations on gender dimensions of climate change risks. Their work in Tebunginako community, where they engaged with 42 women affected by sea level rise since 1994, resulted in valuable documentation of climate change impacts and community-led adaptation strategies. This initiative produced both a video documentary and a case study, creating valuable educational resources about the real-world impacts of climate change on local communities.This strengthened capacity has extended to women's organizations, with women's groups, including national organizations and community-based groups from outer islands, expanding their knowledge on disaster and climate risk. Organizations like AMAK have put this knowledge into practice, conducting four missions in 2024 that reached 94 women (including three women with disabilities) and one man, focusing on enhancing disaster resilience through training in agriculture, sewing, nutrition, machine mechanics, trade, and e-commerce.The enhanced institutional capacity was particularly evident in regional and global forums. At the Asia-Pacific Ministerial Conference on Disaster Risk Reduction (APMCDRR), NDMO represented Kiribati by sharing insights on integrating gender-responsive strategies at national and community levels. The institution contributed to key policy discussions, including sessions on implementing the Sendai GAP and gender-responsive DRR governance. At COP29, Kiribati's institutional representation was notable in panel discussions on "Empowering Women for Climate Resilience in the Pacific" and Indigenous Knowledge, demonstrating strengthened capacity for international advocacy.A tangible outcome of this enhanced capacity is the Climate-Smart and Inclusive CBDRR Manual, developed collaboratively by NDMO and various stakeholders, which empowers women and girls to lead disaster preparedness activities. Additionally, MWYSSA and NDMO have produced various WRD and GE-DRR materials that are being distributed across outer islands and will be featured on MWYSSA's forthcoming communication platform.The participating state actors included: Ministry of Women, Youth, Sports, and Social Affairs (MWYSSA), National Disaster Management Office (NDMO), Ministry of Lands and Agriculture (MELAD), Ministry of Education (MOE), Ministry of Fisheries and Natural Resources (MFMRD), Ministry of Culture (MCIA), Ministry of Commerce (MTCIC), Ministry of Infrastructure and Renewable Energy (MISE), Ministry of Health and Medical Services (MHMS), and Ministry of Information, Communication, Transport and Tourism Development (MICTD). The non-state actors included: AMAK, Live and Learn, Kiribati Family Health Association, Kiribati Red Cross, Tetoamatoa, Kiribati Women and Children Support Centre (KWCSC), Teitoiningaina, and RAB. </t>
  </si>
  <si>
    <t>Governance and policies on climate change including on carbon, are strengthened and the engagement of all stakeholders is enhanced.</t>
  </si>
  <si>
    <t>National and sub-national actorsare more knowledgeable to implement and monitor gender-responsive and human rights-based climate change, renewable energy and DRR policies and plans</t>
  </si>
  <si>
    <t>Government of New Zealand; Swiss Agency for Development and Cooperation</t>
  </si>
  <si>
    <t>5.1 End all forms of discrimination against all women and girls everywhere.,13.1 Strengthen resilience and adaptive capacity to climate-related hazards and natural disasters in all countries.,13.3 Improve education, awareness-raising and human and institutional capacity on climate change mitigation, adaptation, impact reduction and early warning.</t>
  </si>
  <si>
    <t>5 Gender Equality; 13 Climate Action</t>
  </si>
  <si>
    <t>This sub-output focuses on transforming gender norms by strengthening the capacity of national and sub-national actors to effectively generate, analyze, and utilize gender statistics, including sex-disaggregated data and gender analysis. By equipping policymakers, statisticians, and other key stakeholders with the necessary tools and skills, this approach enhances evidence-based decision-making for the design, implementation, and monitoring of gender-responsive policies and plans. This process not only ensures that the unique needs and experiences of women and girls are systematically integrated into policy frameworks but also holds governments accountable for advancing gender equality and women's empowerment (GEWE). Ultimately, the use of gender data serves as a powerful catalyst for dismantling discriminatory norms and driving transformative change towards more inclusive and equitable societies.</t>
  </si>
  <si>
    <t>Five of the elements of the Human Rights Marker are met for this sub-output: (i) the sub-output is relevant to the fulfillment of human rights in terms of the implementation and monitoring of gender-responsive and human rights-based plans, specifically the national action plan for disaster risk reduction focusing on gender inclusion; (ii) it supports the implementation of the Universal Periodic Review (UPR) and the Convention on the Elimination of All Forms of Discrimination Against Women (CEDAW) recommendations related to a gender-responsive national action plan for disaster risk reduction; (iii) the sub-output includes vulnerable groups identified in the "Leave No One Behind" principle, particularly women, children, the elderly, and people with disabilities; (iv) it addresses the capacity gap of national and sub-national actors in gender analysis and the use of gender data in the implementation and monitoring of the national action plan for disaster risk reduction; (v) the sub-output responds to the issues identified through the Human Rights-Based Approach (HRBA) and Gender Equality and Women’s Empowerment (GEWE) analysis, specifically the limited knowledge of gender analysis and the use of gender statistics among relevant actors.</t>
  </si>
  <si>
    <t>Persons With Disabilities; Persons affected by chronic/long-term health conditions (e.g., HIV/AIDS, leprosy, diabetes, autoimmune disease, etc.); Indigenous Peoples; LGBTI persons (sexual orientation and gender identity); Youth; Older Persons; Women &amp; Girls; Children ; Migrants; Peasants &amp; Rural Workers</t>
  </si>
  <si>
    <t>VAN 3 State and non-state actors in the Pacific have strengthened capacities to advance gender-responsive disaster and climate resilient policies, laws, and action plans, and budgets, and to facilitate the collection, analysis and utilization of sex and age disaggregated data, in line with the Paris Agreement and Sendai Framework. [UNW_FIJ_D_4.1.3]</t>
  </si>
  <si>
    <t xml:space="preserve">Women's resilience to disasters
</t>
  </si>
  <si>
    <t xml:space="preserve">State and non-state actors in Vanuatu have significantly strengthened capacities to advance gender-responsive disaster and climate-resilient policies, and action plans, through UN Women’s technical support. In 2023, Tafea Province endured the impact of tropical cyclones Kevin and Judy, highlighting the urgent need for effective waste management systems to address cyclone debris. A collaboration between the Tafea Provincial Government (TFG) and the Luganville Municipal Council (LMC) resulted in the development of a pioneering Solid Waste Management (SWM) Plan, emphasizing environmental preservation and resilience-building. Furthermore, 24 rural indigenous women leaders from Tafea Province are now empowered with knowledge and skills to tackle environmental challenges in their communities. This was following a workshop on "Environmental Protection, Governance, and Women Empowerment during Disasters" Topics centered around environmental issues, disaster risk reduction (DRR), and climate change resilience. The women’s enhanced capacity in waste management has enabled them to actively contribute to environmental protection and disaster resilience initiatives at the community level. Further support is equipping them to take on leadership roles during emergencies, ensuring their perspectives are integrated into disaster response plans. Decision-makers from the Tafea Provincial Administration, Lenakel Municipal Council, Department of Environment, and private enterprises also attended the workshop enhancing their understanding of gender dimensions of risk and gender-responsive DRR to support women-led initiatives for low carbon growth. The training covered essential topics such as Environmental Protection Governance, Disaster Waste Management, Solid Waste Orientation, and Practical Recycling Techniques. The SWM Plan not only addresses immediate waste challenges but also demonstrates a commitment to integrate gender-responsive approaches into disaster risk reduction strategies. Twelve government and Civil Society Organization (CSO) partners have accessed the extensive resources provided by UN Women’s WRD Knowledge Hub, marking a transformative shift in their capacity to address gender-responsive disaster risk reduction (DRR) and climate resilience. The Hub has bridged critical gaps in partners’ knowledge of gender equality, social inclusion, disaster risk reduction, climate change adaptation, and overall resilience. Partners have capitalized on information and resources from the Hub to form strategic networking opportunities within Vanuatu to champion women's agency and leadership in the face of evolving threats. The Hub has also seen the amplification of the voices, perspectives, and experiences of women from Vanuatu. An article on the Hub showcases the experience of Pauliane Basil, Senior Scientific Adaption and Disaster Risk Management Officer at the Ministry of Climate Change in Vanuatu who called for inclusive climate action at the COP27. This experience has resonated with DRR practitioners on the ground in Vanuatu to shape climate action and solutions in Vanuatu through deliberate inclusivity actions to ensure women, particularly women in rural and remote regions and women with disabilities are gaining access to climate services, information, and resources, and are placed in the centre of loss and damage conversations. </t>
  </si>
  <si>
    <t>Frameworks, policies, roadmaps, action plans and guidelines are strengthened to accelerate gender-responsive climate action, renewable energy, and disaster risk reduction</t>
  </si>
  <si>
    <t>Core Funding; Government of New Zealand</t>
  </si>
  <si>
    <t>National Committee for Disaster Management</t>
  </si>
  <si>
    <t>This sub-output focuses on embedding gender perspectives and utilizing gender statistics, including sex-disaggregated data and gender analysis, across frameworks, policies, roadmaps, action plans, and guidelines that aim to address gender barriers in climate action and disaster risk reduction (DRR). By integrating the diverse experiences, knowledge, and leadership of women and marginalized groups in climate resilience strategies, this approach ensures that gender inequalities are not exacerbated by climate-related shocks and disasters. Strengthening the collection and use of gender data further enables policymakers and practitioners to identify and respond to the specific vulnerabilities faced by women, girls, and gender-diverse communities, while also recognizing their critical role as agents of change in climate adaptation and mitigation efforts. This gender-responsive approach contributes to building more inclusive, sustainable, and equitable climate and disaster resilience systems.</t>
  </si>
  <si>
    <t>Four elements of the Human Rights Marker are met for this sub-output: (i) It is relevant to the fulfillment of human rights by strengthening the national action plan for disaster risk reduction, with a focus on gender inclusion and gender mainstreaming action plans; (ii) It supports the implementation of recommendations from the Universal Periodic Review (UPR) and the Convention on the Elimination of All Forms of Discrimination Against Women (CEDAW), specifically related to a gender-responsive national action plan for disaster risk reduction and gender mainstreaming/transformative efforts; (iii) The sub-output includes vulnerable groups identified in the "Leave No One Behind" principle, particularly women, children, the elderly, and people with disabilities; (iv) It responds to the issues identified through the Human Rights-Based Approach (HRBA) and Gender Equality and Women’s Empowerment (GEWE) analysis (limited focus on gender-responsive climate action, renewable energy, and disaster risk reduction)</t>
  </si>
  <si>
    <t>Older Persons; LGBTI persons (sexual orientation and gender identity); Women &amp; Girls; Youth; Persons With Disabilities; Peasants &amp; Rural Workers; Indigenous Peoples; Children ; Persons affected by chronic/long-term health conditions (e.g., HIV/AIDS, leprosy, diabetes, autoimmune disease, etc.); Migrants</t>
  </si>
  <si>
    <t>SAM 138 Gender- and youth- sensitive digital products and services available to support agri-food systems</t>
  </si>
  <si>
    <t>FAO Multi-partner Programme Support Mechanism</t>
  </si>
  <si>
    <t>SUSTAINABLE ECONOMIC OPPORTUNITIES AND DECENT WORK FOR ALL</t>
  </si>
  <si>
    <t>By 2025, institutions and people throughout Timor-Leste in all their diversity, especially women and youth, benefit from sustainable economic opportunities and decent work to reduce poverty</t>
  </si>
  <si>
    <t>2.3 (sub-outcome)</t>
  </si>
  <si>
    <t>Skills development By 2025, inclusive and innovative learning and training systems including public and private TVET are put in place to support lifelong learning, competencies and skills development of people particularly women and youth to engage in gainful employment.</t>
  </si>
  <si>
    <t xml:space="preserve">2.3.2 Providing support, in particular through increased knowledge and capacity building for public and private sector institutions to enable pro-poor evidence-based policy making and gender-transformative social norms  </t>
  </si>
  <si>
    <t xml:space="preserve">2.3.2 Providing support, in particular through increased knowledge and capacity building for public and private sector institutions to enable pro-poor evidence-based policy making and gender-transformative social norms  
Implementing partners: SEFOPE, KSTL, CCITL, MOF, UPMA, NGOs: CBRN, Government: MITC, SEII and Baucau Municipality Administration Private Sector: ANZ Bank 
</t>
  </si>
  <si>
    <t>ILO; UN Women; UNICEF</t>
  </si>
  <si>
    <t>International Labour Organisation; UN Women; United Nations Children's Fund</t>
  </si>
  <si>
    <t>Australia National Committee; European Union; International Labour Organisation; UN Women; United Nations Children's Fund; United Nations Multi-Partner Trust Fund</t>
  </si>
  <si>
    <t>ANZ Bank; Konfederasaun Sindikatu Timor Leste (KSTL); The Chamber of Commerce and Industry of Timor-Leste (CCI-TL); Timor Aid; Timor-Leste Ministry of Finance; Timor-Leste Planning, Monitoring and Evaluation Unit; Timor-Leste Secretary State of Vocational Training and Employment</t>
  </si>
  <si>
    <t>Normative Support; Policy Advice and Thought Leadership; Capacity Development/Technical Assistance; Convening/Partnerships/Knowledge Sharing</t>
  </si>
  <si>
    <t>Gender analysis conducted, sex-disaggregated data available, GEWE core priority/objective of programmes</t>
  </si>
  <si>
    <t>1. explicit mention of human rights abuses against women and girls, // 2. it is aligned with international Human Rights Treaty obligations (e.g. CEDAW), // 3. activities targets patterns of discrimination and inequality against women and girls, // 4. explicit reference of ensuring rights holders to claim their rights and of duty bearers to provide for those rights // 5. capacity buildilng to include improving human rights’-based attitudes/beliefs. Reference: programme document https://www.undp.org/sites/g/files/zskgke326/files/migration/tl/9c4e3d367c85ede53bcc7920c87fd0d3d9c268a5ec5f489a6fc524c8a8ca0a75.pdf)</t>
  </si>
  <si>
    <t>violence-sensitive analysis, explicit designs for ‘do no harm’ approaches in its M&amp;E, addressing root causes/drivers of the violence, and all outcome indicators are for preventing violence/sustaining peace. Reference: programme document https://www.undp.org/sites/g/files/zskgke326/files/migration/tl/9c4e3d367c85ede53bcc7920c87fd0d3d9c268a5ec5f489a6fc524c8a8ca0a75.pdf</t>
  </si>
  <si>
    <t xml:space="preserve">5.1.2 Support WPS actors to conduct analysis, monitoring and facilitation of community dialogue and alternative dispute resolution processes to strengthen knowledge and networks on gender-responsive conflict-resolution mechanisms </t>
  </si>
  <si>
    <t xml:space="preserve">5.1.2 Support WPS actors to conduct analysis, monitoring and facilitation of community dialogue and alternative dispute resolution processes to strengthen knowledge and networks on gender-responsive conflict-resolution mechanisms 
Implementing partners: UN Women: Ministry of Interior, Sec State Civil Protection, SEII, Municpal Authorities
</t>
  </si>
  <si>
    <t>Australian National Committee for UNICEF; Government of the United Kingdom; Swedish International Development Agency; UN Women; United Nations Children's Fund</t>
  </si>
  <si>
    <t>Timor-Leste Ministry of Interior; Timor-Leste Secretary State of Gender Equality and Inclusion; Timor-Leste Secretary of State for Civil Protection</t>
  </si>
  <si>
    <t>Baucau; Bobonaro; Covalima; Ermera; Viqueque; Oecussi; Timor-Leste</t>
  </si>
  <si>
    <t>5.2 (sub-outcome)</t>
  </si>
  <si>
    <t>Reform of public administration</t>
  </si>
  <si>
    <t>5.2.2 Improve the capacity of key stakeholders  to monitor and report on progress implementing international and national GEWE commitments, including through increased knowledge and skills in the use of gender statistics and engaging in evidence-based dialogue</t>
  </si>
  <si>
    <t xml:space="preserve">5.2.2 Improve the capacity of key stakeholders  to monitor and report on progress implementing international and national GEWE commitments, including through increased knowledge and skills in the use of gender statistics and engaging in evidence-based dialogue
Implementing partners: UN Women: Secretary of State for Equality and Inclusion, Ministry of Finance (Statistics Directorate), National University, NGOs (Rede Feto, organizations of persons with disabilities, LGBTIQ groups, youth groups) and other CSOs, including media outlets 
</t>
  </si>
  <si>
    <t>National Civil Society Organizations; Timor-Leste General Directorate of Statistics; Timor-Leste National University; Timor-Leste Rede Feto; Timor-Leste Secretary State of Gender Equality and Inclusion</t>
  </si>
  <si>
    <t>Baucau; Bobonaro; Covalima; Dili; Ermera; Viqueque; Oecussi; Timor-Leste</t>
  </si>
  <si>
    <t>FJ  4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</si>
  <si>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Intergovernmental
</t>
  </si>
  <si>
    <t>Convening/Partnerships/Knowledge Sharing; Capacity Development/Technical Assistance; Normative Support; Policy Advice and Thought Leadership</t>
  </si>
  <si>
    <t>Pacific gender equality advocates are demonstrating enhanced capacity to actively participate in global and regional intergovernmental fora for GE/WE. In the first quarter of 2023, Pacific delegations participating in the CSW67 were supported by UN Women through the Gender Technical Working Group (GTWG). Members of the GTWG include UN Women, UNFPA, PIFS, SPC, and CSO representatives from FWRM, DIVA for Equality Fiji, and Shifting the Power Coalition. UN Women provided technical support on CSW and its proceedings and on the zero draft outcomes document during the PIFS-hosted teleconferences for Pacific governments to better prepare them for negotiations.In the second quarter of 2023 the Fiji MCO worked with members of the Pacific Gender Coordination Group to capture lessons learned from CSW67. One key lesson learned was the need for more time to prepare for CSW. (This year, the timing of preparations from the CSW Secretariat impacted preparations in the Pacific. (Documents shared later than usual, AP consultation taking place late.) On site, the Pacific Roundtable and series of caucus meetings with member countries proved highly valuable to ensuring delegations were well-prepared and provided space for negotiation support. Key results this year were the paragraph in the Agreed Conclusions that recognizes the Paris Agreement, as well as the Pacific-introduced new language i) Sustainable and resilient infrastructure; ii) use of the term ‘Islands’; iii) use of ‘Maritime areas (rural, remote and maritime areas)’ that recognizes the context of the Pacific. Finally, the value of civil society and youth representatives being included in government delegations was viewed as highly valuable. Fiji’s, FSM’s, and Tuvalu’s government delegations included these representatives, who, along with other Pacific CSO reps, supported raising key Pacific issues and supporting with language around climate change and Gender-Based Violence (GBV).In the thrid quarter of 2023, the Fiji MCO continued to technically support the revitalization of the Pacific Leaders’ Gender Equality Declaration (PLGED). The revitalization process is led by the Pacific Islands Forum Secretariat (PIFS), and a Technical Reference Group that includes PIFS, the Pacific Community (SPC) and Pacific Women Lead (PWL), the Governments of Fiji, Tonga and Federated States of Micronesia, civil society, and UN Women met regularly to review and develop the document language. The draft revitalized PLGED then went through a process of validation, notably at the Pacific Islands Forum Women Leaders Meeting (PIFWLM) that took place in August 2023 in Suva. Outcomes from the PIFWLM further refined the draft PLGED that was ultimately endorsed by the PIF Leaders at the annual Leaders meeting that took place in Cook Islands in November. UN Women will continue to support the development of a monitoring and evaluation process for the revitalized PLGED in 2024 and PLGED implementation through ongoing representation in the Technical Reference Group and through coordination mechanisms such as the UN Gender Theme Group and Pacific Gender Coordination Group.One outcome of the PIFWLM was specifically for CROP agencies (Council of Regional Organizations in the Pacific) and UN agencies to coordinate their gender equality and women’s empowerment work more closely, specifically to develop a CROP-UN Joint Work Programme. PIFS, SPC, UN Women and the Fiji Resident Coordinators Office met regularly in Q4 to develop a concept note for the CROP agency gender focal points and UN agencies to meet and develop the joint work programme. It is anticipated that the joint work programme will focus largely on normative and intergovernmental work, and therefore there will be continued collaboration and coordination around key regional and international convenings in 2024 - including CSW68, Beijing reporting, Triennial Conference of Pacific Women, and CSW69 – to ensure strong Pacific voice and representation that also supports the implementation of the PLGED.</t>
  </si>
  <si>
    <t>Strategic Priority 2 - Women and men in Cambodia, in particular those marginalized and vulnerable, benefit from expanded opportunities for decent work and technological innovations</t>
  </si>
  <si>
    <t>Outcome 2.2 - Public institutions, businesses and entrepreneurs drive improved economic productivity and competitiveness, greater innovation and adoption of new technology and resilience to shocks</t>
  </si>
  <si>
    <t>2.2.3</t>
  </si>
  <si>
    <t>Regulatory and business environments support a modern and progressive economy</t>
  </si>
  <si>
    <t xml:space="preserve">Government is enabled to formulate new, or reformulate existing, gender-responsive green industrial policies and adopt them. </t>
  </si>
  <si>
    <t>UNIDO</t>
  </si>
  <si>
    <t>United Nations Industrial Development Organization</t>
  </si>
  <si>
    <t>German Agency for International Cooperation</t>
  </si>
  <si>
    <t>Cambodia, Ministry of Industry and Handicraft; Cambodia, Ministry of Woman Affairs</t>
  </si>
  <si>
    <t>Strategic Priority 3: Sustainable, Healthy and Resilient Environment</t>
  </si>
  <si>
    <t>Outcome 3: By 2026, ecosystems are healthier, and all people, in particular the most vulnerable and marginalized in both rural and urban settings, benefit from and contribute in a gender-responsive manner to a cleaner and more resilient environment, an enriched natural resource base, low carbon development, and are prosperous and more resilient to climate change, shocks and disasters.</t>
  </si>
  <si>
    <t>3.3 Government, private sector, and other stakeholders have improved capacity to implement green development strategies that better manage the country’s natural resource base, protect and restore ecosystems and biodiversity, reduce pollution, and encourage sustainable consumption among individuals</t>
  </si>
  <si>
    <t>Investment in renewable energy is scaled up and promoted based on a gender-responsive approach and the principle of leaving no one behind</t>
  </si>
  <si>
    <t>Government of Germany; Swedish International Development Agency</t>
  </si>
  <si>
    <t>BRAC; Bangladesh Ministry of Environment, Forest and Climate Change</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</si>
  <si>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women.,7.1 By 2030, ensure universal access to affordable, reliable and modern energy services.,7.2 By 2030, increase substantially the share of renewable energy in the global energy mix.</t>
  </si>
  <si>
    <t>5 Gender Equality; 7 Affordable and Clean Energy</t>
  </si>
  <si>
    <t>Khulna; Rangpur; Bangladesh</t>
  </si>
  <si>
    <t>Direct Support/ Service Delivery; Capacity Development/Technical Assistance; Normative Support; Policy Advice and Thought Leadership</t>
  </si>
  <si>
    <t>Migrants; Indigenous Peoples; Internally Displaced Persons; Minorities; Women &amp; Girls</t>
  </si>
  <si>
    <t>ANNETTE WALLGREN</t>
  </si>
  <si>
    <t>Driver 1: Towards improved data, knowledge management and evidence-based policy</t>
  </si>
  <si>
    <t xml:space="preserve">By 2022, people in Sri Lanka benefit from improved data and knowledge management to address inequities and ensure inclusive and responsive decision making.” </t>
  </si>
  <si>
    <t>SDG Driven Planning, Financing and Data</t>
  </si>
  <si>
    <t>Population dynamics and national planning: Constructing the National Transfer Accounts and National Time transfer Accounts to improve understanding of the generational and gender dimensions of the economy.</t>
  </si>
  <si>
    <t>Socioeconomic Advisory Paper Focus Area 5.1. Assessing immediate and long-term fiscal space and financing options
Socioeconomic Advisory Paper Recommendation Number 5.1.1 Undertake a rapid assessment of fiscal space and financing options available in the context of COVID-19, helping determine the government’s scope for further</t>
  </si>
  <si>
    <t>Central Bank of Sri Lanka; Sri Lanka Department of Census and Statistics; Sri Lanka Department of National Budget; Sri Lanka Department of National Planning</t>
  </si>
  <si>
    <t xml:space="preserve">Construction of the National Transfer Accounts was completed and disseminated to key government partners: NPD, DCS, Budget Department and the Central Bank. As a result, the evidence produced by the NTA was incorporated on the policy paper developed by the NPD and submitted for consideration in the 2022 budget proposal. This contributed to the Government’s approval of extending the retirement age to 65 years for the public sector. The construction of the National Time Transfer Accounts was not achieved in the reporting period due to the delay in accessing the required data from DCS.   </t>
  </si>
  <si>
    <t>2.2.2</t>
  </si>
  <si>
    <t>Financial sector is deepend and inclusive, and offers affordable financing</t>
  </si>
  <si>
    <t xml:space="preserve">Support RGC in the establishment of Credit Guarantee Scheme:  - Comparative studies on how the investment into women owned M/SMEs and/or informal sector could trigger positive ripple effects in Cambodia’s economy - Quick surveys of M/SMEs to review the reach of the 1st phase support by the RGC to women owned M/SMEs - Data collection on the gender-specific barriers women face and the gendered impact of COVID-19 from the perspective of WEE </t>
  </si>
  <si>
    <t>UNCDF; UNDP</t>
  </si>
  <si>
    <t>United Nations Capital Development Fund; United Nations Development Programme</t>
  </si>
  <si>
    <t>Multi Donor Trust Fund</t>
  </si>
  <si>
    <t>Cambodia, Ministry of Economy and Finance; United Nations Development Programme</t>
  </si>
  <si>
    <t>8.10 Strengthen the capacity of domestic financial institutions to encourage and expand access to banking, insurance and financial services for all.</t>
  </si>
  <si>
    <t>Outcome 2.3 - Social norms, laws, policies and institutions promote economic inclusion, especially of women, persons with disabilities, women and men living in remote areas and the extreme poor</t>
  </si>
  <si>
    <t>2.3.1</t>
  </si>
  <si>
    <t>Barriers to participation of marginalized groups reduced; stigma and discrimination reduced</t>
  </si>
  <si>
    <t>Support to strengthening responsive social protection:  - Assess the impact of government cash transfers on poor and vulnerable groups with a focus on the differential impacts on women using a longitudinal tracer study and financial diaries - technical assistance on the revisions of the IDPoor scoring mechanism which include vulnerability parameters such as gender, household burden and disability status  - Option for single registry using block chain</t>
  </si>
  <si>
    <t>Australian Department of Foreign Affairs and Trade ; United Nations Development Programme</t>
  </si>
  <si>
    <t>Cambodia, Ministry of Economy and Finance; Cambodia, Ministry of Planning; National Social Protection Council</t>
  </si>
  <si>
    <t xml:space="preserve">TUV 1 Gender-sensitive mechanisms in place to accelerate achievement of the Sustainable Development Goals and monitor progress </t>
  </si>
  <si>
    <t>Tuvalu  Ministry of Health, Social Welfare and Gender Affairs</t>
  </si>
  <si>
    <t>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t>
  </si>
  <si>
    <t xml:space="preserve">There are gender mechanism in place to support acceleration towards achieving SDG. </t>
  </si>
  <si>
    <t>Growth of high-potential manufacturing and service sectors, with a focus on innovation, low carbon technologies, technology transfer, sustainable finance, and skills development while promoting natural resource management and environmental sustainability.</t>
  </si>
  <si>
    <t>Thailand’s transformation into an inclusive economy based on green, resilient, low-carbon, sustainable development is accelerated.</t>
  </si>
  <si>
    <t>Capacities for low carbon society, resilience, post-COVID 19 and disaster recovery with capability to adapt and reduce the risks of disasters are enabled and strengthened.</t>
  </si>
  <si>
    <t>Gender-based violence response and sexual and reproductive health and rights increasingly integrated into national preparedness, disaster risk reduction, and climate change frameworks through capacity strengthening and targeted technical support to relevant government and sectoral stakeholders</t>
  </si>
  <si>
    <t>Providing technical support on strengthening the inclusion of gender-based violence response and sexual and reproductive health and rights into the national preparedness and disaster and climate change-related frameworks</t>
  </si>
  <si>
    <t>Organón; Private company; United Nations Population Fund</t>
  </si>
  <si>
    <t>Thailand Ministry of Interior; Thailand Ministry of Public Health; Thailand Youth Council</t>
  </si>
  <si>
    <t>5.c Adopt and strengthen sound policies and enforceable legislation for the promotion of gender equality and the empowerment of all women and girls at all levels.,13.b Promote mechanisms for raising capacity for effective climate change-related planning and management in least developed countries, including focusing on women, youth and local and marginalized communities.</t>
  </si>
  <si>
    <t>Green growth: An inclusive and sustainable economic growth premised on Thailand’s bio-circular-green model is supported.</t>
  </si>
  <si>
    <t>The enabling environment and private sector practices to support green, circular, inclusive, gender-responsive and low-carbon economic development are improved (Ref: UNDP 1.2)</t>
  </si>
  <si>
    <t>UNDP 1.2: Improved enabling environment and private sector practices to support green, circular, inclusive, gender-responsive, and low-carbon economic development (Ref: UNDP 1.2)</t>
  </si>
  <si>
    <t>Australian Department of Foreign Affairs and Trade ; Blue Carbon Society Association Thailand; Cargill; Department for Business, Energy and Industrial Strategy (BEIS); Department of foreign affairs, trade and development; Germany Federal Ministry for the Environment, Nature Conservation, Building and Nuclear Safety/International Climate Initiative; Government Savings Bank; Government of Germany; Government of Japan; Government of the Netherlands; Government of the United Kingdom; Multi-Partner Trust Fund – The Nature Facility; Swedish International Development Agency; The Agriculture and Community Development Foundation; The Global Environment Facility; The Green Climate Fund; UK Partnering for Accelerated Climate Transitions; UNDP Funding Windows</t>
  </si>
  <si>
    <t>Bank of Thailand; Thailand Civil Society Organizations; Thailand Education Insitutes; Thailand Ministry of Agriculture and Cooperatives; Thailand Ministry of Industry; Thailand Ministry of Natural Resources and Environment; Thailand Ministry of Tourism and Sports; Thailand Office of the Prime Minister; Thailand Private Sectors</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</si>
  <si>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warning.,14.1 By 2025, prevent and significantly reduce marine pollution of all kinds, in particular from land-based activities, including marine debris and nutrient pollution.,14.2 By 2020, sustainably manage and protect marine and coastal ecosystems to avoid significant adverse impacts, including by strengthening their resilience, and take action for their restoration in order to achieve healthy and productive oceans.,14.5 By 2020, conserve at least 10 per cent of coastal and marine areas, consistent with national and international law and based on the best available scientific information.</t>
  </si>
  <si>
    <t>1 No Poverty; 13 Climate Action; 14 Life Below Water</t>
  </si>
  <si>
    <t>Thailand; Surat Thani; Nakhon Ratchasima</t>
  </si>
  <si>
    <t>The total annual expenditure in 2022 was $1,654,341.The disaggregation of the annual expenditure by fund source is below:</t>
  </si>
  <si>
    <t>Increased awareness, skills and knowledge capacities of local governments for planning, budgeting, implementation of locally led adaptation and CCA mainstreaming into local planning and budgeting processes in a participatory &amp; gender-responsive manner</t>
  </si>
  <si>
    <t>Government of the Republic of Korea; Swedish International Development Agency</t>
  </si>
  <si>
    <t>Cambodia, Ministry of Economy and Finance; Cambodia, Ministry of Environment; National Committee for Sub National Democratic Development Secretariat</t>
  </si>
  <si>
    <t>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t>
  </si>
  <si>
    <t>11 Sustainable Cities and Communities; 13 Climate Action</t>
  </si>
  <si>
    <t>Capacity Development/Technical Assistance; Convening/Partnerships/Knowledge Sharing; Data Collection and Analysis</t>
  </si>
  <si>
    <t>Persons With Disabilities; Migrants; Children ; Indigenous Peoples; Women &amp; Girls; Youth; Peasants &amp; Rural Workers; LGBTI persons (sexual orientation and gender identity); Older Persons</t>
  </si>
  <si>
    <t>Maldives</t>
  </si>
  <si>
    <t>Strategic Priority 2: Sustainable and climate resilient environment.</t>
  </si>
  <si>
    <t>Outcome 3: By 2026, national and sub-national institutions and communities in Maldives, particularly at-risk populations, are better able to manage natural resources and achieve enhanced resilience to climate change and disaster impacts, natural and human-induced hazards, and environmental degradation, inclusively and in a sustainable manner.</t>
  </si>
  <si>
    <t>Output 3.1: The government at all levels, communities, the people and other stakeholders in the Maldives are better able to sustainably manage natural resources and protect vital ecosystems.</t>
  </si>
  <si>
    <t>2022, 2023, 2024, 2025 3.1.4</t>
  </si>
  <si>
    <t>Gender-responsive, decentralised, sustainable waste and water resource management are practiced in target islands</t>
  </si>
  <si>
    <t>Gender-responsive, decentralised, sustainable waste and water resource management are practiced in target islands  (CPD output 2.3.2)</t>
  </si>
  <si>
    <t>Maldives Private Sector; The Global Environment Facility; The Green Climate Fund; United Nations Development Programme</t>
  </si>
  <si>
    <t>Maldives Ministry of Environment, Climate Change and Technology; Maldives Private Sector</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</si>
  <si>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globally.,11.6 By 2030, reduce the adverse per capita environmental impact of cities, including by paying special attention to air quality and municipal and other waste management.,12.4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</si>
  <si>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6 Clean Water and Sanitation; 11 Sustainable Cities and Communities; 12 Responsible Consumption and Production</t>
  </si>
  <si>
    <t>Policy Advice and Thought Leadership; Capacity Development/Technical Assistance; Data Collection and Analysis</t>
  </si>
  <si>
    <t>UNDP GEN2 classification. Working to ensure equitable access to waste management and water resources and closing gap in access to services</t>
  </si>
  <si>
    <t>3.1 Output 3.1: The government at all levels, communities, the people and other stakeholders in the Maldives are better able to sustainably manage natural resources and protect vital ecosystems.</t>
  </si>
  <si>
    <t>HR impact minimal and restricted to the right to access clean water resources, sanitation and healthy environment for health</t>
  </si>
  <si>
    <t xml:space="preserve">3.1.4 Gender-responsive, decentralized, sustainable waste and water resource management are practiced in target islands (CPD output 2.3.2)1- Project formalized and funding received for a plastic interception project to be rolled out in Greater Male Region. in 2023 preparatory and preliminary works such as the procurement of collection vehicles progressed. </t>
  </si>
  <si>
    <t>24 tonnes of PCB exported. Major construction activity under the project had to be pushed back to 2025 due to implementation delays.</t>
  </si>
  <si>
    <t>Strategic Priority 1: Shared prosperity and inclusive human development for all.</t>
  </si>
  <si>
    <t>Outcome 2: By 2026, people in the Maldives, especially the most vulnerable and marginalised benefit from increased access to and use of quality, equitable, inclusive and resilient social and protection services, and have enhanced relevant skills and live fulfilled lives with wellbeing and dignity.</t>
  </si>
  <si>
    <t>Output 2.1: The Government at all levels and other stakeholders have improved capacities to deliver equitable, high-quality and gender-responsive health, nutrition and care services that promote preventative physical and mental well-being throughout the life course.</t>
  </si>
  <si>
    <t>2022, 2023, 2024 2.1.1</t>
  </si>
  <si>
    <t>Government and other partners have improved policies and capacities to deliver equitable, high-quality, gender-transformative and resilient primary health care, including immunization and digital health services.</t>
  </si>
  <si>
    <t>The Government and other partners have improved policies and capacities to deliver equitable, high-quality, gender-transformative and resilient primary health care, including immunization and nutrition services, and integrated early childhood development services, that are prepared to respond to emergencies and recover from the impacts of the COVID-19 pandemic.</t>
  </si>
  <si>
    <t>Maldives Centre for Mental Health; Maldives Health Protection Agency; Maldives Indira Gandhi Memorial Hospital; Maldives Ministry of Health; Maldives Non - Governmental Organizations</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</si>
  <si>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all.,3.d Strengthen the capacity of all countries, in particular developing countries, for early warning, risk reduction and management of national and global health risks.</t>
  </si>
  <si>
    <t>2 Zero Hunger; 3 Good Health and Well-being</t>
  </si>
  <si>
    <t>Policy Advice and Thought Leadership; Capacity Development/Technical Assistance; Normative Support; Data Collection and Analysis; Convening/Partnerships/Knowledge Sharing</t>
  </si>
  <si>
    <t>GE elements are maintstremed, from a systems approach (PHC, HSS, Digital Health, and Immunization systems), and Gender analysis informs the formulation of expected results.</t>
  </si>
  <si>
    <t>2.1 Output 2.1: The Government at all levels and other stakeholders have improved capacities to deliver equitable, high-quality and gender-responsive health, nutrition and care services that promote preventative physical and mental well-being throughout the life course.</t>
  </si>
  <si>
    <t>Activity will address the following human rights marker elements, at various levels 3)Targets patterns of inequality or marginalisation 4) Refrences to rights holders and duty bearers with respectove responsibilities and entitlements 5) Participation and meaningful engagment of various stakeholdes including the beneficiary groups/rights holders are incorporated (to disseminate information to empower women and girls 6) issues identified through a thorough human rights analysis, including from a gender perspective, and addressed through capacity development.</t>
  </si>
  <si>
    <t>UNICEF supported initiatives across PHC, immunization, MH, and nutrition contributing to fostering holistic development, health and well-being of Maldivian children and adolescents. This include technical and financial assistance to Ministry of Health to improve quality of immunization and nutrition services through training and systems strengthening. UNICEF assisted to launch the PHC costing, that provides evidence to reallocation of funds towards PHC. At the end of 2023, UNICEF committed to support the drafting of Preventive Health Care bill.</t>
  </si>
  <si>
    <t>Primary Health Care Strengthening: An oxygen plant is being established to bolster critical healthcare infrastructure, complemented by a two-day training on integrated oxygen systems to ensure effective operational standards. UNICEF’s commitment to health security included active contributions to outbreak response coordination, risk communication, and vaccine logistics management. This included support for the COVID-19 vaccine rollout, involving logistics planning, storage, and delivery coordination.Immunization: UNICEF supported the government to sustain high levels of immunization, reaching almost 100% in all routine vaccines except HPV. Significant advancements in the Maldives’ immunization programme have strengthened the rollout of new vaccines and expanded public trust in vaccination. UNICEF’s efforts supported the introduction of PCV and Rotavirus vaccines, utilizing targeted advocacy and resource mobilization to address operational cost challenges. Rollout is planned for 2025. Capacity building within the Expanded Programme on Immunization has enhanced training for vaccine focal points and immunization managers, directly addressing zero-dose children and vaccine hesitancy.In January 2024, a workshop for healthcare and school health officers focused on combating vaccine misinformation prevalent on social media. This session, attended by 32 participants, emphasized interpersonal communication to build vaccine confidence and ensure timely vaccinations. UNICEF’s “Humanly Possible” campaign during World Immunization Week, in collaboration with the Health Protection Agency, raised awareness through social media and informational videos. Additionally, a GAVI mission allowed stakeholders to discuss continued immunization support, reinforcing a sustainable and resilient immunization system across the Maldives.</t>
  </si>
  <si>
    <t xml:space="preserve">Output 2.2:  The education system and other stakeholders at all levels have strengthened capacities to deliver inclusive, equitable, adaptive, safe and quality lifelong education, learning and skills development which is accessible to all and relevant for life and work.  </t>
  </si>
  <si>
    <t>2022, 2023, 2024 2.2.1</t>
  </si>
  <si>
    <t xml:space="preserve"> The education system and key stakeholders have increased capacities and a stronger enabling environment to deliver inclusive, equitable, adaptive, gender-transformative quality learning and skills development that is accessible to all children and relevant for life and work.</t>
  </si>
  <si>
    <t>UNICEF Education Thematic Fund; United Nations Children's Fund</t>
  </si>
  <si>
    <t>Maldives Department of Inclusive Education; Maldives Ministry of Education; Maldives Ministry of Higher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</si>
  <si>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</si>
  <si>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Capacity Development/Technical Assistance; Normative Support; Policy Advice and Thought Leadership; Data Collection and Analysis</t>
  </si>
  <si>
    <t xml:space="preserve">Output is expected to make a significant contribution to advancing gender equality and / or empowerment of women and girls </t>
  </si>
  <si>
    <t xml:space="preserve">2.2 Output 2.2:  The education system and other stakeholders at all levels have strengthened capacities to deliver inclusive, equitable, adaptive, safe and quality lifelong education, learning and skills development which is accessible to all and relevant for life and work.  </t>
  </si>
  <si>
    <t xml:space="preserve">More than half of resources for this output, but not all, will contribute to humanitarian response results </t>
  </si>
  <si>
    <t>UNICEF maintained a solid relationship with the Ministry of Education (MOE) and the Ministry of Higher Education (MOHE) and the Local Education Group (LEG) and reaffirmed its place as a trusted partner in Education in the Maldives. Being an active member of the LEG and a key partner of the MOE, UNICEF successfully advocated for equity and inclusion in the education transformation agenda in the Maldives. Our advocacy position and programmatic priorities in education have emphasized the importance of dealing concretely with disability inclusion, gender, geographic inequities, out of school children and children in vulnerable circumstances, including in emergencies, as we advance inclusion in education. Consequently, UNICEF was chosen by the LEG as the grant agent for the GPE Systems Transformation Grant and System capacity grant for a combined USD 6.5 million.UNICEF also drove the digital learning agenda and continued to explore partnerships for digital learning. As such, with support from the UNICEF Regional Office for South Asia, a partnership between UNICEF and Google was agreed to test a digital learning innovation in the Maldives, entailing funding amounting to USD500,000 and in-kind support worth USD 250,000.UNICEF led the skills transformation agenda through the introduction of UPSHIFT, which is a 21st century skills development program centered around design thinking in 48 schools, reaching a total of 2199 students and building the capacities of 218 teachers (male: 80; Female138). The office had a shift in strategy and identified 15 champion schools that will drive UPSHIFT and continued to have conversation on how to move UPSHIFT from a project into a transformative pedagogy.UNICEF also maintained its focus on addressing learning loss from COVID and strengthened foundational learning at pre-primary and primary level, increased the capacities of a total of 544 teachers (517 female; 27 male) teachers, reaching a total of 16,410 students ( males 8474; female 7936).  Following the approval of the Inclusive Education Policy, UNICEF invested in convening and connecting local level stakeholders for collective action and policy influence. As such, an ecosystem consisting of 172 multisectoral stakeholders (males 112; females 62) from 5 regions across the country were established in islands to identify issues and linking them with policy. Further, UNICEF also enhanced the disability friendliness of the Department of Inclusive Education (DOIE) website with improved functions.</t>
  </si>
  <si>
    <t xml:space="preserve">On going , Through innovative curriculum such as the localized , Menstrupedia comic books for girls and boys, expanded usage of the Siththaa mobile app, and Engeythaanimated video series, adolescents, including those with disabilities and from remote islands, gained access to life-skills-based reproductive health information. These tools fostered safe spaces for dialogue and addressed societal taboos, ensuring youth-friendly and relevant education for young people across the Maldives. The Vision 2050 Youth Manifesto, anchored by the relatable narratives of Aimi and Yoosuf, positioned itself as a cornerstone of youth advocacy, amplifying the voices of young people and informing future policy directions on key issues such as education, gender equality, and environmental sustainability. Developed and finalised manual for facilitatrs to deliver RH including sustaible menstraul products </t>
  </si>
  <si>
    <t>Output 3.2: The government at all levels, communities, the people and other stakeholders in the Maldives have enhanced capacities to mitigate and adapt to climate change and disaster risks.</t>
  </si>
  <si>
    <t>2022, 2023, 2024 3.2.6</t>
  </si>
  <si>
    <t>Strengthen capacities of NDMA, Planning Department and partners to promote, support and implement evidence-based gender sensitive multi-sector comprehensive climate and disaster risk management</t>
  </si>
  <si>
    <t>UNDRR</t>
  </si>
  <si>
    <t>United Nations Office for Disaster Risk Reduction</t>
  </si>
  <si>
    <t>Maldives Local Government Authority; Maldives Ministry of Environment, Climate Change and Technology; Maldives Ministry of National Planning, Housing and Infrastructure; Maldives National Disaster Management Authority</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</si>
  <si>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</si>
  <si>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1 No Poverty; 11 Sustainable Cities and Communities; 13 Climate Action</t>
  </si>
  <si>
    <t>Development of joint DRR/CCA plan focuses on gender responsive and inclusive approaches to reducing vulnerability and risk, including ensuring Women's Development Councils are included in DRR planning and consulting Ministry of Gender, Family, and Social Services in planning process Efforts on establishing MHEWS focus on ensuring inputs from all groups, particularly disadvantaged groups, while being informed by best practices on gender-responsive and disability inclusive early warning-early action, including ensuring access to warnings is provided to women and people living with disabilities Establishment of new disaster loss and damage database requires collection of disaggregated data by age, sex, ability, etc. to inform future DRR activities and response functions MCR2030 Initiative includes WDCs in planning of resilience roadmap for each city joining</t>
  </si>
  <si>
    <t>3.2 Output 3.2: The government at all levels, communities, the people and other stakeholders in the Maldives have enhanced capacities to mitigate and adapt to climate change and disaster risks.</t>
  </si>
  <si>
    <t>1, 3, 5, 6 Development of joint DRR/CCA plan focuses on gender responsive and inclusive approaches to reducing vulnerability and risk, including consideration and inputs of migrant populations' organizations and consulting Ministry of Gender, Family, and Social Services in planning process Efforts on establishing MHEWS focus on ensuring inputs from all groups, particularly disadvantaged groups, while being informed by best practices on gender-responsive and disability inclusive early warning-early action, including ensuring access to warnings is provided to women and people living with disabilities Establishment of new disaster loss and damage database requires collection of disaggregated data by age, sex, ability, etc. to inform future DRR activities and response functions MCR2030 Initiative includes WDCs in planning of resilience roadmap for each city joining</t>
  </si>
  <si>
    <t>Not provided</t>
  </si>
  <si>
    <t>Output 1.1: UN analytical inputs and technical assistance have helped to strengthen China’s capacity to implement policies that better incentivize and stimulate public and private innovation and investment to reduce skills mismatches, income inequality and the gap between urban and rural areas, and consolidate achievements in poverty alleviation.</t>
  </si>
  <si>
    <t>2023-2024 1.1.1</t>
  </si>
  <si>
    <t>1.1.1 Enhance capacity of tripartite constituents to effectively address working condition challenges in different forms of employment by gender-sensitive approach in line with International Labor Standards</t>
  </si>
  <si>
    <t>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t>
  </si>
  <si>
    <t>2023-2024 1.1.3</t>
  </si>
  <si>
    <t xml:space="preserve">1.1.3 Facilitate research and exchange on innovation-driven digital transformation and sustainable development of agri-food systems in China, with gender perspective </t>
  </si>
  <si>
    <t>Private sector (China)</t>
  </si>
  <si>
    <t>Ministry of Agriculture and Rural Affairs (MARA) of China</t>
  </si>
  <si>
    <t>2.1 By 2030, end hunger and ensure access by all people, in particular the poor and people in vulnerable situations, including infants, to safe, nutritious and sufficient food all year round.</t>
  </si>
  <si>
    <t>2023-2024 1.1.4</t>
  </si>
  <si>
    <t>1.1.4 Promote inclusive and gender-sensitive cooperative development of farmer's organization and agricultural enterprises through value chain approach to contribute to rural revitalization strategy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</si>
  <si>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t>
  </si>
  <si>
    <t>1 No Poverty; 2 Zero Hunger; 5 Gender Equality</t>
  </si>
  <si>
    <t>Shaanxi Province; Sichuan Province; Ningxia Hui Autonomous Region; Yunnan Province; Hunan Province; China</t>
  </si>
  <si>
    <t>2023-2024 1.2.1</t>
  </si>
  <si>
    <t xml:space="preserve">1.2.1 Enhance capacity of government, workers' and employers' organizations to improve labour regulations, policies and institutions to promote decent work and protect workers in new forms of employment with gender-sensitive approach in line with international labour standards   </t>
  </si>
  <si>
    <t>All-China Federation of Trade Unions (ACFTU) ; China Enterprise Confederation (CEC); Chinese Ministry of Human Resource and Social Security (MOHRSS)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</si>
  <si>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</si>
  <si>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2023-2024 1.2.3</t>
  </si>
  <si>
    <t>1.2.3 Improve labour market information and policy through research and policy dialogue with China’s constituents and academia and strengthen capacity of selected sub-national authorities to implement a gender-sensitive national piloting programme for common prosperity</t>
  </si>
  <si>
    <t>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</si>
  <si>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2023-2024 1.2.4</t>
  </si>
  <si>
    <t>1.2.4 Enhance capacity of the government, workers’ and employers’ organizations to promote and apply the fundamental OSH international labour standards at work and strengthening the capacity of labour inspection system with gender-sensitive approach</t>
  </si>
  <si>
    <t>China Ministry of Human Resources and Social Security ; Chinese Ministry of Emergency Management (MEM); International Labour Organisation</t>
  </si>
  <si>
    <t>Chinese Ministry of Emergency Management (MEM); Chinese Ministry of Human Resource and Social Security (MOHRSS)</t>
  </si>
  <si>
    <t>3.d Strengthen the capacity of all countries, in particular developing countries, for early warning, risk reduction and management of national and global health risks.,8.3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</si>
  <si>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3 Good Health and Well-being; 8 Decent Jobs and Economic Growth</t>
  </si>
  <si>
    <t>2023-2024 1.2.5</t>
  </si>
  <si>
    <t xml:space="preserve">1.2.5 Strengthen capacity of government and social partners to improve employment situation of people with disabilities through research and policy discussions with gender lens </t>
  </si>
  <si>
    <t>ILO; UNESCO</t>
  </si>
  <si>
    <t>International Labour Organisation; United Nations Educational, Scientific and Cultural Organisation</t>
  </si>
  <si>
    <t>China Academy of Labour and Social Security (CALSS); Chinese Ministry of Human Resource and Social Security (MOHRSS); Easy Inclusion</t>
  </si>
  <si>
    <t>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</si>
  <si>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8 Decent Jobs and Economic Growth; 10 Reduced Inequalities</t>
  </si>
  <si>
    <t>China; Sichuan Province</t>
  </si>
  <si>
    <t>2023-2024 1.3.2 &amp; 2.5.2</t>
  </si>
  <si>
    <t>1.3.2 &amp; 2.5.2 Increase the awareness of women, men, boys, and girls on preventing gender-based violence and intersectional discrimination and promotion of gender equality and respectful relationship through social norm campaign and all forms of advocacy</t>
  </si>
  <si>
    <t>Cancelled</t>
  </si>
  <si>
    <t>Embassy of the Netherlands</t>
  </si>
  <si>
    <t>2023-2024 1.3.4 &amp; 2.5.4</t>
  </si>
  <si>
    <t>1.3.4 &amp; 2.5.4 Raise the awareness of women, men, boys and girls on human rights, anti-discrimination and gender-based violence including those against women with disabilities, promote the implementation of  non-discrimination and zero-tolerance laws and policies towards gender-based violence through social media and all forms of advocacy based on evidences from research</t>
  </si>
  <si>
    <t>China AIDS Association; China NGO Fund; Chongqing Education Commission of China; Embassy of the Netherlands</t>
  </si>
  <si>
    <t xml:space="preserve">Beijing Impact Law of China; ByteDance of China; China AIDS Association; China NGO Fund; Chinese Medical Association; Chinese Ministry of Education (MOE); Chinese Ministry of Human Resource and Social Security (MOHRSS); Gender-friendly Campus Fund of China; National Center for AIDS/STD Control and Prevention (NCAIDS/STD) of China; National Health Commission (NHC) of China; Sina of China; Women's Federation </t>
  </si>
  <si>
    <t xml:space="preserve">Strategic Priority 3: Gender-responsive, rights-based and accountable governance and justice. </t>
  </si>
  <si>
    <t>Outcome 4:  By 2026, Maldives has strengthened decentralised and accountable governance under the rule of law where people are empowered, meaningfully participate in transparent and transformative processes for public policy and fully enjoy access to justice, public services, human rights, gender equality and women’s empowerment in a tolerant and peaceful society.</t>
  </si>
  <si>
    <t>Output 4.3: The government and state institutions at all levels and other duty bearers, are better able to uphold standards, practices and norms that promote social cohesion, human rights, equality, non-discrimination and empowerment of women and vulnerable populations.</t>
  </si>
  <si>
    <t>2023, 2024, 2025 4.3.1</t>
  </si>
  <si>
    <t>Community mobilization interventions for social norm change for tackling harmful social and gender norms, stereotypes and discriminatory practices</t>
  </si>
  <si>
    <t>Maldives Non - Governmental Organizations; Maldives Private Sector</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</si>
  <si>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</si>
  <si>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Gender equality objectives are the primary intended result of the activity. The main result is on narrowing gender inequalities and transforming discriminatory gender and social norms. </t>
  </si>
  <si>
    <t>4.3 Output 4.3: The government and state institutions at all levels and other duty bearers, are better able to uphold standards, practices and norms that promote social cohesion, human rights, equality, non-discrimination and empowerment of women and vulnerable populations.</t>
  </si>
  <si>
    <t xml:space="preserve">This activity will address 3 human rights marker elements: 3) Activity targets patterns of discrimination, inequality or marginalisation (activty targets women in island communities) ; 5) Participation and meaningful engagment of various stakeholdes including the beneficiary groups/rights holders are incorporated (partnerhisps with civil society organisations to build women's capacity at community level to establish self help groups in response to gender based violence) ; and 6) issues identified through a thorough human rights analysis, including from a gender perspective, and addressed through capacity development. </t>
  </si>
  <si>
    <t>Women &amp; Girls; Youth; Older Persons; Victims of grave human rights violations of (slavery, torture, trafficking, sexual exploitation and abuse...)</t>
  </si>
  <si>
    <t>* Capacity of women’s self-help group members at H. Dh. Kulhudhuffushi was enhanced, in partnership with Maldives Red Crescent, to support the implementation of activities at community level to raise awareness and advocate for the elimination of GBV. * Partnership with Women’s Football Club (WFC) established to leverage sports as a tool for women’s empowerment, promote health and well-being and raise awareness about Violence against Women (VAW) whilst addressing the intersection of substance abuse and GBV. * An advocacy campaign “Women in Sports” was launched to empower young women and girls and showcase female sports personalities as role models and champions to address harmful gender and social norms. * A short film was developed as an advocacy tool to engage young people in dialogues on changing harmful gender and social norms and will be launched in 2024.</t>
  </si>
  <si>
    <t>initiatives to empower women, promote health and well being and address harmful gendor norms that promote violence was undertaken through the use of sports (football and watersports) for women. Through sports, UNFPA also worked with vulnerable populations such as femae drug users to address harmful social norms and social cohesion. UNFPA conducted the ‘Hattah’ programme which focuses on promoting healthy ageing through a lifestyle approach aligning with our broader goals of ageing with dignity both at central and island level.  Short film 'Aimi' developed as a tool to create dialogeu on issues faced by young people. As such community level dialogues were held in Male' and 10 atolls.</t>
  </si>
  <si>
    <t>Output 2.1: UN analytical inputs and technical assistance have helped to strengthen China’s capacity to design and implement gender-responsive and evidence-based policies and programmes to sustainably address China's demographic transition.</t>
  </si>
  <si>
    <t>2023-2024 2.1.1</t>
  </si>
  <si>
    <t>2.1.1 Promote HIV combination prevention services, comprehensive sexuality education, and promotion of gender equality for young people, key population and their partners, especially in high HIV burden, rural, and poverty areas</t>
  </si>
  <si>
    <t>Yunnan Province; China</t>
  </si>
  <si>
    <t>2023-2024 2.1.3</t>
  </si>
  <si>
    <t>2.1.3 Conduct disaggregated evidence analysis and policy dialogues to support the development of gender-sensitive, family-friendly and evidence-based policy and programme options to improve fertility policy towards realization of the ICPD PoA (Plan of Action of the International Conference on Population and Development) principles, building on analysis of both national and international policy practices</t>
  </si>
  <si>
    <t>Private sector (China); United Nations Population Fund</t>
  </si>
  <si>
    <t>2023-2024 2.1.4</t>
  </si>
  <si>
    <t>2.1.4 Provide policy analysis and technical support to promote adequate attention to gender equality and equitable access to social, health, and lifelong learning services within national strategies to address challenges associated with rapid ageing/low fertility by employing a rights-based life-cycle approach</t>
  </si>
  <si>
    <t>2023, 2024 2.1.8</t>
  </si>
  <si>
    <t>Strengthened Government capacity to develop and implement a gender-sensitive National Migration Health Policy, with improved primary healthcare coverage.</t>
  </si>
  <si>
    <t>Maldives Health Protection Agency; Maldives Ministry of Health</t>
  </si>
  <si>
    <t>Normative Support; Data Collection and Analysis; Capacity Development/Technical Assistance; Policy Advice and Thought Leadership</t>
  </si>
  <si>
    <t>Gender equality is significantly mainstreamed in the implementation of this activity by collecting gender-sensitive data.</t>
  </si>
  <si>
    <t>This activity contributes to achieving migrants' rights to access to healthcare without any discrimination to their legal status.</t>
  </si>
  <si>
    <t>Output 2.2: With UN analytical inputs and technical assistance, China is better able to deliver equitable and high-quality and gender-responsive health and care services accessible to all throughout the life-course, designed to respond to the country’s changing demographics and disease burden</t>
  </si>
  <si>
    <t>2023-2024 2.2.10</t>
  </si>
  <si>
    <t>2.2.10 Enhance capacities of health policymakers to deliver gender and disability inclusive services</t>
  </si>
  <si>
    <t>National Disease Control and Prevention Administration; National Health Commission (NHC) of China</t>
  </si>
  <si>
    <t>3.4 By 2030, reduce by one third premature mortality from noncommunicable diseases through prevention and treatment and promote mental health and well-being.</t>
  </si>
  <si>
    <t>Capacity Development/Technical Assistance; Convening/Partnerships/Knowledge Sharing; Policy Advice and Thought Leadership; Data Collection and Analysis</t>
  </si>
  <si>
    <t>2023-2024 2.2.4</t>
  </si>
  <si>
    <t>2.2.4 Support China's journey to UHC and Healthy China 2030, through policy research and strategic dialogue focusing on health priority issues with gender and disability inclusive perspectives (including promotion of age-friendly communities for better accessibility and rehabilitation services), as well as advancing the collaboration on global health</t>
  </si>
  <si>
    <t>National Health Commission (NHC) of China; National Health Development and Research Center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</si>
  <si>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</si>
  <si>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2023-2024 2.2.9</t>
  </si>
  <si>
    <t>2.2.9 Enable the health-care system to accelerate the delivery of gender and disability inclusive services and address social and behavioral barriers to reduce preventable deaths</t>
  </si>
  <si>
    <t>National Health Commission (NHC) of China</t>
  </si>
  <si>
    <t>3.2 By 2030, end preventable deaths of newborns and children under 5 years of age, with all countries aiming to reduce neonatal mortality to at least as low as 12 per 1,000 live births and under-5 mortality to at least as low as 25 per 1,000 live births.</t>
  </si>
  <si>
    <t>Output 2.3: UN analytical inputs and technical assistance have helped to strengthen China’s capacity to provide access to adequate and high-quality social protection mechanisms and services for all people in China throughout the life-course.</t>
  </si>
  <si>
    <t>2023-2024 2.3.1</t>
  </si>
  <si>
    <t>2.3.1 Build understanding of national partners on the adaptations required to make gender-sensitive social security responsive to climate change</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</si>
  <si>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appropriate.,8.8 Protect labour rights and promote safe and secure working environments for all workers, including migrant workers, in particular women migrants, and those in precarious employment.</t>
  </si>
  <si>
    <t>2023-2024 2.3.3</t>
  </si>
  <si>
    <t>2.3.3 Enhance knowledge of national partners on social security related international labour standards with gender lens</t>
  </si>
  <si>
    <t>Output 2.4: UN analytical inputs and technical assistance have helped to strengthen China’s capacity to develop and implement evidence-based laws, policies and programmes to promote gender equality, and reduce domestic violence, social exclusion, and other forms of social inequality discrimination.</t>
  </si>
  <si>
    <t>2023-2024 2.4.10</t>
  </si>
  <si>
    <t>2.4.10 Faciliate cross-country knowledge exchange and provide analytical inputs and technical assistance to main national partners for promotion of positive evidence-based social norm change  in addressing son preference and Gender-biased Sex Selection (GBSS)</t>
  </si>
  <si>
    <t>China Population and Development Research Center (CPDRC); National Health Commission (NHC) of China</t>
  </si>
  <si>
    <t>5.3 Eliminate all harmful practices, such as child, early and forced marriage and female genital mutilation.</t>
  </si>
  <si>
    <t>2023-2024 2.4.15</t>
  </si>
  <si>
    <t xml:space="preserve">2.4.15 Technically support piloting an integrated child protection system model in selected sites in six to eight provinces to provide appropriate services to identified vulnerable children and their families to contribute to policy reform (implementation of three-tier coordination mechanism, work protocols, case management, CPIMS, capacity building for service workforce and provision of services, including gender lens, disability and linkages with justice as well as on the impact of climate change) </t>
  </si>
  <si>
    <t>Chinese Ministry of Civil Affairs (MCA)</t>
  </si>
  <si>
    <t>Hunan Province; Liaoning Province; Inner Mongolia Autonomous Region; Guangxi Zhuang Autonomous Region; Jiangxi Province; Ningxia Hui Autonomous Region; Shandong Province; China</t>
  </si>
  <si>
    <t>2023-2024 2.4.3</t>
  </si>
  <si>
    <t>2.4.3 Enhance the capacity of law enforcement and service providers in border areas to identify, refer and assist cross-border victims of trafficking based coordinated procedures and mechanisms, in compliance with international standards and the local context and following  gender sensitive approaches</t>
  </si>
  <si>
    <t xml:space="preserve">Chinese Ministry of Civil Affairs (MCA); Office to Combat Trafficking of Ministry of Public Security (MPS) of China </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</si>
  <si>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t>
  </si>
  <si>
    <t>5 Gender Equality; 10 Reduced Inequalities</t>
  </si>
  <si>
    <t>China; Yunnan Province</t>
  </si>
  <si>
    <t xml:space="preserve">2023-2024 2.4.5 </t>
  </si>
  <si>
    <t>2.4.5 Generate new evidence on prevention of violence against women and strengthen the capacity of civil society organizations service provider to deliver quality prevention intervention to eliminate gender-based violence and intersectional discrimination and violence, especially for women living with HIV/AIDS and women living with disabilities</t>
  </si>
  <si>
    <t>2023-2024 2.4.7</t>
  </si>
  <si>
    <t xml:space="preserve">2.4.7 Expand justice and legal aid programmes to address discrimination including against gender minority population and seek redress for people living with and affected by HIV </t>
  </si>
  <si>
    <t>ILO; UNAIDS; UNDP</t>
  </si>
  <si>
    <t>International Labour Organisation; United Nations Development Programme; United Nations Joint Programme on HIV and AIDS Secretariat</t>
  </si>
  <si>
    <t>Beijing Impact Law of China</t>
  </si>
  <si>
    <t>Strategic Priority 2 - Planet</t>
  </si>
  <si>
    <t xml:space="preserve">Outcome 3: People in China and the region benefit from a healthier and more resilient environment. </t>
  </si>
  <si>
    <t>Output 3.1: Farmers, fishers, foresters, and livestock owners (both male and female) have enhanced skills, abilities, and access to adopt and implement sustainable and resilient practices in their work, with UN programmes, analytical inputs and technical assistance.</t>
  </si>
  <si>
    <t>2023-2024 3.1.3</t>
  </si>
  <si>
    <t>3.1.3 Develop women's capacity including women with disabilities and enhance their access to productive resources including climate-resilient infrastructure systems, innovative technologies, financing support and market opportunities, while creating enabling environment for women's empowerment through development of policy tools, standards and targeted gender training programmes to service providers and decision makers.</t>
  </si>
  <si>
    <t>IFAD; UN Women</t>
  </si>
  <si>
    <t>International Fund for Agricultural Development; UN Women</t>
  </si>
  <si>
    <t>Hunan Department of Agriculture and Rural Affairs, China; Hunan Women's Federation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</si>
  <si>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t>
  </si>
  <si>
    <t>1 No Poverty; 2 Zero Hunger; 5 Gender Equality; 8 Decent Jobs and Economic Growth</t>
  </si>
  <si>
    <t>Hunan Province; China</t>
  </si>
  <si>
    <t>2023-2024 3.1.6</t>
  </si>
  <si>
    <t xml:space="preserve">3.1.6 Develop gender-sensitive research on the current implementation of green skills' development in China </t>
  </si>
  <si>
    <t>13.3 Improve education, awareness-raising and human and institutional capacity on climate change mitigation, adaptation, impact reduction and early warning.</t>
  </si>
  <si>
    <t>Output 3.2: UN analytical inputs and technical assistance have helped to strengthen China’s resources and capacity for developing, implementing and enforcing sustainable and safe agriculture, food production and consumption practices, urbanization and biodiversity conservation policies and investments at national and local levels.</t>
  </si>
  <si>
    <t>2023-2024 3.2.2</t>
  </si>
  <si>
    <t>3.2.2 Increase the engagement of women's participation in the full programming cycle on biodiversity conservation and climate change action, including consultation, decision-marking and project implementation to effectively address both women’s and men’s needs and priorities and achieve gender-equitable outcomes</t>
  </si>
  <si>
    <t>The Global Environment Facility</t>
  </si>
  <si>
    <t>Chinese Ministry of Agriculture and Rural Affairs (MARA); Foreign Economic Cooperation Office (FECO) of MEE, China; Ministry of Housing and Urban-Rural Development (MOHURD) of China; Ministry of Science and Technology (MOST) of China; National Development and Reform Commission (NDRC) of China</t>
  </si>
  <si>
    <t>Output 3.3: With UN analytical inputs and technical assistance, China develops and adopts innovative technologies, approaches, and gender-responsive practices in support of climate and disaster resilience and biodiversity conservation, including for left-behind groups.</t>
  </si>
  <si>
    <t>2023-2024 3.3.1</t>
  </si>
  <si>
    <t>3.3.1 Support energy sectors, refrigiration industry, wildlife conservation and climate-smart agriculture in China to apply innovative technologies in a gender-responsive way</t>
  </si>
  <si>
    <t>Private sector (China); The Global Environment Facility</t>
  </si>
  <si>
    <t>Ministry of Agriculture and Rural Affairs (MARA) of China; Ministry of Housing and Urban-Rural Development (MOHURD) of China; Ministry of Science and Technology (MOST) of China; National Development and Reform Commission (NDRC) of China; National Forestry and Grassland Administration (NFGA) of China</t>
  </si>
  <si>
    <t>2023-2024 3.3.3</t>
  </si>
  <si>
    <t>3.3.3 Promote the utilization of gender-responsive renewable energy technologies and other climate-smart best practices for rural women including women with disabilities in Qinghai to realize greater empowerment, resilience and sustainable livelihoods</t>
  </si>
  <si>
    <t>ClimateWorks Foundation</t>
  </si>
  <si>
    <t>Qinghai Rural Revitalization Bureau</t>
  </si>
  <si>
    <t xml:space="preserve">Outcome 4: China accelerates its transition to a people-centred, inclusive, low carbon, and circular economy.  </t>
  </si>
  <si>
    <t>3.5 &amp; 4.3</t>
  </si>
  <si>
    <t>Shared Output 3.5 and 4.3: The public discourse and action on the impact of climate change, disasters, the importance of biodiversity conservation and sustainable production and consumption patterns is increased.</t>
  </si>
  <si>
    <t>2023-2024 3.5.1 &amp; 4.3.1</t>
  </si>
  <si>
    <t>3.5.1 &amp; 4.3.1 Raise public's awareness on the importance of biodiversity conservation and climate change through gender-responsive communication activities to engage more people, especially women and young people, in China in global UN events for nature such as CBD COP15</t>
  </si>
  <si>
    <t>UNDP; UNEP</t>
  </si>
  <si>
    <t>United Nations Development Programme; United Nations Environment Programme</t>
  </si>
  <si>
    <t>National Forestry and Grassland Administration (NFGA) of China; Provincial Forestry Bureau of China; United Nations Development Programme</t>
  </si>
  <si>
    <t>15.a Mobilize and significantly increase financial resources from all sources to conserve and sustainable use biodiversity and ecosystems.</t>
  </si>
  <si>
    <t>15 Life on Land</t>
  </si>
  <si>
    <t>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</si>
  <si>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2023-2024 4.2.2</t>
  </si>
  <si>
    <t xml:space="preserve">4.2.2 Conduct policy mapping research on “China’s Climate and Environmental Policy Research Through a Gender Lens” to provide concrete findings and policy recommendations for gender mainstreaming in relevant policies and plannings. </t>
  </si>
  <si>
    <t>Chinese Academy of Environmental Planning/MEE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</si>
  <si>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</si>
  <si>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2 Zero Hunger; 5 Gender Equality; 8 Decent Jobs and Economic Growth; 17 Partnerships for the Goals</t>
  </si>
  <si>
    <t>Strategic Priority 3 - Partnerships</t>
  </si>
  <si>
    <t xml:space="preserve">Outcome 5: China’s international financing, investments and business engagements, including through connectivity initiatives, programmes and projects, contribute to SDG attainment in partner countries.  </t>
  </si>
  <si>
    <t>Output 5.1: With UN analytical inputs and technical assistance, China’s regulatory authorities, corporate sector and development banks are better able to develop, implement and financially support socially, environmentally, culturally and economically sustainable and risk-informed investment programmes and business models that contribute to global SDG attainment.</t>
  </si>
  <si>
    <t>2023-2024 5.1.11</t>
  </si>
  <si>
    <t xml:space="preserve"> 5.1.11 Enhance capacities of national stakeholders (incl. government institutions, financial institutions, private sector) to strengthen China's international financing, investment and business engagements in focused sectors such as agrobusiness, health and financing for optimal SDG impacts and renewed gender equality commitments.</t>
  </si>
  <si>
    <t>FAO; UN Women; UNDP; WHO</t>
  </si>
  <si>
    <t>Food and Agriculture Organization of the United Nations; UN Women; United Nations Development Programme; World Health Organization</t>
  </si>
  <si>
    <t>Chinese Academy of International Trade and Economic Cooperation (CAITEC)</t>
  </si>
  <si>
    <t>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</si>
  <si>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2023-2024 5.1.3</t>
  </si>
  <si>
    <t>5.1.3 Map practices and develop recommendations to mainstream gender into Chinese overseas investment in partnership with investment companies (i.e. CIC), IFIs, and other key partners.</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</si>
  <si>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</si>
  <si>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2023-2024 5.1.4</t>
  </si>
  <si>
    <t>5.1.4 Design and implement Target Gender Equality Accelerator program launched by UN Global Compact to assist participant companies to make changes towards family friendly working environment for employees</t>
  </si>
  <si>
    <t>UNGC; UNICEF</t>
  </si>
  <si>
    <t>United Nations Children's Fund; United Nations Global Compact</t>
  </si>
  <si>
    <t>United Nations Global Compact</t>
  </si>
  <si>
    <t>2023-2024 5.1.5</t>
  </si>
  <si>
    <t>5.1.5 Design and implement Target Gender Equality Accelerator program launched by UN Global Compact to to assist participant companies to make changes towards equal pay for equal work, and eliminating harrassment at work place</t>
  </si>
  <si>
    <t>ILO; UNGC</t>
  </si>
  <si>
    <t>International Labour Organisation; United Nations Global Compact</t>
  </si>
  <si>
    <t>2023-2024 5.1.6</t>
  </si>
  <si>
    <t>5.1.6 Design and implement Target Gender Equality Accelerator program launched by UN Global Compact  to assist participant companies to make changes towards gender equality issues in general.</t>
  </si>
  <si>
    <t>UNDP; UNGC</t>
  </si>
  <si>
    <t>United Nations Development Programme; United Nations Global Compact</t>
  </si>
  <si>
    <t>5.4 Recognize and value unpaid care and domestic work through the provision of public services, infrastructure and social protection policies and the promotion of shared responsibility within the household and the family as nationally appropriate.</t>
  </si>
  <si>
    <t>2023-2024 5.1.8</t>
  </si>
  <si>
    <t>5.1.8 Improve gender-responsive occupational safety and health capacity of overseas Chinese mining companies in Zambia</t>
  </si>
  <si>
    <t>China Chamber of Commerce of Metals; Chinese Ministry of Emergency Management (MEM); International Labour Organisation</t>
  </si>
  <si>
    <t>8.8 Protect labour rights and promote safe and secure working environments for all workers, including migrant workers, in particular women migrants, and those in precarious employment.</t>
  </si>
  <si>
    <t>Convening/Partnerships/Knowledge Sharing; Data Collection and Analysis; Normative Support; Policy Advice and Thought Leadership</t>
  </si>
  <si>
    <t>Output 5.2: With UN analytical inputs and technical assistance, China’s public investment policies and implementation strategies contribute more to global economic, social, cultural and environmental sustainability and the SDGs.</t>
  </si>
  <si>
    <t>2023-2024 5.2.1</t>
  </si>
  <si>
    <t xml:space="preserve">5.2.1 Build on the momentum of FOCAC 2021, engagement with government partners to advocate for gender continues to be at the central of 2023 FOCAC discussion and outcome documents, and to support government and private sectors to strengthen GEWE in their overseas activities, through opportunities including China-Africa Economic and Trade Expo (CAETE). </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</si>
  <si>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dimensions.,5.c Adopt and strengthen sound policies and enforceable legislation for the promotion of gender equality and the empowerment of all women and girls at all levels.,10.b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programmes.,17.3 Mobilize additional financial resources for developing countries from multiple sources.,17.6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mechanism.,17.17 Encourage and promote effective public, public-private and civil society partnerships, building on the experience and resourcing strategies of partnerships.</t>
  </si>
  <si>
    <t>1 No Poverty; 5 Gender Equality; 10 Reduced Inequalities; 17 Partnerships for the Goals</t>
  </si>
  <si>
    <t>Convening/Partnerships/Knowledge Sharing; Capacity Development/Technical Assistance; Normative Support</t>
  </si>
  <si>
    <t xml:space="preserve">Outcome 6: Through South-South cooperation and humanitarian cooperation, China makes greater contributions to SDG attainment and the principles of the 2030 Agenda, including leaving no one behind. </t>
  </si>
  <si>
    <t>Output 6.1: With UN analytical inputs and technical assistance, the Government and other Chinese institutions have strengthened the design and delivery of evidence informed development and humanitarian cooperation assistance better in line with international economic, social, and environmental sustainability standards and priorities of partner countries and other stakeholders.</t>
  </si>
  <si>
    <t>2023-2024 6.1.5</t>
  </si>
  <si>
    <t>6.1.5 Facilitate the knowledge sharing on China's poverty reduction and rural revitalization with other developing countries, with gender perspective, by documenting the experience as best practices and cases, and organizing seminars, forums and trainings</t>
  </si>
  <si>
    <t>FAO; IFAD; WFP</t>
  </si>
  <si>
    <t>Food and Agriculture Organization of the United Nations; International Fund for Agricultural Development; United Nations World Food Programme</t>
  </si>
  <si>
    <t>China Internet Information Center (CIIC); Food and Agriculture Organization of the United Nations; International Fund for Agricultural Development; International Poverty Reduction Center in China (IPRCC); United Nations World Food Programme</t>
  </si>
  <si>
    <t>China Internet Information Center (CIIC); International Poverty Reduction Center in China (IPRCC)</t>
  </si>
  <si>
    <t>1.b Create sound policy frameworks at the national, regional and international levels, based on pro-poor and gender sensitive development strategies, to support accelerated investment in poverty eradication actions.</t>
  </si>
  <si>
    <t>2023-2024 6.1.6</t>
  </si>
  <si>
    <t xml:space="preserve">6.1.6 Facilitate the knowledge sharing on China's sci-tech for rural transformation with other developing countries by documenting the experience as best practices and cases, with gender perspective,  and organizing field studies and forums </t>
  </si>
  <si>
    <t>FAO; IFAD; UNESCAP-CSAM; WFP</t>
  </si>
  <si>
    <t>Food and Agriculture Organization of the United Nations; International Fund for Agricultural Development; United Nations Economic and Social Commission for Asia and the Pacific – Center for Sustainable Agricultural Mechanization (UNESCAP-CSAM); United Nations World Food Programme</t>
  </si>
  <si>
    <t>China Internet Information Center (CIIC); Food and Agriculture Organization of the United Nations; International Fund for Agricultural Development; United Nations Economic and Social Commission for Asia and the Pacific – Center for Sustainable Agricultural Mechanization (UNESCAP-CSAM); United Nations World Food Programme</t>
  </si>
  <si>
    <t>China Internet Information Center (CIIC)</t>
  </si>
  <si>
    <t>2023-2024 6.1.7</t>
  </si>
  <si>
    <t xml:space="preserve">6.1.7 Facilitate the knowledge sharing on agricultural technologies, with gender perspective, through South-South Cooperation in partnership with the Northwest A&amp;F University (NWAFU) </t>
  </si>
  <si>
    <t>FAO; IFAD; UN ESCAP; UNESCAP-CSAM; WFP</t>
  </si>
  <si>
    <t>Food and Agriculture Organization of the United Nations; International Fund for Agricultural Development; United Nations Economic and Social Commission for Asia and the Pacific; United Nations Economic and Social Commission for Asia and the Pacific – Center for Sustainable Agricultural Mechanization (UNESCAP-CSAM); United Nations World Food Programme</t>
  </si>
  <si>
    <t>Food and Agriculture Organization of the United Nations; International Fund for Agricultural Development; Northwestern University of Agricultural and Forestry Science and Technology; United Nations Economic and Social Commission for Asia and the Pacific – Center for Sustainable Agricultural Mechanization (UNESCAP-CSAM); United Nations World Food Programme</t>
  </si>
  <si>
    <t>Northwestern University of Agricultural and Forestry Science and Technology</t>
  </si>
  <si>
    <t>Output 6.2: China, as a developing country, has strengthened South-South and trilateral cooperation and partnerships with other countries, platforms and entities including the United Nations development and humanitarian system and agencies, for the achievement of the SDGs around the world.</t>
  </si>
  <si>
    <t>2023-2024 6.2.15</t>
  </si>
  <si>
    <t>6.2.15 Enhance the gender responsive partnership and development cooperation between China and partner countries on poverty reduction and economic empowerment of vulnerable groups, especially women and youth</t>
  </si>
  <si>
    <t>China International Development Cooperation Agency (CIDCA)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</si>
  <si>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microfinance.,8.3 Promote development-oriented policies that support productive activities, decent job creation, entrepreneurship, creativity and innovation, and encourage the formalization and growth of micro-, small- and medium-sized enterprises, including through access to financial services.,17.6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</si>
  <si>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8 Decent Jobs and Economic Growth; 17 Partnerships for the Goals</t>
  </si>
  <si>
    <t>2023-2024 6.2.34</t>
  </si>
  <si>
    <t>6.2.34 Strengthen effective multilateral cooperation, including further leveraging of the UN Development System and other multilateral institutions, to enhance China’s international engagements for greater impact and to strengthen the application of international norms, standards and best practices in China’s outbound aid, lending, and investment to advance the SDGs in partner countries around a series of thematic areas, including but not limited to climate change and low carbon transition, financing for development, gender equality, health, and food security.</t>
  </si>
  <si>
    <t>Output 2.3: The government and other stakeholders at all levels have strengthened capacities and coordination to develop and implement evidence-based policies, programmes and quality services to prevent and respond to violence, exploitation, abuse and neglect.</t>
  </si>
  <si>
    <t>2023 2.3.2</t>
  </si>
  <si>
    <t>Communities, mothers, fathers and children have the capacity, knowledge and skills, to access mechanisms and programmes and actively engage to promote social and behaviour change to address harmful social and gender norms, including during humanitarian situations, in partnership with civil society organizations and businesses.</t>
  </si>
  <si>
    <t>Maldives Department of Juvenile Justice; Maldives Local Government Authority; Maldives Ministry of Education; Maldives Ministry of Gender, Family and Social Services; Maldives Police Services</t>
  </si>
  <si>
    <t>5.1 End all forms of discrimination against all women and girls everywhere.,5.2 Eliminate all forms of violence against all women and girls in the public and private spheres, including trafficking and sexual and other types of exploitation.,16.1 Significantly reduce all forms of violence and related death rates everywhere.,16.2 End abuse, exploitations, trafficking and all forms of violence against and torture of children.,16.9 By 2030, provide legal identity for all, including birth registration.,16.a Strengthen relevant national institutions, including through international cooperation, for building capacity at all levels, in particular in developing countries, to prevent violence and combat terrorism and crime.</t>
  </si>
  <si>
    <t>2.3 Output 2.3: The government and other stakeholders at all levels have strengthened capacities and coordination to develop and implement evidence-based policies, programmes and quality services to prevent and respond to violence, exploitation, abuse and neglect.</t>
  </si>
  <si>
    <t xml:space="preserve">Up to half of resources for this output will contribute to humanitarian response results </t>
  </si>
  <si>
    <t>1) KAP Assessment on Parenting completed2) Sessions to inform the content for the parenting programme ongoing</t>
  </si>
  <si>
    <t>Output 4.4: The Government has enhanced capacity to collect, manage and analyse disaggregated data for monitoring, decision-making and for reporting on progress towards SDG achievement and on human rights treaties and other regional and international commitments.</t>
  </si>
  <si>
    <t>2023 and 2024 4.4.2</t>
  </si>
  <si>
    <t>Technical support to strengthening national policies and strategic frameworks that integrate life-cycle, rights-based, gender-transformative, resilient and adaptive approaches</t>
  </si>
  <si>
    <t>There is limited contribution to gender equality and women's empowerment objectives in the overall outcomes of the activity. However, this activity contributes to the gender dimensions and women's empowerment in the normative frameworks and processes.</t>
  </si>
  <si>
    <t>4.4 Output 4.4: The Government has enhanced capacity to collect, manage and analyse disaggregated data for monitoring, decision-making and for reporting on progress towards SDG achievement and on human rights treaties and other regional and international commitments.</t>
  </si>
  <si>
    <t>This activity will address 1 human rights marker elements: 5) Participation and meaningful engagment of various stakeholdes including the beneficiary groups/rights holders are incorporated (advocating for a overall population policy direction that cuts across all ages).</t>
  </si>
  <si>
    <t>* Policy Brief: Addressing Low Fertility in the Maldives was published and was especially used for strategic partnership during the government transition.* The lifecycle approach photo story was exhibited at the national event held on the World Population Day, which is now a tool to advocate for investments on all the stages of life. An Op-Ed from the Country Director reinforced the message.* Panel discussions on low fertility and population ageing held on the World Population Day for a high level audience, including the Vice President. Subsequently, the second panel discussion took place at the annual research forum of the Maldives National University.* A podcast series has been recorded and is ready to be disseminated in 2024.</t>
  </si>
  <si>
    <t>Completed and ongoing by nature of the type of activity</t>
  </si>
  <si>
    <t>2024 4.3.3</t>
  </si>
  <si>
    <t>Implementation of Gender Equality Policy</t>
  </si>
  <si>
    <t>Government of Maldives</t>
  </si>
  <si>
    <t>Gender equality objectives are the primary intended result of the activity. The main result is on narrowing gender inequalities and supporting gender equality normative framework and processes.</t>
  </si>
  <si>
    <t>Activities will explicity address 3) Activity targets patterns of discrimination, inequality, or marginalization</t>
  </si>
  <si>
    <t>Ongoing - UNDP supported the development of actionable implementation plans and roadmaps on enhancing women's leadership and political empowerment, in partnership with the MOSFD.</t>
  </si>
  <si>
    <t xml:space="preserve">2024 4.4.5 </t>
  </si>
  <si>
    <t>Support to the Government to conduct Maldives' first Agriculture Census allowing the collection of gender-specific statistics and its use for monitoring, informing evidence-based programmes, planning and budgeting in the agriculture sector.</t>
  </si>
  <si>
    <t>Maldives Ministry of Fisheries, Marine Resources and Agriculture</t>
  </si>
  <si>
    <t>17.8 Fully operationalize the technology bank and science, technology and innovation capacity-building mechanism for least developed countries by 2017 and enhance the use of enabling technology, in particular information and communications technology.</t>
  </si>
  <si>
    <t>Gender disaggregated data will be collected and analysed.</t>
  </si>
  <si>
    <t>Participation and meaningful engagement of various stakeholder including the beneficiary groups/rights holders incorporated into the activity</t>
  </si>
  <si>
    <t>ongoing- expected to be completed by mid this year</t>
  </si>
  <si>
    <t xml:space="preserve">2024 and 2025 3.1.1 </t>
  </si>
  <si>
    <t>Number of government institutions and local councils with strengthened skills on in areas of evidenced-based and gender-responsive local development planning, climate resilience, disaster risk reduction and enhanced protection, governance and management of terrestrial and marine ecosystems through UN supported capacity development initiatives.  “Enhancing national and sub-national capacity for resilient infrastructure in the Maldives by designing and delivering trainings for local councils on sustainable and risk informed land use planning (CDRI IRIS)</t>
  </si>
  <si>
    <t>Maldives Ministry of Finance; Maldives Ministry of National Planning, Housing and Infrastructure</t>
  </si>
  <si>
    <t>9.1 Develop quality, reliable, sustainable and resilient infrastructure, including regional and transborder infrastructure, to support economic development and human well-being, with a focus on affordable and equitable access for all.,13.2 Integrate climate change measures into national policies, strategies and planning.</t>
  </si>
  <si>
    <t>9 Industry, Innovation and Infrastructure; 13 Climate Action</t>
  </si>
  <si>
    <t>Data Collection and Analysis; Direct Support/ Service Delivery; Normative Support; Convening/Partnerships/Knowledge Sharing</t>
  </si>
  <si>
    <t xml:space="preserve">Limited opportunities for women engagement however the project will aspire to ensure that 30% of trainees/beneficiaries in local councils are women. </t>
  </si>
  <si>
    <t>Limited in scope to directly contribute to achievement of human rights Beyond creating opportunity to ensure continued access to natural resources and clean environment</t>
  </si>
  <si>
    <t>The funding for this endeavor was mobilized very late in Q4 2024; activities will begin in earnest in early 2025.</t>
  </si>
  <si>
    <t>2024 and 2025 3.1.2</t>
  </si>
  <si>
    <t>Number of government institutions and local councils with strengthened skills on in areas of evidenced-based and gender-responsive local development planning, climate resilience, disaster risk reduction and enhanced protection, governance and management of terrestrial and marine ecosystems through UNsupported capacity development initiatives.  Renovation and repair of Addu and Fuvahmulah Nature parks (GFCR) Development of sustainable business plan and strategy for nature parks (GFCR) Development of sustainable financing models for conservation (GFCR) Introduction and piloting of innovative monitoring and data collection tools for coral reefs such as marine bio credits, reef insurance and coral bonds (GFCR) Deployment of small grants in Addu and Fuvahmulah for coral positive blue economy</t>
  </si>
  <si>
    <t>Maldives Ministry of Environment, Climate Change and Technology</t>
  </si>
  <si>
    <t>13.1 Strengthen resilience and adaptive capacity to climate-related hazards and natural disasters in all countries.,14.5 By 2020, conserve at least 10 per cent of coastal and marine areas, consistent with national and international law and based on the best available scientific information.</t>
  </si>
  <si>
    <t>13 Climate Action; 14 Life Below Water</t>
  </si>
  <si>
    <t>Data Collection and Analysis; Convening/Partnerships/Knowledge Sharing; Normative Support; Direct Support/ Service Delivery</t>
  </si>
  <si>
    <t>Project will give small grants to women, youth and PWD entrepreneurs to ensure they have participation</t>
  </si>
  <si>
    <t>Limited in scope to directly contribute to achievement of human rights Beyond creating opportunity to ensure elimination of substances that are harmful to human health</t>
  </si>
  <si>
    <t>Persons With Disabilities; Women &amp; Girls</t>
  </si>
  <si>
    <t>The project faced delays in 2024 due to limited partner capacity and political volatility following the change of government administration. Despite this, UNDP continued to work on strengthening institutional resilience and local capacities to ensure implementation.</t>
  </si>
  <si>
    <t xml:space="preserve">2024 and 2025 3.1.6 </t>
  </si>
  <si>
    <t>Number of government institutions and local councils with strengthened skills on in areas of evidenced-based and gender-responsive local development planning, climate resilience, disaster risk reduction and enhanced protection, governance and management of terrestrial and marine ecosystems through UNsupported capacity development initiatives.  Update of National Biodiversity Strategic Action Plan (NBSAP) and targets GEF Early Action Support</t>
  </si>
  <si>
    <t xml:space="preserve">NBSAP is applied universally. </t>
  </si>
  <si>
    <t xml:space="preserve">In 2024, UNDP supported the review and drafting of the National Biodiversity Targets, contributing to the ongoing development of the updated National Biodiversity Strategy and Action Plan (NBSAP). This work aimed to align Maldives’ biodiversity conservation efforts with global commitments under the Convention on Biological Diversity </t>
  </si>
  <si>
    <t>2025 1.1.1</t>
  </si>
  <si>
    <t>Academic institutions (China); Chinese Ministry of Human Resource and Social Security (MOHRSS)</t>
  </si>
  <si>
    <t>2025 1.1.3</t>
  </si>
  <si>
    <t>1.1.3Facilitate research and exchange on innovation-driven digital transformation and sustainable development of agrifood systems in China, with gender perspective</t>
  </si>
  <si>
    <t>Chinese Ministry of Agriculture and Rural Affairs (MARA)</t>
  </si>
  <si>
    <t>1.1 Output 1.1: UN analytical inputs and technical assistance have helped to strengthen China’s capacity to implement policies that better incentivize and stimulate public and private innovation and investment to reduce skills mismatches, income inequality and the gap between urban and rural areas, and consolidate achievements in poverty alleviation.</t>
  </si>
  <si>
    <t>2025 1.1.4</t>
  </si>
  <si>
    <t>1.1.4 Promote inclusive and gender-sensitive cooperative development of farmer's organizaion and agricultural enterprises through value chain approach to contribute to rural revitalization strategy</t>
  </si>
  <si>
    <t>Provincial Governments China</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</si>
  <si>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</si>
  <si>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Ningxia Hui Autonomous Region; Hunan Province; China; Shaanxi Province; Sichuan Province; Yunnan Province</t>
  </si>
  <si>
    <t>2025 1.2.1</t>
  </si>
  <si>
    <t>1.2,1 Enhance capacity of government, workers' and employers' organisations to improve labour regulations, policies and institutions to promote decent work and protect workers in new forms of employment with gender-sensitive approach in line with international labour standards</t>
  </si>
  <si>
    <t>2025 1.2.3</t>
  </si>
  <si>
    <t>1.2.3 Improve labour market information and policy through research and policy dialogue with China’s constituents and academia and strengthen capacity of selected sub-national authorities to implement a gender-sensitive national piloting programme for commom prosperity.</t>
  </si>
  <si>
    <t>Academic institutions (China); All-China Federation of Trade Unions (ACFTU) ; China Enterprise Confederation (CEC); Chinese Ministry of Human Resource and Social Security (MOHRSS)</t>
  </si>
  <si>
    <t>1.2 Output 1.2: UN analytical inputs and technical assistance have helped to strengthen the capacity of China’s government, workers’ and employers’ organizations, as well as other relevant stakeholders to develop and implement laws, policies and regulations to promote more widespread access to an equitable labour market and job opportunities, and that provide adequate protection and equal recognition of employment value for all persons of working age in diverse forms of work arrangements.</t>
  </si>
  <si>
    <t>2025 1.2.4</t>
  </si>
  <si>
    <t>2025 1.2.5</t>
  </si>
  <si>
    <t>1.2.5 Strengthen capacity of government and social partners to improve employment situation of people with disabilties through research and policy discussions with gender lens</t>
  </si>
  <si>
    <t>Sichuan Province; China</t>
  </si>
  <si>
    <t>2025 1.3.4 &amp; 2.5.4</t>
  </si>
  <si>
    <t>Raise the awareness of women, men, boys and girls on human rights, anti-discrimination and gender-based violence including those against women with disabilities, promote the implementation of  non-discrimination and zero-tolerance laws and policies towards gender-based violence through social media and all forms of advocacy based on evidences from research</t>
  </si>
  <si>
    <t xml:space="preserve">Beijing Impact Law of China; China NGO Fund; Chinese Ministry of Education (MOE); Chinese Ministry of Human Resource and Social Security (MOHRSS); National Center for AIDS/STD Control and Prevention (NCAIDS/STD) of China; National Health Commission (NHC) of China; Women's Federation </t>
  </si>
  <si>
    <t>1.3 &amp; 2.5 Shared Output 1.3 and 2.5: The public discourse, awareness and engagement in equitable and inclusive sustainable human, social and economic development and the SDGs is increased.</t>
  </si>
  <si>
    <t>2025 2.1.3</t>
  </si>
  <si>
    <t>2.1 Output 2.1: UN analytical inputs and technical assistance have helped to strengthen China’s capacity to design and implement gender-responsive and evidence-based policies and programmes to sustainably address China's demographic transition.</t>
  </si>
  <si>
    <t>2025 2.1.4</t>
  </si>
  <si>
    <t xml:space="preserve">2025  2.2.1 </t>
  </si>
  <si>
    <t>Curriculum Design, Teaching, Learning, and Assessment across the Life-Cycle: A transformative, skills focused, gender responsive, curriculum that is digitally enabled for improved learning outcomes, inclusion, reduced inequalities, and preparation of all students for work and life. Teachers have relevant knowledge, skills, and tools to manage classes, deliver the national curriculum, including hybrid learning, mentorship programs and use of gender transformative and differentiated learning methods and Universal Design for Learning (UDL), and recognize those with complex learning profiles, and provide them individualized curriculum plans (ICPs).</t>
  </si>
  <si>
    <t>Maldives Ministry of Education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</si>
  <si>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</si>
  <si>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2025 2.2.10</t>
  </si>
  <si>
    <t>Convening/Partnerships/Knowledge Sharing; Data Collection and Analysis; Policy Advice and Thought Leadership; Capacity Development/Technical Assistance</t>
  </si>
  <si>
    <t>2.2 Output 2.2: With UN analytical inputs and technical assistance, China is better able to deliver equitable and high-quality and gender-responsive health and care services accessible to all throughout the life-course, designed to respond to the country’s changing demographics and disease burden</t>
  </si>
  <si>
    <t>2025 2.2.4</t>
  </si>
  <si>
    <t>2.2.4 Support China's transformation towards a more resilient health service delivery system with primary health care as the foundation, through building of people-centered integrated care (PCIC) model, for achievement of UHC and Healthy China 2030, with gender and disability inclusive perspectives.</t>
  </si>
  <si>
    <t>National Health Commission (NHC) of China; National Health Development Center of China</t>
  </si>
  <si>
    <t>Convening/Partnerships/Knowledge Sharing; Policy Advice and Thought Leadership; Capacity Development/Technical Assistance</t>
  </si>
  <si>
    <t>2025 2.2.9</t>
  </si>
  <si>
    <t>2.2.9 Enable the health-care system to accelerate the delivery of gender and disability inclusive services and address social and behavioural barriers to reduce preventable deaths</t>
  </si>
  <si>
    <t>2025 2.3.1</t>
  </si>
  <si>
    <t>2.3.1 Build understanding of national partners on the adaptations reqired to make gender-sensitive social security responsive to climate change</t>
  </si>
  <si>
    <t>2.3 Output 2.3: UN analytical inputs and technical assistance have helped to strengthen China’s capacity to provide access to adequate and high-quality social protection mechanisms and services for all people in China throughout the life-course.</t>
  </si>
  <si>
    <t>2025 2.3.10</t>
  </si>
  <si>
    <t xml:space="preserve">2.3.10 Mapping the life-cyle social protection schemes in China, identify the gaps and develop a policy brief for joint advocacy to stregthen national governments' social protection systems to be more child, gender sensitive </t>
  </si>
  <si>
    <t>ILO; UNICEF</t>
  </si>
  <si>
    <t>International Labour Organisation; United Nations Children's Fund</t>
  </si>
  <si>
    <t>2025 2.3.3</t>
  </si>
  <si>
    <t>2025 2.4.10</t>
  </si>
  <si>
    <t>2.4 Output 2.4: UN analytical inputs and technical assistance have helped to strengthen China’s capacity to develop and implement evidence-based laws, policies and programmes to promote gender equality, and reduce domestic violence, social exclusion, and other forms of social inequality discrimination.</t>
  </si>
  <si>
    <t>2025 2.4.15</t>
  </si>
  <si>
    <t>2.4.15 Technically support piloting an integrated child protection system model in selected sites in six to eight provinces to provide appropriate services to identified vulnerable children and their families to contribute to policy reform (implementation of three-tier coordination mechanism, work protocols, case management, CPIMS, capacity building for service workforce and provision of services, including gender lens, disability and linkages with justice as well as on the impact of climate change)</t>
  </si>
  <si>
    <t>Center for Women and Development; Chinese Ministry of Civil Affairs (MCA)</t>
  </si>
  <si>
    <t>China; Guangxi Zhuang Autonomous Region; Jiangxi Province; Ningxia Hui Autonomous Region; Shandong Province; Hunan Province; Liaoning Province; Inner Mongolia Autonomous Region</t>
  </si>
  <si>
    <t>2025 2.4.5</t>
  </si>
  <si>
    <t>2.4.5 Generate new evidence on prevention of violence against women and strengthen the capacity of government and civil society organizations service provider to deliver quality prevention intervention to eliminate gender-based violence and intersectional discrimination and violence, especially for women living with HIV/AIDS and women living with disabilities.</t>
  </si>
  <si>
    <t>2025 3.1.3</t>
  </si>
  <si>
    <t>3.1 Output 3.1: Farmers, fishers, foresters, and livestock owners (both male and female) have enhanced skills, abilities, and access to adopt and implement sustainable and resilient practices in their work, with UN programmes, analytical inputs and technical assistance.</t>
  </si>
  <si>
    <t>2025 3.2.2</t>
  </si>
  <si>
    <t>Chinese Ministry of Agriculture and Rural Affairs (MARA); Ministry of Ecology and Environment (MEE) of China; Ministry of Housing and Urban-Rural Development (MOHURD) of China; Ministry of Science and Technology (MOST) of China; National Development and Reform Commission (NDRC) of China</t>
  </si>
  <si>
    <t>3.2 Output 3.2: UN analytical inputs and technical assistance have helped to strengthen China’s resources and capacity for developing, implementing and enforcing sustainable and safe agriculture, food production and consumption practices, urbanization and biodiversity conservation policies and investments at national and local levels.</t>
  </si>
  <si>
    <t>2025 3.2.7</t>
  </si>
  <si>
    <t>3.2.7 Strengthen gender-responsive climate actions through institutional capacity development, with dedicated capacity building for women officers in climate-related departments.</t>
  </si>
  <si>
    <t>Ministry of Ecology and Environment (MEE) of China; National Cyber Security Centre</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</si>
  <si>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levels.,13.2 Integrate climate change measures into national policies, strategies and planning.</t>
  </si>
  <si>
    <t>2025 3.3.1</t>
  </si>
  <si>
    <t>3.3.1 Support energy sectors, refrigeration industry, wildlife conservation and climate-smart agriculture in China to apply innovative technologies in a gender-responsive way</t>
  </si>
  <si>
    <t>Chinese Ministry of Agriculture and Rural Affairs (MARA); Ministry of Housing and Urban-Rural Development (MOHURD) of China; Ministry of Science and Technology (MOST) of China; National Development and Reform Commission (NDRC) of China; National Forestry and Grassland Administration (NFGA) of China</t>
  </si>
  <si>
    <t>2025 3.3.3</t>
  </si>
  <si>
    <t>3.3.3 Promote the utilization of gender-responsive renewable energy technologies and other climate-smart best practices for rural women including women with disabilities in Qinghai to realize greater empowerment, resilience and sustainable livelihoods.</t>
  </si>
  <si>
    <t>Citi Foundation – Citigroup; ClimateWorks Foundation</t>
  </si>
  <si>
    <t>3.3 Output 3.3: With UN analytical inputs and technical assistance, China develops and adopts innovative technologies, approaches, and gender-responsive practices in support of climate and disaster resilience and biodiversity conservation, including for left-behind groups.</t>
  </si>
  <si>
    <t>2025 3.3.9</t>
  </si>
  <si>
    <t>3.3.9 Support in the monitoring of the Sendai Framework for Disaster Risk Reduction and promotion of inclusion in DRR through the Sendai Gender Action Plan and related instruments</t>
  </si>
  <si>
    <t>1.5 By 2030, build the resilience of the poor and those in vulnerable situations and reduce their exposure and vulnerability to climate-related extreme events and other economic, social and environmental shocks and disasters.,11.5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t>
  </si>
  <si>
    <t>Normative Support; Policy Advice and Thought Leadership</t>
  </si>
  <si>
    <t>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</si>
  <si>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2025 3.4.8</t>
  </si>
  <si>
    <t>3.4.8 Support China in advancing gender-responsive climate action in multilateral fora, including at UNFCCC COP30, through advocacy and high-level international policy dialogue</t>
  </si>
  <si>
    <t>Ministry of Ecology and Environment (MEE) of China</t>
  </si>
  <si>
    <t>5.c Adopt and strengthen sound policies and enforceable legislation for the promotion of gender equality and the empowerment of all women and girls at all levels.,13.2 Integrate climate change measures into national policies, strategies and planning.,17.9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</si>
  <si>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5 Gender Equality; 13 Climate Action; 17 Partnerships for the Goals</t>
  </si>
  <si>
    <t>Normative Support; Policy Advice and Thought Leadership; Convening/Partnerships/Knowledge Sharing</t>
  </si>
  <si>
    <t>3.4 Output 3.4: UN analytical inputs and technical assistance have helped to strengthen China’s capacity to engage in multilateral agreements to which it is a Party and transboundary platform to address emerging environmental, agricultural, and health issues linked to climate change.</t>
  </si>
  <si>
    <t>2025 3.5.1 &amp; 4.3.1</t>
  </si>
  <si>
    <t>Foreign Economic Cooperation Office (FECO) of MEE, China; National Forestry and Grassland Administration (NFGA) of China</t>
  </si>
  <si>
    <t>3.5 &amp; 4.3 Shared Output 3.5 and 4.3: The public discourse and action on the impact of climate change, disasters, the importance of biodiversity conservation and sustainable production and consumption patterns is increased.</t>
  </si>
  <si>
    <t>2025 4.2.2</t>
  </si>
  <si>
    <t>4.2.2 Conduct policy mapping research on “China’s Climate and Environmental Policy Research Through a Gender Lens” to provide concrete findings and policy recommendations for gender mainstreaming in relevant policies and plannings.</t>
  </si>
  <si>
    <t>China-ASEAN Environmental Cooperation Center of Ministry of Ecology and Environment</t>
  </si>
  <si>
    <t>4.2 Output 4.2: UN analytical inputs and technical assistance have helped to strengthen the capacity of national and sub-national authorities to develop, implement and monitor national commitments and national policies that address climate change, disaster risk, reduce environmental pollution, and ensure sustainable, healthy and resilient living environments.</t>
  </si>
  <si>
    <t>2025 4.2.8</t>
  </si>
  <si>
    <t>4.2.8 Research on effective methodologies for integrating gender perspectives into climate strategies and actions, with the aim of developing policy recommendations to strengthen gender mainstreaming in China's national climate policies and strategies. The study will identify actionable opportunities within China's policy framework and provide ready-to-submit recommendations.</t>
  </si>
  <si>
    <t>5.c Adopt and strengthen sound policies and enforceable legislation for the promotion of gender equality and the empowerment of all women and girls at all levels.,13.2 Integrate climate change measures into national policies, strategies and planning.</t>
  </si>
  <si>
    <t>2025  4.3.8</t>
  </si>
  <si>
    <t>Awareness raising activities for youth and gender</t>
  </si>
  <si>
    <t xml:space="preserve">2025  4.3.9 </t>
  </si>
  <si>
    <t>Gender: Government, state institutions, and other duty bearers are better able to coordinate mutually reinforcing activities and uphold standards, practices and norms that promote the empowerment of adolescent girls, with an intentional focus on the provision of Technology for Development and Mentoring programmes.</t>
  </si>
  <si>
    <t xml:space="preserve">2025  4.4.6 </t>
  </si>
  <si>
    <t>Data and Evidence For Children: Government institutions have improved capacities to implement central and decentralized systems for data and evidence generation and use for policymaking and child rights monitoring (e.g.: child friendliness and gender and shock responsiveness of Social Protection Framework, Act, and Schemes; Child Tagging in national budget; Child Analysis of Census).</t>
  </si>
  <si>
    <t>Maldives Local Councils; Maldives Local Government Authority; Maldives Ministry of National Planning, Housing and Infrastructure</t>
  </si>
  <si>
    <t>2025 5.1.11</t>
  </si>
  <si>
    <t>5.1.11 Enhance capacities of national stakeholders (incl. government institutions, financial institutions, private sector) to strengthen China's international financing, investment and business engagements in focused sectors such as agrobusiness, health and financing for optimal SDG impacts and renewed gender equality commitments.</t>
  </si>
  <si>
    <t>5.1 Output 5.1: With UN analytical inputs and technical assistance, China’s regulatory authorities, corporate sector and development banks are better able to develop, implement and financially support socially, environmentally, culturally and economically sustainable and risk-informed investment programmes and business models that contribute to global SDG attainment.</t>
  </si>
  <si>
    <t>2025 5.1.14</t>
  </si>
  <si>
    <t>5.1.14 Convene MDBs and other financial institutions in China through learning and networking event(s), to exchange practices and learnings around mainstreaming gender into project finance, impact investing and other investments.</t>
  </si>
  <si>
    <t>5.a Undertake reforms to give women equal rights to economic resources, as well as access to ownership and control over land and other forms of property, financial services, inheritance and natural resources, in accordance with national laws.,11.2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</si>
  <si>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2025 5.2.1</t>
  </si>
  <si>
    <t>5.2.1 Build on the momentum of FOCAC 2021, engagement with government partners to advocate for gender continues to be at the central of 2023 FOCAC discussion and outcome documents, and to support government and private sectors to strengthen GEWE in their overseas activities, through opportunities including China-Africa Economic and Trade Expo (CAETE).</t>
  </si>
  <si>
    <t>UN Women; UNAIDS</t>
  </si>
  <si>
    <t>UN Women; United Nations Joint Programme on HIV and AIDS Secretariat</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</si>
  <si>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dimensions.,5.c Adopt and strengthen sound policies and enforceable legislation for the promotion of gender equality and the empowerment of all women and girls at all levels.,10.b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programmes.,17.3 Mobilize additional financial resources for developing countries from multiple sources.,17.16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</si>
  <si>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2025 6.1.1</t>
  </si>
  <si>
    <t>6.1.1 Enhance capacities of national development cooperation actors (e.g. CIDCA, MOFCOM) to strengthen China's development cooperation engagements for optimal SDG impacts, with focus on agrobusiness, health and gender equality and women’s empowerment</t>
  </si>
  <si>
    <t>2025 6.2.34</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</si>
  <si>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Round.,2.c Adopt measures to ensure the proper functioning of food commodity markets and their derivatives and facilitate timely access to market information, including on food reserves, in order to help limit extreme food price volatility.</t>
  </si>
  <si>
    <t xml:space="preserve">Providing technical support to accelerate green, inclusive, gender responsive and climate friendly innovation among SMEs through partnership with the Federation of Thai Industries (FTI) to promote the Thailand Innovation Fund 	</t>
  </si>
  <si>
    <t>Federation of Thai Industries</t>
  </si>
  <si>
    <t>Federation of Thai Industries; Thailand Ministry of Higher Education, Science, Research and Innovation</t>
  </si>
  <si>
    <t>11.7 By 2030, provide universal access to safe, inclusive and accessible, green and public spaces, in particular for women and children, older persons and persons with disabilities.</t>
  </si>
  <si>
    <t>Sooksiri Chamsuk</t>
  </si>
  <si>
    <t xml:space="preserve">Supporting the public and private sectors to commit to gender-responsive procurement aiming to facilitate more equal market opportunities for women by advancing gender-responsive procurement. </t>
  </si>
  <si>
    <t xml:space="preserve">A new sub-output initiates in 2023. 
The program initially focused on gender-responsive budgeting by state actors, but it has now expanded to include non-state actors and shifted its focus to gender-responsive procurement.
"The public and private sectors' commitment to gender-responsive procurement, aiming to facilitate more equal market opportunities for women by advancing gender-responsive procurement in the Mekong sub-region, is supported."
</t>
  </si>
  <si>
    <t>Thailand Ministry of Higher Education, Science, Research and Innovation</t>
  </si>
  <si>
    <t>5.1 End all forms of discrimination against all women and girls everywhere.,5.5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</si>
  <si>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Thailand; Chiang Rai; Chiang Mai; Phuket</t>
  </si>
  <si>
    <t>Capacity Development/Technical Assistance; Convening/Partnerships/Knowledge Sharing; Direct Support/ Service Delivery; Normative Support; Other (including coordination); Policy Advice and Thought Leadership; Support Functions</t>
  </si>
  <si>
    <t>5 An enabling, rights-based, inclusive environment to address inequalities, support equal opportunities and reduce poverty are provided.; 1 Green growth: An inclusive and sustainable economic growth premised on Thailand’s bio-circular-green model is supported.</t>
  </si>
  <si>
    <t>Gender Equality and Women's Empowerment</t>
  </si>
  <si>
    <t>Outcome 2: By 2027, women, girls and transgender persons in Pakistan, especially those at greatest risk of being left behind, benefit from an enabling environment where they are empowered and reach their fullest potential; and their human, social, economic, cultural and political rights are fully protected and upheld.</t>
  </si>
  <si>
    <t>Output 2.1: National and international commitments to gender equity and rights-based approaches that inform policy making are realized, through support to government institutions in monitoring implementation of commitments, the production, analysis, and use of sex/gender disaggregated statistics, SDG data and knowledge advocacy and accountability.</t>
  </si>
  <si>
    <t>2.1.1</t>
  </si>
  <si>
    <t>Enhanced capacities and mechanisms for gender-disaggregated data collection, analysis, validation and usage to inform policy-making and approaches for gender equality and women empowerment.</t>
  </si>
  <si>
    <t xml:space="preserve">ILO's strategy to implement this suboutput rests on strengthening the capacity for data collection and analysis in the informal economy which employs women in large numbers and tihs is also an area where formalisation is required so women and men can move to more secure and decent jobs. This involves providing technical assistance and training to national statistical agencies, government institutions, and relevant stakeholders to improve their skills in collecting and disaggregating data by gender in informal economy sectors. The ILO also supports the development of standardized methodologies and tools for data collection to ensure consistency and comparability across different regions and countries.
Secondly, the ILO emphasizes the validation and quality assurance of gender-disaggregated data. This involves establishing mechanisms to ensure the accuracy and reliability of the collected data through rigorous validation processes. The ILO promotes the use of internationally recognized standards and methodologies, including peer review, to validate the data and ensure its credibility. By enhancing the quality of gender-disaggregated data, policymakers can have confidence in the information and make informed decisions to promote gender equality and women's empowerment in the informal economy. Ongoing support to provincial governments in collecting data on home based workers and domestic workers is an example of work to be carried out under this suboutput.
Additionally, the ILO focuses on facilitating the usage of gender-disaggregated data for policy-making and program development. This includes promoting the integration of gender analysis into policy formulation processes, using the data to identify gender-specific challenges and opportunities in the informal economy.
UN Women will support the mainstreaming of gender perspectives in national data collection tools, mechanisms and analysis: Building on its current efforts jointly with national and provincial stake holders, UN Women will develop a comprehensive indicator framework to respond to the data gaps for missing indicators under Pakistan’s national commitments and international reporting requirements. There will be continued focus on the mainstreaming of gender perspective in the SDG data production, analysis and utilization, including gender-disaggregated data and gender statistics at all levels (federal, provincial, local) in civil registration and vital statistics, and building the capacity of various departments to use and analyze available data. This will strengthen the mechanisms for collection, compilation, and use of standardized cross-thematic data to inform evidence-based reforms and interventions and report on the country’s national and international commitments on gender. UN Women will work with the Planning Commission, the National Commission on the Status of Women (NCSW), and the Pakistan Bureau of Statistics to build capacities to collect data and strengthen the indicator framework for gender equality, in order to plug gaps in national surveys. The agency will continue to work with NCSW to build on and strengthen the National Gender Data Portal (NGDP) and link it with sub-national databases and gender management information systems (GMIS), for it to serve as a one-stop repository of gender-disaggregated data and knowledge products. The NGDP will also be leveraged as a platform for linkages with academia, primarily providing direction in the potential areas of research for students and experts.
UNESCO has allocated funds from regular programme to contribute to this sub-output.
</t>
  </si>
  <si>
    <t>IFAD; ILO; UN Women; UNAIDS; UNDP; UNESCO; UNFPA; UNIDO; WFP; WHO</t>
  </si>
  <si>
    <t>International Fund for Agricultural Development; International Labour Organisation; UN Women; United Nations Development Programme; United Nations Educational, Scientific and Cultural Organisation; United Nations Industrial Development Organization; United Nations Joint Programme on HIV and AIDS Secretariat; United Nations Population Fund; United Nations World Food Programme; World Health Organization</t>
  </si>
  <si>
    <t>Bi-lateral donors; European Union; Government of Canada; Government of Norway; Government of Pakistan; International Labour Organisation; UN Women; UNAIDS; UNDP Global Funds; United Kingdom Foreign, Commonwealth &amp; Development Office; United Nations Children's Fund; United Nations Development Programme; United Nations Economic and Social Commission for Asia and the Pacific - The Asian and Pacific Centre for the Development of Disaster Information Management; United Nations Population Fund; United Nations World Food Programme; United States Agency for International Development; World Health Organization</t>
  </si>
  <si>
    <t>Government of Pakistan; Non Governmental Organizations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</si>
  <si>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microfinance.,5.1 End all forms of discrimination against all women and girls everywhere.,5.c Adopt and strengthen sound policies and enforceable legislation for the promotion of gender equality and the empowerment of all women and girls at all levels.</t>
  </si>
  <si>
    <t>Gilgit Baltistan; Sindh; PAK (Pakistan Administrated Kashmir); Punjab; Khyber Pakhtunkhwa; Balochistan; Federal Capital Territory; Pakistan</t>
  </si>
  <si>
    <t>Data Collection and Analysis; Policy Advice and Thought Leadership; Capacity Development/Technical Assistance; Normative Support</t>
  </si>
  <si>
    <t>Children ; Indigenous Peoples</t>
  </si>
  <si>
    <t>UN Women will support the mainstreaming of gender perspectives in national data collection tools, mechanisms and analysis: Building on its current efforts jointly with national and provincial stake holders, UN Women will develop a comprehensive indicator framework to respond to the data gaps for missing indicators under Pakistan’s national commitments and international reporting requirements. There will be continued focus on the mainstreaming of gender perspective in the SDG data production, analysis and utilization, including gender-disaggregated data and gender statistics at all levels (federal, provincial, local) in civil registration and vital statistics, and building the capacity of various departments to use and analyze available data. This will strengthen the mechanisms for collection, compilation, and use of standardized cross-thematic data to inform evidence-based reforms and interventions and report on the country’s national and international commitments on gender. UN Women will work with the Planning Commission, the National Commission on the Status of Women (NCSW), and the Pakistan Bureau of Statistics to build capacities to collect data and strengthen the indicator framework for gender equality, in order to plug gaps in national surveys. The agency will continue to work with NCSW to build on and strengthen the National Gender Data Portal (NGDP) and link it with sub-national databases and gender management information systems (GMIS), for it to serve as a one-stop repository of gender-disaggregated data and knowledge products. The NGDP will also be leveraged as a platform for linkages with academia, primarily providing direction in the potential areas of research for students and experts.UN Women as an ongoing initiative to strengthen gender data regime in Pakistan continued its support to the National Commission on the Status of Women for strengthening the National Gender Data Portal (NGDP). During the reporting year trainings on understanding the indicator matrix (143 quantitively indicators) and reporting were held at provincial level for 49 concerned departments including all four Provincial Bureaus of Statistics.</t>
  </si>
  <si>
    <t xml:space="preserve">WHO Pakistan provided technical assistance to Ministry of National Health Services, Regulation and Coordination (MoNHSRC) to strengthen Digital web based Monitoring and Reporting system for SDG-3 and Health related goals (previously developed with WHO support to enhance capacity of MoNHSRC on availability of health related data with Gender and Health equity dimensions)) . This system is interlinked with SDG-5 and other health related goals and data is being uploaded by Ministry and health departments at National Provincial and district level against all indicators with age , gender and sex disaggregation . In this connection data is being generated on Gender related dimensions regarding all health related goals as well as localized targets and indicators. During 2024 the system was updated with WHO assistance with latest data sets against all indicators . This further translated to generate Universal Health Coverage monitoring report 2024 by MoNHSRC.UNESCO: UNESCO trained 248 stakeholders, including policymakers, planners, curriculum and textbook developers, assessment experts, teacher educators, teachers, headteachers, and district education officers on gender mainstreaming . This initiative aimed to increase the integration of gender sensitivity content in educational policies, programs, teaching and learning resources, assessment practices, lesson planning, and pedagogy.﻿UN Women:A total of 49 departments, including all four Provincial Bureaus of Statistics, have been capacitated on data collection and reporting across 163 indicators. Through training sessions held in different provinces, the capacities of 86 government partners from 41 departments were enhanced in data collection and analysis using the National Gender Data Portal (NGDP). These departments, including provincial Women Development Departments, Planning  Development Departments, and Bureaus of Statistics, are now entering data into the NGDP.While there is a significant data gap on some indicators aligned with Pakistan’s international commitments (CEDAW and SDGs), these capacity-building efforts have enabled the collection of information on predefined indicators. Gender-disaggregated data on 163 indicators is being collected, with updates expected for 2024 data in the first quarter of 2025. Some surveys have not been conducted recently, limiting the data available, with the latest update covering 2021-22.ILO has been working with PBS on the inclusion of indicators to the labour Force Survey including on data related to informal economy. The LFS administered in 2024 has take into account new definitions as per ICLS guidelines </t>
  </si>
  <si>
    <t xml:space="preserve">Strategic Priority 2: Equitable Human Development and Well Being </t>
  </si>
  <si>
    <t>Outcome 2: By 2026, more people, in particular, the most vulnerable and marginalized, have improved access to and utilization of quality, inclusive, gender- and shock-responsive, universal, and resilient social protection, social safety-net and basic social services.</t>
  </si>
  <si>
    <t>2.1 Improved availability, utilisation of, and access to quality, gender responsive, equitable services and nutritious safe diets for people across the life cycle, in particular the most vulnerable in both urban and rural areas, including in emergencies</t>
  </si>
  <si>
    <t>Government at national and sub-national level has improved capacity for (a) planning, budgeting, monitoring and evaluating multisectoral programmes and partnerships for nutrition; (b) to deliver equitable, gender- and age- responsive quality maternal, infant, young child, and adolescent nutrition and ECCD; and (c) to deliver evidence-based programmes through resilient systems for prevention and treatment of child wasting in all settings</t>
  </si>
  <si>
    <t>Bill &amp; Melinda Gates Foundation; Canadian Department of Foreign Affairs and Trade; European Union; Swedish International Development Agency; The Power of Nutrition; The World Bank; United Kingdom Foreign, Commonwealth &amp; Development Office</t>
  </si>
  <si>
    <t>Bangladesh Cabinet Division; Bangladesh Ministry of Agriculture; Bangladesh Ministry of Disaster Management and Relief; Bangladesh Ministry of Education; Bangladesh Ministry of Finance; Bangladesh Ministry of Fisheries and Livestock; Bangladesh Ministry of Health and Family Welfare; Bangladesh Ministry of Industries; Bangladesh Ministry of Labour &amp; Employment; Bangladesh Ministry of Local Government, Rural Development and Co-operatives; Bangladesh Ministry of Primary and Mass Education; Bangladesh Ministry of Women and Children Affairs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</si>
  <si>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persons.,3.8 Achieve universal health coverage, including financial risk protection, access to quality essential health-care services and access to safe, effective, quality and affordable essential medicines and vaccines for all.</t>
  </si>
  <si>
    <t>1 No Poverty; 2 Zero Hunger; 3 Good Health and Well-being</t>
  </si>
  <si>
    <t>Sylhet; Dhaka; Rangpur; Mymensingh; Khulna; Chittagong; Barisal; Bangladesh</t>
  </si>
  <si>
    <t>Direct Support/ Service Delivery; Capacity Development/Technical Assistance; Convening/Partnerships/Knowledge Sharing; Data Collection and Analysis; Policy Advice and Thought Leadership</t>
  </si>
  <si>
    <t>UNICEF supported the government in improving the quality of nutrition service delivery for young children, adolescents, and women, strengthening the health system through community-based engagement, and promoting innovation to establish continuum of care and treatment .</t>
  </si>
  <si>
    <t>As a longstanding partner in maternal, adolescent, and child nutrition, UNICEF continued to play a lead role in supporting Bangladesh to achieve the aspirational SDG targets.</t>
  </si>
  <si>
    <t>Children ; Women &amp; Girls</t>
  </si>
  <si>
    <t>Ren  Piercey; SHAILESH Kumar</t>
  </si>
  <si>
    <t xml:space="preserve">UNICEF’s advocacy, technical assistance, and convening support have contributed to a coordinated effort to ensure nutrition priorities are adequately reflected in the next health, population, and nutrition sector programme. Moreover, UNICEF’s support has contributed to the increased coverage of maternal, infant, young child, and adolescent nutrition services through improved monitoring, reporting, and follow-up. Advocacy and technical assistance for the priorities reflected in the new CPD, to reach vulnerable women and children in urban areas and in their communities have been launched successfully, with documentation and protocols in place to ensure evidence generation for advocacy and scale-up. </t>
  </si>
  <si>
    <t>In 2023, UNICEF worked towards strengthening the governance and capacities of the National Nutrition Services (NNS) and Bangladesh National Nutrition Council (BNNC), which coordinates nutrition programmes across line ministries, agencies, and partners. UNICEF supported all seven divisions in the country to strengthen reporting systems through a review of Priority Nutrition Results Indicators(PNRI) to improve nutrition service delivery. As the Government of Bangladesh transitions towards the 5th Health, Nutrition, and Population Sector Plan, UNICEF provided technical assistance for integrating nutrition components across the plans and budgets of 21 ministries and 11 Operational Plans (OPs) under the Health System. The budgetary envelope is under review and will be approved in June 2024. Additionally, UNICEF has made strides in strengthening public financing for nutrition at the country level by undertaking public expenditure reviews for nutrition components across 21 ministries.</t>
  </si>
  <si>
    <t>In 2024, UNICEF played a transformative role in advancing Bangladesh’s multisectoral nutrition agenda, strengthening governance, and enhancing program effectiveness. Through strategic advocacy and technical assistance, UNICEF supported the GoB in refining and implementing annual nutrition plans across 22 ministries and nine operational plans (OPs). This effort improved multisectoral coordination, accountability, and sustainable nutrition governance.</t>
  </si>
  <si>
    <t>Strategic Priority 2 - Pillar II - Human Development</t>
  </si>
  <si>
    <t>Outcome 2.1 - Basic Education</t>
  </si>
  <si>
    <t>Output 2.1.1 - Enhanced Health, WASH and Nutrition</t>
  </si>
  <si>
    <t>2.1.1.1</t>
  </si>
  <si>
    <t>2.1.1.1 - Increased availability of ASRHR information and services:           Increased availability of gender-sensitive adolescent sexual and reproductive health and rights information and services</t>
  </si>
  <si>
    <t>The Programme will advocate for the integration of gender-sensitive comprehensive sexuality education including a component of gender-based violence in the curricula of primary education non-formal education, and teacher and vocational training institutes; support the implementation of adolescent girls programmes and youth development participatory initiatives; address barriers to promote and achieve adolescent sexual and reproductive health services and rights and prevention of adolescent pregnancy especially among ethnic groups;  promote greater investments on young people in particular adolescent girls, and develop and implement gender-sensitive behaviour change communication strategy particularly with the engagement of men and boys.</t>
  </si>
  <si>
    <t>Korea International Cooperation  Agency; LX; United Nations Population Fund</t>
  </si>
  <si>
    <t>MOES</t>
  </si>
  <si>
    <t xml:space="preserve">Savannakhet; Lao People's Democratic Republic; Meung; Pha Oudom; Huoixai; </t>
  </si>
  <si>
    <t>Capacity Development/Technical Assistance; Direct Support/ Service Delivery; Policy Advice and Thought Leadership</t>
  </si>
  <si>
    <t>FOCUS AREA 2: ENSURING CLIMATE RESILIENCE AND ENVIRONMENTAL SUSTAINABILITY</t>
  </si>
  <si>
    <t>Outcome 2.1 - Low-carbon, climate and disaster resilient development: By 2021, Viet Nam has accelerated its transition to sustainable development and green growth towards a low-carbon economy and enhanced its adaptation and resilience to climate change and natural disasters, with a focus on empowering the poor and vulnerable groups.</t>
  </si>
  <si>
    <t>Output 2.1.1 - (RG2) Viet Nam's institutional capacity strengthened to systematically collect, analyse, manage, use and disseminate sex and age disaggregated data on vulnerability and hazards. (Sendai Framework priority 1: Understanding disaster risk)</t>
  </si>
  <si>
    <t>2.1.1.12</t>
  </si>
  <si>
    <t>2.1.1.12 - Advocacy on the development of national gender and diversity profile/maps for CC/DRR</t>
  </si>
  <si>
    <t>Provide technical support and advocacy to MARD on the development of national gender and diversity profile/maps for CC/DRR with link to national reporting systems on Sendai and Paris implementation.</t>
  </si>
  <si>
    <t>Swedish International Development Agency</t>
  </si>
  <si>
    <t xml:space="preserve">Viet Nam; ; </t>
  </si>
  <si>
    <t>Climate change response, disaster resilience and environmental sustainability</t>
  </si>
  <si>
    <t>CF Outcome 2: Climate change response, disaster resilience and environmental sustainability</t>
  </si>
  <si>
    <t>Resilience [Enhanced capacity and gender-responsive policies to identify and reduce climate risks, respond to disasters and build the resilience of vulnerable populations]</t>
  </si>
  <si>
    <t xml:space="preserve"> 2.1.13</t>
  </si>
  <si>
    <t>Women and children in the Project area in Soc Trang province have equitable access to improved quality essential social care services that are affordable, gender-responsive, adaptive to climate change in order for comprehensive development and improvement of life quality</t>
  </si>
  <si>
    <t>2.1. By 2026, improve equitable access to health care, child nutrition, safe water and sanitation, gender sensitivity, and climate change adaptation for mothers and infants and young children.
2.2. By 2026, reduce the impact of climate change, natural disasters and environmental degradation on children.
2.3. By 2026, children and young people, especially the most vulnerable groups, will be protected from neglect, abuse, violence and exploitation.
2.4. By 2026, Soc Trang children and young people, especially vulnerable boys and girls, will have equal access to quality and inclusive learning and digital skills development. and transformational skills and the opportunity to participate in a green, clean and safe environment.
2.5. By 2026, better implement planning and budgeting for socio-economic development plans, child-friendly sector plans and climate change responses with the participation of children and young people.</t>
  </si>
  <si>
    <t>Government of Japan; United Nations Children's Fund</t>
  </si>
  <si>
    <t>Vietnam, Soc Trang People’s Committees</t>
  </si>
  <si>
    <t>Soc Trang; Viet Nam</t>
  </si>
  <si>
    <t>Children ; Minorities; Older Persons; Persons With Disabilities; Women &amp; Girls; Youth</t>
  </si>
  <si>
    <t>Linh Ly Phat Viet</t>
  </si>
  <si>
    <t>2.1.13</t>
  </si>
  <si>
    <t>Strengthened Government capacity to develop and implement a gender-sensitive National Migration Health Policy</t>
  </si>
  <si>
    <t xml:space="preserve">Strengthened Government capacity to develop and implement a gender-sensitive National Migration Health Policy, with improved primary healthcare coverage. </t>
  </si>
  <si>
    <t>International Organization for Migration Development Fund</t>
  </si>
  <si>
    <t>3.8 Achieve universal health coverage, including financial risk protection, access to quality essential health-care services and access to safe, effective, quality and affordable essential medicines and vaccines for all.,10.4 Adopt policies, especially fiscal, wage and social protection policies, and progressively achieve greater equality.</t>
  </si>
  <si>
    <t>3 Good Health and Well-being; 10 Reduced Inequalities</t>
  </si>
  <si>
    <t xml:space="preserve"> 2.1.15</t>
  </si>
  <si>
    <t>Strengthening Human Rights and Gender Equality through Climate Change Action and Disaster Risk Reduction (Empower)</t>
  </si>
  <si>
    <t>EmPower works in partnership with the Ministry of Agriculture and Rural Development, Ministry of Natural Resources and Environment, Viet Nam Women’s Union and other strategic partners to address gender equality in climate change and disaster risk reduction.</t>
  </si>
  <si>
    <t>Government of Sweden</t>
  </si>
  <si>
    <t>Viet Nam Women Union; Vietnam Ministry of Natural Resources and Environment</t>
  </si>
  <si>
    <t>7.1 By 2030, ensure universal access to affordable, reliable and modern energy services.,13.2 Integrate climate change measures into national policies, strategies and planning.</t>
  </si>
  <si>
    <t>7 Affordable and Clean Energy; 13 Climate Action</t>
  </si>
  <si>
    <t>Viet Nam; Ha Noi</t>
  </si>
  <si>
    <t>Peasants &amp; Rural Workers; Women &amp; Girls; Minorities</t>
  </si>
  <si>
    <t>Phuong Nguyen</t>
  </si>
  <si>
    <t xml:space="preserve"> 2.1.16</t>
  </si>
  <si>
    <t>Integrated gender equality in UN-Habitat's projects and activities which aim responding to climate change and disaster risks</t>
  </si>
  <si>
    <t>Vietnam Ministry of Natural Resources and Environment</t>
  </si>
  <si>
    <t>Chau Thanh; Tra Vinh; Viet Nam; Bac Lieu; Bac Lieu</t>
  </si>
  <si>
    <t>Peasants &amp; Rural Workers</t>
  </si>
  <si>
    <t>Nghia Le Dai</t>
  </si>
  <si>
    <t>Social Services</t>
  </si>
  <si>
    <t>Outcome 2: By 2023, vulnerable and unreached people access and receive quality health, nutrition, protection, education, water, sanitation and hygiene services</t>
  </si>
  <si>
    <t>2.1 - Enhanced protection of children and women</t>
  </si>
  <si>
    <t>2.1.17</t>
  </si>
  <si>
    <t>Strengthen gender data, multi-sector response and community engagement in prevention of GBV</t>
  </si>
  <si>
    <t>a. Develop action plan to roll out peer to peer behavioural change communcation model in two districts of Dagana and Chhukha
b. Review and monitoring of the training impact on addressing GBV and adolescents SRHR in Puankha, Mongar and Thimphu.
c. Conduct study on Risk Factor associated with experiences of intimate partner violence</t>
  </si>
  <si>
    <t>Bhutan National Commission for Women and Children; Bhutan Respect, Educate, Nurture and Empower Women</t>
  </si>
  <si>
    <t>3.7 By 2030, ensure universal access to sexual and reproductive health-care services, including for family planning, information and education, and the integration of reproductive health into national strategies and programmes.,5.3 Eliminate all harmful practices, such as child, early and forced marriage and female genital mutilation.</t>
  </si>
  <si>
    <t>Monggar; Bhutan; Dagana; Thimphu; Chhukha; Punakha</t>
  </si>
  <si>
    <t>Karma Tshering; Jigme Choden</t>
  </si>
  <si>
    <t>2.1.18</t>
  </si>
  <si>
    <t>Advocacy and multi-sector engagement towards addressing harmful social and gender norms and practices</t>
  </si>
  <si>
    <t>a. Support to UNFPA GWA high level advocacy 
b. Observation of relevant International days: IWD and IDEVAW including 16 days of activisms in all 20 Districts 
c. ICPD @25 sensitization for the newly elected LG chairperson</t>
  </si>
  <si>
    <t>2.1.19</t>
  </si>
  <si>
    <t xml:space="preserve">Support to strengthen policy environment for elderly and gender </t>
  </si>
  <si>
    <t xml:space="preserve">Support to strengthen policy environment for elderly and gender :
a) formulation of policy for elderly 
b) Review of gender equality policy to integrate LGBTIQ needs </t>
  </si>
  <si>
    <t>Bhutan National Commission for Women and Children; Bhutan Respect, Educate, Nurture and Empower Women; Office of Cabinet Affairs and Strategic Coordination</t>
  </si>
  <si>
    <t>Gasa; Lhuentse; Trongsa; Paro; Samdrupjongkhar; Dagana; Bumthang; Pemagatshel; Thimphu; Yangtse; Haa; Chhukha; Sarpang; Tsirang; Trashigang; Zhemgang; Samtse; Punakha; Monggar; Wangduephodrang; Bhutan</t>
  </si>
  <si>
    <t>Karma Tshering</t>
  </si>
  <si>
    <t xml:space="preserve"> 2.1.2</t>
  </si>
  <si>
    <t>Enhanced capacities of national partners to develop and implement gender responsive humanitarian, disaster risk reduction and climate change</t>
  </si>
  <si>
    <t>1.1.1.6	Support government in developing new tools and adapting existing tools and measures to collect and analyze sex, age and disability disaggregated data to inform gender responsive policy making and implementation in climate change and disaster risk reduction 
1.1.1.7	Strengthen evidence based analysis on gender in climate change and disaster risk reduction
1.1.1.8	Provide technical support to the government on gender integration in the implementation of National Strategy on Climate Change, National Strategy on Disaster Risk Reduction (2021-2030)
1.1.1.10	Technical support for the government in establishment and  operation of a national mechanism for the coordination of GBV response in humanitarian and emergency settings [EVAWC]</t>
  </si>
  <si>
    <t>Australian Department of Foreign Affairs and Trade ; Government of Sweden; Japanese Supplementary Fund; New Zealand Ministry of Foreign Affairs and Trade Aid Programme; UN Women</t>
  </si>
  <si>
    <t>Vietnam Women's Union</t>
  </si>
  <si>
    <t>5.5 Ensure women's full and effective participation and equal opportunities for leadership at all levels of decision-making in political, economic and public life,11.5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</si>
  <si>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5 Gender Equality; 11 Sustainable Cities and Communities</t>
  </si>
  <si>
    <t>Nhu Oanh Luong</t>
  </si>
  <si>
    <t>In 2022, several state and non-state actors in Viet Nam have enhanced capacity to develop and implement gender responsive disaster risk reduction and climate change in line with the Sendai Framework on DRR, the Paris Agreement and CSW 66 recommendations. These actors included: Climate Change Department under the Ministry of Natural Resources and Environment; the Viet Nam Disaster Management Authority; Viet Nam Women’s Union; CSOs network on Gender and Climate Change, and provincial Disaster Management Offices in some provinces. Various activities have been carried out for the capacity building of partners in different areas, such as policy development, technical guidance, gender statistics, awareness raising and pilot implementation of gender and climate change initiatives at community level. Some key results are below:Department of Climate Change (DCC) under the Ministry of Natural Resources and Environment developed a gender responsive National Strategy on Climate Change (2021-2030) (NSCC) which was endorsed. With technical support from UN Women to DCC, the new strategy outlines the government’s commitment and measures to respond to climate change in the country over the next 10 years. The new strategy has included a session on ‘Ensuring social security and gender equality’ as one of its critical tasks and solutions for climate change adaptation. This is the first time that gender equality has become one of the key solutions in a national strategy on climate change. To support MONRE on gender mainstreaming in the NSCC, UN Women and GIZ commissioned a gender review of the previous NSCC (2011-2020) in order to identify gaps and provide recommendations for gender mainstreaming. Moreover, consultation with a women led CSO network on climate change was also organized to understand their concerns and priorities. UN Women and GIZ worked closely with the NCSS drafting team to provide timely inputs and advice during the drafting process.Viet Nam Disaster Management Authority under the Ministry of Agriculture and Rural Development enhanced its capacity and took the lead in developing several guidelines on gender mainstreaming in disaster management of the country, with technical support from UN Women. These included (1) Guidance on gender mainstreaming in the updated Community-based Disaster Risk Management Programme; and (2) Guidance on the development of gender-responsive disaster evacuation plans at the community level. Both guidance documents provide tools and experiential technical assistance for government officials and practices to ensure the vulnerability, needs, and capacity of women and men are fully integrated into all stages of the disaster management plans and evacuation plans.Viet Nam Disaster Management Authority worked further on the collection of sex, age and disability disaggregated data for disaster monitoring, through rolling out the guideline on the collection of gender statistics, developed in 2021 with UN Women’s support, in more provinces. In 2022, 290 disaster management officials at the provincial, district, and commune-level in the two provinces of Ha Tinh and Quang Tri were trained and then conducted the data collection in their provinces. Collected information will be consolidated and integrated into the Viet Nam Disaster Monitoring System of VNDMA. The guideline was also used by other organizations such as FAO and UNICEF to support the data collection in other provinces. Since early 2022, the collected SADDD in these provinces were used to generate impact-based forecasting of disasters hitting the provinces and guide response actions with gender, age, and disability sensitivity. The collection of SADD data for disaster monitoring has been documented and shared as one of good practices in ASEAN on gender responsive disaster mangement. https://asean.org/book/ensuring-gender-responsive-disaster-risk-reduction-good-practices-from-asean/ Viet Nam Women’s Union in 2022 strengthened its institutional capacity to better perform its role in the Steering Committee on Disaster Management. 67 core staff (66 female and 1 male), including presidents or vice-presidents of Women’s Unions of 41 provinces in the northern and central region of Viet Nam participated in trainings on “Gender Analysis and Advocacy in Disaster Risk Management” to strengthen their capacity in raising gender issues in the Committee on Natural Disaster Management. Viet Nam Women’s Union organized a Policy Dialogue on “Supporting women’s climate-resilient livelihood development and recovery after COVID-19”. The event attracted more than 100 women, women-led cooperatives, and women-owned SMEs from all over the country sharing challenges that they are facing in the development of climate-resilient livelihoods and businesses. Government leaders from the Ministry of Trade and Industry, the Ministry of Agriculture and Rural Development, the Ministry of Natural Resources and Environment, the Ministry of Labor, Invalid and Social Affairs, and the Social Policy Bank dialogued with women on government policies and programme to support women’s economic development in the context of climate change. The event was live-streamed on the website of Viet Nam Women’s Union at Livestream chương trình Đối thoại chính sách "Hỗ trợ phụ nữ phát triển sinh kế thích ứng biến đổi khí hậu sau ảnh hưởng dịch Covid-19" » Báo Phụ Nữ Việt Nam (phunuvietnam.vn)</t>
  </si>
  <si>
    <t>2.1.2</t>
  </si>
  <si>
    <t>Strengthened government capacities and systems to implement, monitor and report on national and international commitments on Gender Equality and Women Empowerment.</t>
  </si>
  <si>
    <t>The ILO is providing support to governments in addressing concerns raised by the ILO supervisory mechanism regarding the conventions on equal pay for equal value of work and equal training and empowerment opportunities for women. Firstly, the ILO extends support in reviewing and aligning their national legislation and policies with the provisions of these conventions. This includes analyzing existing laws, regulations, and practices to identify gaps and inconsistencies, and providing guidance on legal reforms and policy development to ensure compliance with the principles of equal pay and equal training opportunities. 
Secondly, the ILO supports the government in implementing programs and initiatives that promote equal pay for equal value of work and equal training and empowerment opportunities for women. This involves capacity-building programs to enhance the skills and knowledge of employers, workers, and relevant stakeholders on the principles of equal pay and equal training. The ILO provides technical expertise in designing and implementing gender-responsive wage policies, including the establishment of transparent and fair wage-setting mechanisms. Additionally, the ILOassists the government in developing and implementing training programs and strategies that target the specific needs and barriers faced by women, ensuring they have equal access to training opportunities and support for career advancement. The ILO also facilitates knowledge-sharing and peer learning among governments to exchange best practices and successful strategies in promoting equal pay and equal training opportunities for women.
For strengthening gender data, during reporting period UN Women supported Federal Ministry of Human Rights for preparation of 6th periodic state report on CEDAW. An indicator matrix was developed which carries 97 indicators and trainings were conducted for provincial and  federal departments responsible for collection and provision of relevant data. A total of 5 training sessions were conducted in which 185 officials (100 Men and 85 Women) were trained. Presently data is being collected for writing of the report by MoHR.  
The interplay of climate and gender equality, especially in the context of the Glasgow Climate Change Conference and session 52-55 of COP 26, will also be an area of focus. UN Women will also support linkages and stronger coordination  between oversight institutions such as the National Commission of Human Rights, National Commission for Status of Women (NCSW) and CSO alliances to mobilize support for recommended actions and legislative reforms. Linkages between provincial CSWs and the NCSW will be strengthened including with the CSW of Azad Jammu and Kashmir (AJK). This will be supplemented by concrete support to women machineries across the country to institutionalize policies on gender equality and empowerment.
UNSCO allocated funds for this sub-put through the support to Ministry of Japan.</t>
  </si>
  <si>
    <t>ILO; UN Women; UNESCO; UNFPA</t>
  </si>
  <si>
    <t>International Labour Organisation; UN Women; United Nations Educational, Scientific and Cultural Organisation; United Nations Population Fund</t>
  </si>
  <si>
    <t>Embassy of Japan; International Labour Organisation; UN Women; United Kingdom Foreign, Commonwealth &amp; Development Office; United Nations Educational, Scientific and Cultural Organisation; United Nations Office on Drugs and Crime; United Nations Population Fund</t>
  </si>
  <si>
    <t>BD Department of Education</t>
  </si>
  <si>
    <t>PAK (Pakistan Administrated Kashmir); Gilgit Baltistan; Sindh; Punjab; Khyber Pakhtunkhwa; Balochistan; Federal Capital Territory; Pakistan</t>
  </si>
  <si>
    <t>Nazakat  Ali</t>
  </si>
  <si>
    <t xml:space="preserve">UN Women:﻿The interplay of climate and gender equality, especially in the context of the Glasgow Climate Change Conference and session 52-55 of COP 26, will also be an area of focus. UN Women will also support linkages and stronger coordination between oversight institutions such as the National Commission of Human Rights, National Commission for Status of Women (NCSW) and CSO alliances to mobilize support for recommended actions and legislative reforms. Linkages between provincial CSWs and the NCSW will be strengthened including with the CSW of Azad Jammu and Kashmir (AJK). This will be supplemented by concrete support to women machineries across the country to institutionalize policies on gender equality and empowerment.For strengthening gender data, during reporting period UN Women supported Federal Ministry of Human Rights for preparation of 6th periodic state report on CEDAW. An indicator matrix was developed which carries 97 indicators and trainings were conducted for provincial and federal departments responsible for collection and provision of relevant data. A total of 5 training sessions were conducted in which 185 officials (100 Men and 85 Women) were trained. Presently data is being collected for writing of the report by MoHR.  As an ongoing initiative to strengthen gender data regime in Pakistan UN Women continued its support to the National Commission on the Status of Women for strengthening the National Gender Data Portal (NGDP). During the period trainings on understanding the indicator matrix (143 quantitively indicators) and reporting were held at provincial level for 49 concerned departments including all four Provincial Bureaus of Statistics.The National Commission on the Status of Women (NCSW) in collaboration with UN Women, UNDP, UNFPA  private sector partner Jazz held a two-day conference to create a national policy framework and launch the report ‘Digitalisation  Women in Pakistan’. NCSW with its consortium partners produced a comprehensive report “Digitalization and Women in Pakistan” as a result of a rigorous country-wide consultative process, engaging public and private sectors, civil society, academia, media and think tanks etc. In line with this year’s theme, the report was presented at the 67th session of the Commission on the Status of Women during the 8th March 2023 celebrations in New York. </t>
  </si>
  <si>
    <t>UN Women:1. NCSW:With UN Women’s technical support, the National Commission on the Status of Women (NCSW) is committed to promoting gender equality and women’s empowerment in Pakistan. In the reporting year, NCSW developed a comprehensive National Women’s Agenda, The Next Horizon, addressing key issues such as health, education, climate change, political participation, economic empowerment, digitalization, pro-women legislation, violence against women, women with disabilities, and minority women.To ensure the National Agenda reflects the voices of women and girls across Pakistan, NCSW organized national consultations, supported by UN agencies. UN Women Pakistan facilitated conferences on Women’s Economic Empowerment and Women’s Political Participation in July 2024, with participants from across the country. The National Agenda on priority themes has now been finalized with UN Women’s support.2. NCHR:With UN Women’s technical support, the National Commission on Human Rights (NCHR) adopted the 9-point ‘Kathmandu Declaration,’ reinforcing commitments to gender inclusivity within National Human Rights Institutions (NHRIs). NCHR Pakistan has recently achieved "A" status accreditation as an NHRI. Using this platform, NCHR highlighted its accreditation achievement, contributed to gender reform discussions, strengthened cross-regional collaboration, and advocated for gender inclusivity in human rights practices.In September 2024, UN Women supported NCHR’s participation in the International Conference on Gender Inclusion in National Human Rights Institutions in Kathmandu, Nepal. This event, hosted by the National Human Rights Commission of Nepal in collaboration with the Asia Pacific Forum (APF), UNDP Nepal, UN Women Nepal, and UNFPA Nepal, brought together representatives from 19 Asia-Pacific NHRIs.3. Beijing Platform for Action +30 (BPfA+30):UN Women supported the participation of government officials and CSOs in the Beijing Platform for Action +30 events held in Bangkok in November 2024. Participants included:•	MNA and Advisor to Ministry of Human Rights, Barrister Aqueel•	Secretary MoHR, A.D. Khowaja•	Member of National Commission for Human Rights, Dr. Farkhanda•	Rozan (CSO), Fouzia Yasmin•	Aurat Foundation (CSO), Shabina AyyazThe events included a Young Feminists Forum, a CSO Forum, and the Asia-Pacific Ministerial Conference on BPfA+30. Dr. Farkhanda Aurangzeb, a member of the delegation, had previously participated in the 1995 Fourth World Conference on Women where the BPfA was launched, providing valuable insights.During the Ministerial Conference’s side events, CSO representatives shared key issues with government officials, including the rights of TGPs, which were later highlighted in the Pakistani government’s official statement. The delegation also met with the Pakistani Ambassador to UNESCAP, H.E. Ms. Rukhsana Afzaal, and attended a meeting with the ROAP EVAW team to exchange regional experiences. Following the events, participants shared their reflections at a CSO Forum in December 2024 in Islamabad during the 4. Ombudsperson Office:UN Women contributed to the establishment of an effective database at the Ombudsperson office for tracking workplace harassment and women’s property rights cases. Regular data analysis is conducted to identify trends.In total, 2,224 cases related to property rights were recorded, with 833 cases completed, 1,179 active cases, 179 referred to other platforms, and 35 on hold for various reasons. Additionally, 163 workplace harassment cases were received, of which 132 were resolved in 2024, with the remaining cases under investigation.4. Justice Institutions Sector (JSIs):A roadmap for Gendered Data Management was developed to guide justice sector institutions in data-driven policymaking, strengthening institutional capacity to integrate gender considerations into budgets and policies, aligning with Pakistan’s gender equality commitments. The Roadmap was developed as a result of a training on gender responsive data, organized in collaboration with Data-Pop Alliance, bringing together representatives from federal and provincial judiciary institutions, Home Departments, Police, Women Development, and Statistics departments.Other Initiatives:•	Gender Parity Report for Balochistan: UN Women supported the development of the Gender Parity Report for Balochistan, covering 300 indicators for the 2022-2023 period. This report, the first of its kind, serves as a baseline for future gender parity initiatives in the province.•	Pro-Women Initiatives in Balochistan: The Balochistan Commission on the Status of Women reviewed key bills, such as the Inheritance Rights Bill and Child Marriage Restraint Bill.•	CEDAW Provincial Committee: The Women’s Development Department continues to steer CEDAW commitments at the provincial level. A meeting was held to discuss data generated for various CEDAW indicators, offering valuable insights into the provincial data architecture.                                                                                                                                                                                                                                                                 5. Empowering Youth for Climate Action including Youth-Led Dialogue at COP29:Recognizing that young people will inherit the consequences of today’s climate policies, UN Women supported the Ministry of Climate Change (MOCC) in promoting a diversity of perspectives and ideas from youth to address climate challenges. This initiative aimed to empower the youth of Pakistan by providing them with a platform to voice their concerns, ensuring their inclusion in the policy-making process, and promoting youth engagement at COP29. The critical role of youth in tackling climate change and amplifying climate solutions was highlighted in a youth-led dialogue at the Pakistan Pavilion during COP29. The dialogue focused on climate justice, equitable climate action, and fair finance, bringing together youth leaders from Pakistan and other countries to discuss how young people can lead the charge in addressing climate issues. The comprehensive panel discussion showcased the creative and innovative solutions that youth bring to the table in advocating for climate action and environmental protection. The session highlighted how young leaders are using their talents to drive change, emphasizing the importance of their contributions in advancing global efforts for equity, climate finance, loss and damage funds, and energy transitions.The event also emphasized the leadership of youth from Pakistan in communicating the needs of climate-vulnerable communities. They voiced what they hope COP29 will deliver on key issues, including equity, climate finance, the loss and damage fund, and energy transitions, underscoring the essential role of youth in shaping the future of climate policy and action.</t>
  </si>
  <si>
    <t>Output 2.1.2 - (RG2) Viet Nam’s policy and legislative environment on disaster risk reduction enhanced and informed by evidence and analysis including gender and vulnerability analysis. (Sendai Framework priority 2: Strengthening disaster risk governance to manage disaster risk)</t>
  </si>
  <si>
    <t>2.1.2.16</t>
  </si>
  <si>
    <t>2.1.2.16 - Mapping of policies, institutional framework and gap analysis to mainstream gender in climate change and disaster risk reduction in Viet Nam</t>
  </si>
  <si>
    <t>Mapping of policies, institutional framework and gap analysis to mainstream gender in climate change and disaster risk reduction in Viet Nam</t>
  </si>
  <si>
    <t>2.1.2.17</t>
  </si>
  <si>
    <t>2.1.2.17 - Conduct in-depth gender analysis of national policies and institutional frameworks on DRR-related sectors</t>
  </si>
  <si>
    <t>Conduct in-depth gender analysis of national policies and institutional frameworks on DRR-related sectors (agriculture, water...) to identify gaps and entry points for gender mainstreaming</t>
  </si>
  <si>
    <t>2.1.2.18</t>
  </si>
  <si>
    <t>2.1.2.18 - Institutional capacity development of policymakers and implementers on gender mainstreaming into CC/DRR</t>
  </si>
  <si>
    <t>Institutional capacity development of policymakers and implementers on gender mainstreaming into CC/DRR through capacity gaps assessment, development of training modules, organization of training workshops which target officials from Ministry of Agriculture and Rural Development (MARD) and the Viet Nam Women's Union (VWU) at national and local levels</t>
  </si>
  <si>
    <t>2.1.2.19</t>
  </si>
  <si>
    <t>2.1.2.19 - Support capacity development of women's organizations and CSOs in advocacy and leadership on gender and CC/DRR</t>
  </si>
  <si>
    <t>Support capacity development of Viet Nam Women's Union and women's organizations in advocacy and leadership on gender and CC/DRR in various levels, through assessing capacity and gaps, developing training modules, a participatory action research on gender equality and CC/DRR and advocate for policy changes.</t>
  </si>
  <si>
    <t>Viet Nam Women Union</t>
  </si>
  <si>
    <t>2.1.22</t>
  </si>
  <si>
    <t>Addressing harmful social and gender practices</t>
  </si>
  <si>
    <t>Advocacy and  multi-sectorial engagement towards addressing harmful social and gender practices.</t>
  </si>
  <si>
    <t>Bhutan Respect, Educate, Nurture and Empower Women</t>
  </si>
  <si>
    <t>5.1 End all forms of discrimination against all women and girls everywhere.,5.3 Eliminate all harmful practices, such as child, early and forced marriage and female genital mutilation.</t>
  </si>
  <si>
    <t>Jigme Choden</t>
  </si>
  <si>
    <t>High-level advocacy on SRHR and GBV prevention led by UNFPA GWA conducted in Tsirang and reached out to 800 students, 141 staffs from Damphu Middle secondary school and Damphu Central school, 26 children with disabilities, 32 DAISAN member, 12 Gewog Gups, 90 health care professionals.</t>
  </si>
  <si>
    <t>2.1.24</t>
  </si>
  <si>
    <t>Health sector response to gender based violence</t>
  </si>
  <si>
    <t>Strengthen health sector response to gender based violence inline with DVP act section 35 and 36 through capacity development of PHC service providers from 11 districts on the national guideline on management of victims of intimate violence and sexual violence</t>
  </si>
  <si>
    <t xml:space="preserve">Forensic focal from primary health cenetrs from 9 districts trained on the nationa standard for management of sexual violence and intimate partner violence </t>
  </si>
  <si>
    <t>2.1.2.6</t>
  </si>
  <si>
    <t>2.1.2.6 - (R1) Action 6: Stenghtening gender sensitive evidence on profitability of early action</t>
  </si>
  <si>
    <t>Links to: _x000D_
OSP Outcome-1.1: By 2021, all people benefit from inclusive and equitable social protection systems and poverty reduction services, which will reduce multidimensional poverty and vulnerability._x000D_
 _x000D_
OSP Outcome-1.2: By 2021, all people, particularly the most vulnerable, benefit from inclusive and equitable health systems, services and the promotion of healthy environment._x000D_
 _x000D_
OSP Outcome 1.3: By 2021, all people, particularly the most vulnerable, benefit from inclusive and equitable quality education systems, services and expanded life-long learning opportunities.</t>
  </si>
  <si>
    <t>FAO; UN Women</t>
  </si>
  <si>
    <t>Food and Agriculture Organization of the United Nations; UN Women</t>
  </si>
  <si>
    <t>European Commission Directorate-General for European Civil Protection and Humanitarian Aid Operations</t>
  </si>
  <si>
    <t>MARD; Save the Children; VNFU; Viet Nam Women Union; scientific community</t>
  </si>
  <si>
    <t>1.5 By 2030, build the resilience of the poor and those in vulnerable situations and reduce their exposure and vulnerability to climate-related extreme events and other economic, social and environmental shocks and disasters.</t>
  </si>
  <si>
    <t xml:space="preserve">; </t>
  </si>
  <si>
    <t>Outcome 2.1 - By 2022, Papua New Guinea has a strong legislative framework, credible enforcement mechanisms and governance structures at all levels enabling equitable and diversified economic growth</t>
  </si>
  <si>
    <t>Output 2.1.2 - PROSPERITY OUTPUT B: Markets are accessible connected at all levels</t>
  </si>
  <si>
    <t>2.1.2.7</t>
  </si>
  <si>
    <t>2.1.2.7 - Making market facilities, are gender responsive, accessible, resilient to disaster risk and climate change, safe, comfortable and affordable for women in the pursuit of their livelihoods</t>
  </si>
  <si>
    <t>Construction of gender sensitive market infrastructure</t>
  </si>
  <si>
    <t>2.1.2.7 - (R1) Action 7: Development of 4 gender sensitive Early Action Plans in preparation for Drought in the Food Security/Livelihoods and WASH sector</t>
  </si>
  <si>
    <t>2.1.3</t>
  </si>
  <si>
    <t xml:space="preserve"> Support national institutions to strengthen their capacity to design and implement inclusive and nutrition- and gender-sensitive safety net programmes in urban and rural areas (e.g. MCBP, WVB, school feeding program), including appropriate targeting, transfer modalities, nutrition SBCC and linkage to complementary services and improving private sector commitment to enhance availability, access and consumer awareness about safe and nutritious food to meet the nutrition needs of women, children and vulnerable groups including emergency crisis response</t>
  </si>
  <si>
    <t xml:space="preserve">Strengthen national institution's  capacity to design and implement inclusive nutrition- and gender-sensitive safety net programmes in urban and rural areas (e.g. MCBP, WVB, school feeding program) to meet the nutrition needs of women, children and vulnerable groups including emergency crisis response, by enhancing availability, access and consumer awareness about safe and nutritious food through appropriate targeting, transfer modalities, nutrition SBCC and linkage to complementary services and improving private sector commitment.	</t>
  </si>
  <si>
    <t>Australian Department of Foreign Affairs and Trade ; Embassy of Sweden; World Food Programme Multilateral Fund</t>
  </si>
  <si>
    <t>Bangladesh Cabinet Division; Bangladesh Ministry of Disaster Management and Relief; Bangladesh Ministry of Health and Family Welfare; Bangladesh Ministry of Industries; Bangladesh Ministry of Primary and Mass Education; Bangladesh Ministry of Women and Children Affairs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</si>
  <si>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</si>
  <si>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Mymensingh; Khulna; Dhaka; Sylhet; Chittagong; Barisal; Rangpur; Bangladesh</t>
  </si>
  <si>
    <t>Din Ara WAHID; NOWSHIN JAHAN</t>
  </si>
  <si>
    <t xml:space="preserve">Organized and technically supported the training on Basic nutrition and nutrition sensitive programing  for 67 GoB officials from 22 ministries at both central and sub national level under the leadership of Cabinet Division where BNNC, NNS and INFS were the lead facilitators. - 422Community workers received training on nutrition in Cox’s bazar to implement nutrition programs for host community arranged by WFP . -11103 PLWs from host community  received nutrition counseling at the community center in Cox’s bazar supported.-WFP has supported 34752 children 6-59 months and  PLWs for malnutrition treatment services in cox’s bazar ( host) community.-WFP  Provided technical support to the food security cluster to revise the food security response package. </t>
  </si>
  <si>
    <t>WFP: 1) District-level sensitization workshop on Nutrition and nutrition-sensitive programming in 7 districts. The workshop covered 436 participants at District, Upazila and Union officials to develop the annual work plan and quality implementation of nutrition related activities. 2)Provided technical and coordination support to the BNNC and Cabinet division to organize a sensitization session on nutrition commitments made by the Honourable Prime Minister at the Nutrition for Growth Summit. The session was conducted in 11 ministries, and high officials, including the secretary of each respective ministry, were made aware of the commitments. In total, there were 440 participants. 3) Maternal and child nutrition training (ToT) for officials from the Mother and Child Benefit Program from the Department of Women Affairs (total 40) to implement nutrition SBCC for safety net beneficiaries.</t>
  </si>
  <si>
    <t>WFP: 1) A nutrition SMART survey has been conducted at Sylhet division (covering all district) to know the current food security and nutrition status and actual geographical difference in this division aim to inform future programming to reach most vulnerable people in this area. A report has been finalized and disseminated. 2) In 2024,WFP embarked on the development of a comprehensive SBCC strategy to support the WFP’s Country Strategic Plan to positively influence nutrition outcomes for children, women, families and vulnerable communities. 3) A formative research has been conducted to assess households' understanding of healthy eating, hygiene, and nutrition across life stages. The research mapped the "food journey" in Bangladeshi households, from purchase to consumption, identifying key decision-makers and influencers, focusing on gender dynamics and the role of children and adolescents in shaping dietary choices. An important element also involved a semi-ethnographic study aimed at uncovering key cultural codes that can be used to shape food practices, social interactions, and cultural identities around nutrition.</t>
  </si>
  <si>
    <t>Output 2.1.3 - (RG2) Viet Nam systematically invests in disaster risk reduction initiatives and actions to build resilience of the most vulnerable groups (Sendai Framework priority 3: Investing in disaster risk reduction for resilience and Sendai Framework priority 4: Enhancing disaster preparedness for effective response and to Build Back Better in recovery, rehabilitation and reconstruction)</t>
  </si>
  <si>
    <t>2.1.3.4</t>
  </si>
  <si>
    <t>2.1.3.4 - (R1) Action 4: Development of gender sensitive SOPs for 4 locations for Early Warning- Early Action in the event of Drought</t>
  </si>
  <si>
    <t>Piloting Forecast-based Financing for Drought in Viet Nam</t>
  </si>
  <si>
    <t>2.1.4</t>
  </si>
  <si>
    <t>2.1.4 Conduct disaggregated evidence analysis and policy dialogues to support the development of gender-sensitive, family-friendly and evidence-based policy and programme options to improve fertility policy towards realization of the ICPD PoA principles, building on analysis of both national and international policy practices</t>
  </si>
  <si>
    <t>China Population and Development Research Center (CPDRC); National Health Commission (NHC) of China; United Nations Population Fund</t>
  </si>
  <si>
    <t>Policy Advice and Thought Leadership; Normative Support; Convening/Partnerships/Knowledge Sharing</t>
  </si>
  <si>
    <t>Strengthened coordination, oversight and accountabiltiy mechanisms of government institutions, CSOs and other relevant stakeholders for gender equality and women empowerment.</t>
  </si>
  <si>
    <t>The International Labour Organization (ILO) employs a comprehensive strategy to strengthen coordination, oversight, and accountability mechanisms of government institutions, civil society organizations (CSOs), and other relevant stakeholders for gender equality and women's empowerment. This strategy includes fostering multi-stakeholder partnerships and collaboration, facilitating dialogue and knowledge-sharing platforms, providing technical assistance and capacity-building support, and promoting the integration of gender equality and women's empowerment considerations into policies, programs, and practices. By enhancing coordination and oversight among these stakeholders, the ILO aims to ensure effective implementation of gender equality initiatives, monitor progress, and hold institutions accountable for their commitments, ultimately advancing gender equality and women's empowerment across various sectors.
UN Women will support linkages and stronger coordination  between oversight institutions such as the National Commission of Human Rights, National Commission for Status of Women (NCSW) and CSO alliances to mobilize support for recommended actions and legislative reforms. Linkages between provincial CSWs and the NCSW will be strengthened including with the CSW of Azad Jammu and Kashmir (AJK). This will be supplemented by concrete support to women machineries across the country to institutionalize policies on gender equality and empowerment.</t>
  </si>
  <si>
    <t>ILO; ITC; UN Women; UNAIDS; UNFPA</t>
  </si>
  <si>
    <t>International Labour Organisation; International Trade Centre; UN Women; United Nations Joint Programme on HIV and AIDS Secretariat; United Nations Population Fund</t>
  </si>
  <si>
    <t>European Union; Global Affairs Canada; Global Alliance for Vaccines and Immunisation; International Labour Organisation; Ministry of Foreign Affairs, Netherlands; Private company; UN Women; UNAIDS; United Kingdom Foreign, Commonwealth &amp; Development Office; United Nations Children's Fund; United Nations High Commissioner for Refugees; United Nations Population Fund</t>
  </si>
  <si>
    <t>Policy Advice and Thought Leadership; Normative Support; Convening/Partnerships/Knowledge Sharing; Data Collection and Analysis; Capacity Development/Technical Assistance</t>
  </si>
  <si>
    <t xml:space="preserve">UN Women: UN Women collaborates closely with community-based organizations to enhance the provision of essential goods, services, and resources for women. By leveraging these partnerships, UN Women creates a positive impact on women's lives, fostering economic empowerment. The organization focuses on building the organizational capacities of these local entities, ensuring effective implementation of programs dedicated to women's economic empowerment. Through targeted initiatives such as designing market-based skill development programs, specialized digital literacy trainings and creating linkages with microfinance banks, UN Women and community organizations work hand in hand to address the unique needs of women home based worker fostering sustainable development at the grassroots level. This collaborative approach strengthens the resilience of communities and contributes to the overall advancement of women's socio-economic status in Pakistan. UN Women partners with 10 CSO's to promote gender equality and women empowerment. Women Service Providers Network in Justice Sector Institutions formed in KP and Balochistan for sectoral coordination, advocating for gender parity reforms and enhancing responsiveness of these institutions towards women complainants and survivors of Gender Based Violence.Inter-Provincial Ministerial Group (IPMG) formed comprising representatives of provincial women development, and planning and development departments of all provinces continued meeting regularly to strengthen gender data initiatives. The relevant provincial departments through IPMG developed protocols for collecting and sharing gender data for National Gender Data Portal on periodical basis and identify challenges related to access and consolidation of data. IPMG helps discuss and address these gaps and continues to evolve solutions.  UN Women with the collaboration of National Police Bureue established Gender responsive Policing Unit housed at National Police Bureau for coordination and monitoring on gender concerns within all 13 Police forces operational in Pakistan.UN Women will support linkages and stronger coordination between oversight institutions such as the National Commission of Human Rights, National Commission for Status of Women (NCSW) and CSO alliances to mobilize support for recommended actions and legislative reforms. Linkages between provincial CSWs and the NCSW will be strengthened including with the CSW of Azad Jammu and Kashmir (AJK). This will be supplemented by concrete support to women machineries across the country to institutionalize policies on gender equality and empowerment. </t>
  </si>
  <si>
    <t>UN Women: 1. WPCs and Parliamentarians: In advancing women’s political participation, the Women’s Parliamentary Caucuses (WPCs) at the federal and provincial levels were established and strengthened, enabling these platforms to advocate for gender-sensitive governance and enhance women’s participation in decision-making processes. Specifically, the Federal Women’s Parliamentary Caucus and WPCs in Balochistan, Punjab, and Sindh have been established or strengthened with UN Women’s technical and capacity-building support. These caucuses serve as dedicated forums for women legislators to collaborate across party lines on advancing gender equality and legislative reforms. The establishment of these caucuses has institutionalized a collective approach to gender advocacy, ensuring sustained focus on issues such as harassment laws, women’s inheritance rights, and gender-based violence.In addition, the Punjab Assembly were supported through a comprehensive gender audit, equipping it with the tools and insights to institutionalize gender-responsive practices and ensure inclusivity in legislative processes. Capacity-building initiatives for the National Assembly and Punjab Assembly have further enhanced institutional abilities to design and implement reforms that promote gender equality and women’s empowerment. The gender audit of the Punjab Assembly is expected to guide the adoption of gender-responsive policies and practices within the legislative framework.2. United Nations Military Observer Group in India and Pakistan (UNMOGIP):UN Women’s capacity-building efforts with UNMOGIP focused on integrating gender-sensitive approaches into the operations of military observers. The training equipped military personnel with the skills to recognize and address gender dynamics in conflict zones, particularly in Pakistan. This initiative led to the development of a gender-sensitive curriculum, now piloted as part of UNMOGIP’s induction program, promoting inclusivity and aligning institutional practices with global gender equality and women’s empowerment priorities.3. National University of Science and Technology – Centre for International Peace and Stability (NUST-CIPS):Under a joint MoU, UN Women worked with NUST-CIPS to integrate gender considerations into the curriculum and training programs for peacekeepers. Tailored modules were developed to enhance the understanding of gender issues in peacekeeping, with a focus on women’s roles in peacebuilding and conflict resolution. Additionally, UN Women engaged NUST students to promote tolerance and intercultural dialogue, increasing youth participation in community initiatives. Two students were selected to represent Pakistan at the Gen-Forum 2024 in Bangkok, where they facilitated sessions and brought Pakistan’s youth and gender perspectives to the regional stage.</t>
  </si>
  <si>
    <t>Strengthen the capacity of Local Government Division, City Corporations, and Municipalities on nutrition governance, and multi-sectoral nutrition programmes to deliver equitable, gender and age responsive quality nutrition-sensitive Safety Net programme including cash transfer among the urban poor</t>
  </si>
  <si>
    <t>European Union; Swedish International Development Agency; The World Bank; United Kingdom Foreign, Commonwealth &amp; Development Office; United Nations Development Programme</t>
  </si>
  <si>
    <t>Bangladesh Cabinet Division; Bangladesh Economic Relations Division; Bangladesh Ministry of Disaster Management and Relief; Bangladesh Ministry of Health and Family Welfare; Bangladesh Ministry of Local Government, Rural Development and Co-operatives; Bangladesh Ministry of Planning; Bangladesh Ministry of Social Welfare; Bangladesh Ministry of Women and Children Affairs</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</si>
  <si>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</si>
  <si>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 No Poverty; 2 Zero Hunger; 6 Clean Water and Sanitation; 11 Sustainable Cities and Communities</t>
  </si>
  <si>
    <t>Sylhet; Rajshahi; Rangpur; Mymensingh; Khulna; Dhaka; Chittagong; Bangladesh</t>
  </si>
  <si>
    <t>The sub-output focus on producing snapshot of situations, response plans, resource requirements, and monitoring arrangements</t>
  </si>
  <si>
    <t>Contribution to gender equality/women’s empowerment is minor to the overall outcomes of the initiative.</t>
  </si>
  <si>
    <t>Contribution to human rights is minor to the overall outcomes of the initiative</t>
  </si>
  <si>
    <t>A Z M Saleh</t>
  </si>
  <si>
    <t>In total 15,994 poor women have participated in apprenticeship programmes across 19 Cities/Towns. Among them, 80% of grantees have already completed the course and remain 20% are expected to complete their vocational training by the end of the year.</t>
  </si>
  <si>
    <t>Through UNDP's Urban Resilience Programme, 270,000 children and pregnant women from low-income settlements have benefited from targeted nutrition assistance. A comprehensive programme, NUPRP strategically tackles multidimensional poverty, fostering resilience and empowerment within urban poor communities.</t>
  </si>
  <si>
    <t>United Nations Development Assistance Framework</t>
  </si>
  <si>
    <t>Strategic Priority 2 - Health, water, and sanitation</t>
  </si>
  <si>
    <t>Outcome 2.1 - Health, water, and sanitation</t>
  </si>
  <si>
    <t>Output 2.1.4 - Enhanced access to safe water and safely managed sanitation services</t>
  </si>
  <si>
    <t>2.1.4.4</t>
  </si>
  <si>
    <t>2.1.4.4 - By 2022 Government and partners are able to plan and implement the delivery of equitable, gender responsive, and quality hygiene and safe sanitation services at scale, for households in the most vulnerable and deprived communities</t>
  </si>
  <si>
    <t>UNICEF; World Bank</t>
  </si>
  <si>
    <t>The World Bank; United Nations Children's Fund</t>
  </si>
  <si>
    <t>Non-core funds; The World Bank; United Nations Children's Fund</t>
  </si>
  <si>
    <t>Civil Society Organizations; Ministry of Drinking Water and Sanitation; State governments; WaterAid</t>
  </si>
  <si>
    <t>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</si>
  <si>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 xml:space="preserve">India; ; ; ; ; ; ; ; ; ; ; ; ; ; ; </t>
  </si>
  <si>
    <t>UNICEF support focused on covering the unreached with household toilets, while initiating solid and liquid waste management (SLWM) activities, incorporating an equity focus and following a COVID sensitive approach. UNICEF supported policy and programme implementation and strengthening capacities of stakeholders for the ODF Sustainability and ODF+ campaigns, leveraging an estimated US$ 150 million for intervention benefiting to children. In supported areas, 8 Mo people were provided with household toilets, and about 2 Mo people more through Community Sanitary Complexes (CSC). 238,932 communities were newly certified or recertified as ODF, and 6,362 communities as ODF+ with SLW managed safely.</t>
  </si>
  <si>
    <t>UNICEF supported the government, working with the Ministry of Jal Shakti, Department of Drinking water and Sanitation (MoJS-DDWS) on the Swachh Bharat Mission Grameen II (SBM G II) and with the Ministry of Housing and Urban Affairs (MoHUA) on the Swachh Bharat Mission Urban 2.0 (SBM-U 2.0); and in 16 states with corresponding state Rural Development and Panchayat Raj (RD  PR) departments. At the central level, UNICEF supported initiatives on rural sanitation by (a) promoting universal access and sustained usage of toilets. UNICEF provided technical assistance for retrofitting toilets to comply with the safely managed sanitation norm of SDG 6.2 and repairing dysfunctional toilets. This work has a strong equity lens and is focused on the economically weaker households as they are the ones with single pit or defunct toilets. UNICEF support contributed to 61483 villages (or 24205 Gram panchayats) declaring themselves as ODF+. (b) Supporting a nationwide capacity-building initiative on creating Open Defecation Free-Plus (ODF+) communities, i.e., communities that are ODF and have Solid and Liquid Waste Management (SLWM) services. The campaign developed 6113 master trainers, who further trained 150,958 government officials and local self-government representatives. For the first time, 59,436 of these are women, who are now playing a critical part in bringing a strong gender lens in the participatory planning and implementation of sanitation schemes (c) UNICEF assisted the development of the Swachh Survekshan (monitoring) Toolkit and supported the 'Swachhata Hi Seva' campaign to manage legacy waste. UNICEF supported the MoHUA by developing the National Capacity Building Framework for creating Garbage-Free cities and Faecal Sludge and Septage Management (FSSM). At the state level, UNICEF continued strategic technical assistance to ODF+ interventions by supporting the development of State-level roadmaps to achieve ODF+, through Annual implementation and Sustainability plans. UNICEF has demonstrated the importance of repairing and retrofitting toilets for ODF sustainability in states like Rajasthan, Maharashtra, Odisha, Bihar, Uttar Pradesh and West Bengal. In Bihar, Toilet Clinics were set up in 5 districts to act as one-stop shops for masons and janitors for rural pans, taps, and other items required. UNICEF advocacy has ensured active women's participation in all its state-wide capacity-building, field demonstrations of ODF+ villages and engagement of women self-help groups in retrofitting and sanitation activities making the initiative gender transformative. In addition, support is provided to priorities fringe villages and gram panchayats. In Urban areas, UNICEF promoted safe FSSM to make cities SDG-compliant. A national capacity building framework is developed and adopted by government. In 5 states (Chhattisgarh, Assam, Jharkhand, MP and Odisha), state-level policies and strategies were developed or revised. Support is now provided in over 20 Urban Local Bodies (ULBs) to develop and implement Citywide Inclusive Sanitation (CWIS) plans. UNICEF supported building and operations of the Faecal Sludge Treatment Plants (FSTPs), assessment of over 300 FSTPs, provided technological inputs, capacity-building interventions, knowledge exchange exposure visits and recommended actions to improve the FSSM eco-system. Urban-Rural convergence is an advocacy and technical support area in multiple states.</t>
  </si>
  <si>
    <t>2.1.4.5</t>
  </si>
  <si>
    <t>2.1.4.5 - By 2022 the government and partners are able to plan and implement the delivery of equitable, gender responsive safe drinking water in selected settings targeting the most deprived families and households</t>
  </si>
  <si>
    <t>UNICEF; WHO; World Bank</t>
  </si>
  <si>
    <t>The World Bank; United Nations Children's Fund; World Health Organization</t>
  </si>
  <si>
    <t>Non-core funds; The World Bank; United Nations Children's Fund; World Health Organization</t>
  </si>
  <si>
    <t>Civil Society Organizations; Ministry of Drinking Water and Sanitation; Professional Bodies; State governments; WaterAid</t>
  </si>
  <si>
    <t>3.9 By 2030, substantially reduce the number of deaths and illnesses from hazardous chemicals and air, water and soil pollution and contamination.,6.1 By 2030, achieve universal and equitable access to safe and affordable drinking water for all.</t>
  </si>
  <si>
    <t>3 Good Health and Well-being; 6 Clean Water and Sanitation</t>
  </si>
  <si>
    <t>Despite of the disruptive COVID-19 crisis , with UNICEF support, the Jal Jeevan Mission (JJM) achieved saturation of 83 districts, 1,007 blocks, 61,980 gram panchayats and 126,718 villages with functional household tap connections (FHTC) and 28 million additional families gaining access to FHTC in 2021. UNICEF supported institutionalizing capacity building through non-governmental, civil society and para-statal institutions such as key resource centers (KRCs) and implementation support agencies (ISAs). Such support contributes to enhance capacity and governance for water management at community level, with a focus on strengthening resilience to climate changes and other shocks, gender mainstreaming, sustainability and equity.</t>
  </si>
  <si>
    <t>Jal Jeevan Mission has provided access of tap water to 67.7 million families since its inception, with UNICEF’s technical support. This technical support comprises of planning, capacity building, social and behaviour change communication, concurrent monitoring and review. In 2022, UNICEF has strengthened institutionalized capacity building through master trainers training of level 3 KRCs. 496,000 Village Water and Sanitation Committees (VWSCs) have been constituted, with at least 50% women. More than 406,000 Village Action Plans have been developed detailing costing, implementation schedules, OM, and source sustainability. UNICEF successfully advocated with the Government to integrate the certification of JJM outputs at all levels for all its schemes, not restricting to this year’s installations. Of a total of 125 districts reported to be saturated, 54 districts are certified. UNICEF focused on vulnerable districts in terms of socio-economic indicators, JE/AES spread and water quality affected habitations. There has been 5-fold (504%) increase in FHTCs in 117 remote and socio-economical backward districts from 2.43 million to 14.69 million; increase in FHTCs from 0.8 million to 13.20 million in 61 districts affected by Japanese Encephalitis/ Acute Encephalitis syndrome. In 50,000 water quality-affected habitations, safe water is made available through FHTCs. UNICEF also supported Ministry of Jal Shakti to conduct an annual functionality assessment of JJM schemes. Nationally, 86 percent of the HH tap connections were found to be working on the day of the survey. Out of these, 85 percent received adequate quantity, i.e., more than 55 Litres per capita per Day (LPCD), 80 percent had regular supply, and 87 percent had potable water. The intersection of these parameters of adequate quantity (&amp;gt;55 LPCD of water), full regularity, and quality (potability) are taken to define the functionality of the HH tap water connection. The assessment finds that 62 percent of the HHs receive fully functional tap water connections within the premises. Key highlights from states include partnering with academic/research/engineering institutes/universities to extend technical assistance to PHEDs in building systemic capacities in planning, monitoring and supportive supervision for accelerated delivery of JJM, harnessing the ideas of young people in designing monitoring systems and the architecture for supportive supervision. In the government’s race to achieve the targets of household tap connection, UNICEF is ensuring that quality and sustainability is ensured through the process indicators. UNICEF has been advocating to strengthen village water and sanitation committees (VWSC). In the validation exercise, it was found that 38 percent of the villages have constituted a VWSC, of which 40 percent reported inclusion of more than 50 percent female members as mandated in the JJM Guidelines. However, only in 14 percent of the villages, the VWSC was found to be responsible for the operation and maintenance (OM) of the pipe water supply. About 31 percent of villages reported to have identified skilled manpower for OM of PWS schemes. About 10 percent of villages reported having faced challenges with respect to OM of PWS schemes in the last year.</t>
  </si>
  <si>
    <t>2.1.4.6</t>
  </si>
  <si>
    <t>2.1.4.6 - By 2022 government and partners are able to plan and implement the delivery of gender responsive and quality WASH package in schools, Anganwadi centres, and health care facilities, in the most vulnerable and deprived communities</t>
  </si>
  <si>
    <t>Non-core funds; United Nations Children's Fund</t>
  </si>
  <si>
    <t>Family Welfare; Ministry of Health &amp;amp; State governments; WaterAid</t>
  </si>
  <si>
    <t>Most schools and Anganwadi centers remained closed in 2021 and UNICEF supported WASH/IPC to prepare for reopening, leveraging a total of US$292.3 million, training/engaging 514,344 staff/stakeholders using the comprehensive School WASH training toolkit, supporting development and implementation of swachhta action plans in 94,000 schools. Healthcare facilities were overburdened during the height of the pandemic, and UNICEF enhanced the capacity of 3,800 staff for WASH/IPC in HCFs. Finally, 8 Mo people were sensitised on menstrual hygiene in 2021 while UNICEF leadership for menstrual hygiene contributed to increase access to hygienic menstrual absorbents from 57.8% in 2016 to 77.3% in 2021.</t>
  </si>
  <si>
    <t>WASH in Schools: Swachhata Action Plans (SAPs) were developed in 12,000 schools in Rajasthan, 400 in Bihar, 6000 in Karnataka, 8000 in Andhra, 9150 in Assam, 1065 in Tamil Nadu, 10000 in Odisha, and 6000 in Telangana. Implementation supported in 100 schools in Maharashtra, 98000 schools in MP and nearly 5000 schools in Odisha. District SAPs were prepared for 15 districts in Andhra, 16 in Assam, all 34 in Maharashtra, 10 districts each in Telangana and Karnataka, 6 in Chhattisgarh. In Rajasthan, the State guideline on ‘clean and green school’ was launched by Education dept, under which 2,000 schools have received dedicated funds. WASH in AWC’s: Gujarat UNICEF helped WCD in implementing State WASH in AWC costed plan in more than 50,000 AWCs. In Odisha, 652 staff trained following integration of WASH in regular job trainings. In MP 100 WCD staff, 240 AWW (all female) skilled on WASH in AWC. In UP, 422 AWCs transformed to 5-star by leveraging GP funds. The first ever child and climate sensitive plans were prepared in Rajasthan, Chhattisgarh and UP. 200 State and district officials were trained in UP and Rajasthan respectively, 385 staff of 50,000 AWCs trained in Chhattisgarh. WASH in AWCs trainings in States continued using the draft National WASH in AWC guidelines. Development of a national toolkit started but could not be finalized due to pending review by relevant government counterparts. WASH in Health Care Facilities: UNICEF supported of WASH in HCF cost improvement planning for 16 HCFs in CG, 77 HCFs in West Bengal, and all HCFs in 6 districts of Gujarat. Training of 314 HCF staff undertaken in Chhattisgarh, 1600 in WB, 262 MTs in MP, 200 MTs in Telangana and Odisha. In Gujarat 500 HCFs achieved Kayakalp, 38 HCFs received NQAS and 7 HCFs received Laqshya certification. In MP UNICEF’s support resulted in 71 HCFs getting Kayakalp similar efforts in Jharkhand and Odisha helped 40 HCFs and 53 HCFs respectively getting awarded with KAYAKALP. Bihar UNICEF facilitated Kayakalp assessment in 1750 HCFs in 35 districts leading to 235 facilities getting awarded. In UP, 496 HCFs assessed through 926 visits after which 597 DHs/CHCs/PHCs got Kayakalp Award. MHM:In Gujarat, 7000 schoolteachers trained on MHM reaching 3.2 million adolescents. Intensive advocacy efforts resulted in activation of State level inter departmental MHM task force in Jharkhand, Karnataka and Andhra Pradesh followed by development of plan of action with clear roles and responsibilities. Bihar launched State action plan and 2 district plans. Jeevika SHGs in Bihar reached 12 million rural women. In UP 6,633 stakeholders trained by UNICEF reached out to 36,968 people with messages on safe MHM practices in 7 districts. Secondary education department in UP developed 75 “Swachh Garima Vidyalaya” as MHM learning lab in the state with UNICEF TA. Assam developed MHM training module with input from all depts. In Assam 8 district MHM action plans were developed with training of 350 MTs. In AP, 18000 frontline staff oriented on MHM.</t>
  </si>
  <si>
    <t xml:space="preserve">TON 4 Output 4: By 2027, strengthened national data systems and use of evidence on population dynamics, sexual and reproductive health and reproductive rights and gender-based violence for policies and programmes across the humanitarian– development continuum. </t>
  </si>
  <si>
    <t>Tonga Bureau of Statistics; Tonga Ministry of Trade and Economic Development</t>
  </si>
  <si>
    <t>1.b Create sound policy frameworks at the national, regional and international levels, based on pro-poor and gender sensitive development strategies, to support accelerated investment in poverty eradication actions.,3.7 By 2030, ensure universal access to sexual and reproductive health-care services, including for family planning, information and education, and the integration of reproductive health into national strategies and programmes.,8.3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</si>
  <si>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3 Good Health and Well-being; 8 Decent Jobs and Economic Growth; 17 Partnerships for the Goals</t>
  </si>
  <si>
    <t>2.1.5</t>
  </si>
  <si>
    <t>2.1.5 Provide policy analysis and technical support to promote adequate attention to gender equality and equitable access to social, health, and lifelong learning services within national strategies to address low fertility and challenges associated with rapid ageing by employing a rights-based life-cycle approach</t>
  </si>
  <si>
    <t>China National Committee on Ageing (CNCA); National Development and Reform Commission (NDRC) of China; Office of China National Working Commission on Ageing of China; United Nations Population Fund</t>
  </si>
  <si>
    <t>Convening/Partnerships/Knowledge Sharing; Normative Support; Policy Advice and Thought Leadership</t>
  </si>
  <si>
    <t>Output 2.1.5 - India's HIV/AIDS Programme fast-tracked to achieve the national targets of 90-90-90, elimination of mother to child transmission of HIV, and decline in annual new HIV infections and AIDS-related deaths by 2020</t>
  </si>
  <si>
    <t>2.1.5.9</t>
  </si>
  <si>
    <t>2.1.5.9 - Effective Management: UNAIDS engagement in UN system wide initiatives strengthened including coordination of the joint UN Team; participation in UNDSF, SDG initiatives; coordination of Development Partners; and support efficient operations; Issues related to human rights, gender equality, and women’s empowerment and diversity are  incorporated into all  activities.</t>
  </si>
  <si>
    <t>UNAIDS; WTO-ITC</t>
  </si>
  <si>
    <t>United Nations Joint Programme on HIV and AIDS Secretariat; World Trade Organization - International Trade Centre</t>
  </si>
  <si>
    <t>Non-core funds; United Nations Joint Programme on HIV and AIDS Secretariat; World Trade Organization - International Trade Centre</t>
  </si>
  <si>
    <t>Development Partners</t>
  </si>
  <si>
    <t xml:space="preserve">UNDP as part of the Joint team on HIV and AIDS, worked for key populations, LGBTQIA+ and dependents of substance abuse, in collaboration with, UN Agencies, Civil Society and Communities, under the guidance of various line ministries. This includes making guideline/framework, to bring policy level changes for strengthening service provisions for key population.
To counter the socio-economic inequalities faced by the key population UNDP collaborated with State AIDS Prevention and Control Societies to facilitate COVID vaccination of transgenders/key populations and created awareness This special COVID vaccination drives, has reached-out to around 7,000 transgenders and other key populations and ensured both doses of COVID vaccination. UNDP did the process documentation of the NACO’s ration distribution to sex workers during COVID pandemic.
Developed the milestone ‘Framework document on Transgender Welfare’ for guiding service strengthening for transgenders. Developed training modules for providing holistic psychosocial support to LGBTQIA+ communities to strengthen mental healthcare services for marginalized communities. Conducted process documentation and assessment of the ‘Nasha Mukt Bharat Abhiyan’ of Ministry of Social Justice and Empowerment.
Brought multiple partners together to join forces in organizing workshop on ‘Strengthening Mainstreaming Efforts in National AIDS Control Programme to prevent, support and treat the HIV infected and at-risk communities’  and ‘2nd National Health Symposium for LGBTQIA+’.
1. Coordination and monitoring of the Community System Strengthening activities under GFATM as well as coordination with development partners to ensure complementarity and strong coordination at all levels. 2. Policy guidance, technical assistance and strategic support provided to facilitate meaningful participation and dialogue around CSO/ CBO responses and effective implementation in the State of Mizoram. 3. Technical support provided to the CCM in preparation of the comprehensive funding request to the Global Fund against HIV TB Malaria. 4. Materials support to  WAD-2021.                                                                                                                        
In relation to the  COVID pandemic emergency funding to: 1.  Support to  Daily Wagers and Poor People with HIV in Mizoram  During COIVD-19 Lockdown 2.Community  production and selling of COVID prevention items 3. Short stay shelters for victims of COVID lockdown among PLHIV and other KP in the state of Mizoram. 4. Communication campaign on COVID-19 impact mitigation through community action in Nagaland. </t>
  </si>
  <si>
    <t>Joint UN Team on AIDS meetings periodically convened by UNAIDS to share information, progress and strengthen synergies towards joint working in support of the National AIDS Programme (NACP V). Work planning retreats convened in 2022 for joint visioning and planning for use of UBRAF resources. Evaluation of the UBRAF 2018-2021 conducted and best practices and lessons learnt shared with the Joint UN Team on AIDS for future consideration.</t>
  </si>
  <si>
    <t>Output 2.1.6 - Output 2.1.2 (RG3) Strengthened action planning and implementation capacity for climate change adaptation (CCA) to reduce vulnerabilities of the most affected groups such as poor people, women and children.</t>
  </si>
  <si>
    <t>2.1.6.12</t>
  </si>
  <si>
    <t>2.1.6.12 - (RG3) Technical support for the integration of gender in to the National Determined Contribution Plan to ensure its alignment with international frameworks and commitments on gender and climate change</t>
  </si>
  <si>
    <t>Technical support for the integration of gender in to the National Determined Contribution Plan to ensure its alignment with international frameworks and commitments on gender and climate change</t>
  </si>
  <si>
    <t>UN Women; UNDP</t>
  </si>
  <si>
    <t>UN Women; United Nations Development Programme</t>
  </si>
  <si>
    <t>MONRE</t>
  </si>
  <si>
    <t>Strategic Priority 2 - Economic Transformation</t>
  </si>
  <si>
    <t>Outcome 2.1 - Institutions and people contribute more effectively to advance a higher value-added and inclusive economic transformation</t>
  </si>
  <si>
    <t>Output 2.1.6 - Government agencies, private sector, and other stakeholders have increased capacity to develop and influence policy, legislation, business culture and practices in support of gender equality, child friendly environment and workers’ rights at the work place</t>
  </si>
  <si>
    <t>2.1.6.15</t>
  </si>
  <si>
    <t>2.1.6.15 - Private sectors and state-owned companies have capacity to implement gender gender-responsive business culture and practices</t>
  </si>
  <si>
    <t>Promoting the implementation of the Women's Empowerment Principles (WEPs) among the private sector in Indonesia.</t>
  </si>
  <si>
    <t>Indonesia Business Coalition for Women Empowerment; Indonesia Global Compact Network</t>
  </si>
  <si>
    <t>The project will contribute to changes in norms, cultural values, power structures and roots of gender inequality from private sectors perspective on gender.</t>
  </si>
  <si>
    <t>The project contribute to the enhancement of human rights element of: 1. Activity targets patterns of discrimination, inequality or marginalization. 2. References to ‘rights holders’ and/or ‘duty bearers’ with respective responsibilities and entitlements​. 3. Participation and meaningful engagement of various stakeholder including the beneficiary groups/rights holders incorporated into the activity. ​ 4. Issues identified through a thorough human rights analysis, including from a gender perspective, and addressed through capacity development.</t>
  </si>
  <si>
    <t>Iriantoni FaizAlmuna</t>
  </si>
  <si>
    <t xml:space="preserve">A total of 75 WEPs signatory companies participated in the WEPs Awards 2024 in Indonesia. Their applications documented company policies and programs that support inclusive business practices, provide opportunities for women to advance their careers, and promote women’s empowerment, including through CSR activities. Some companies have also initiated community-level women’s empowerment programs, including in the area of women’s economic empowerment. A specific case study from winner of the WEPs Awards 2024 is currently under development, from Schneider. </t>
  </si>
  <si>
    <t>2.1.6.15 - (RG3) (IDF-DP) Support provincial, district and commune level officials in the target provinces to have increased knowledge and understanding of the nexus of migration, environment and climate change, and its impacts on gender equality.</t>
  </si>
  <si>
    <t>.</t>
  </si>
  <si>
    <t>Government; selected provinces and local authorities</t>
  </si>
  <si>
    <t>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</si>
  <si>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2.1.6.4</t>
  </si>
  <si>
    <t>2.1.6.4 - Enhanced enabling environment for the promotion and compliance on labor laws, gender equality and occupational safety and health (OSH) in rural sectors in pilot enterprises and communities</t>
  </si>
  <si>
    <t xml:space="preserve">To contribute to ensuring and sustaining improved working conditions, especially for women workers, through the improvement and promotion of labour laws compliance, occupational safety and health (OSH) and gender equality. The project has two main long-term outcomes, which focus on governance and industry engagement.  Gender equality is mainstreamed in Project outcomes, outputs, and indicators: 
•	Long–Term Outcome 1: National frameworks for compliance with labour laws, gender equality, and occupational safety and health (OSH) in rural sectors are enhanced
•	Long–Term Outcome 2: Enhanced enabling environment for the promotion and compliance with labour laws, gender equality, and occupational safety and health (OSH) in rural sectors in pilot enterprises and communities.
The Project aims to achieve this through its strategies of (1) making data on working conditions in the rural sectors available, (2) tripartite dialogue and standard setting, (3) targeted labour inspection and availability of sector-specific technical advisory services, and (4) improved capacity of workers and employers’ organizations to engage in effective social dialogue.
In Indonesia, the project is focusing on palm oil, fish processing, and nickel in seven targeted provinces in East Kalimantan, South Sumatera, North Sulawesi, Maluku, East Java and Central Java, and Central Sulawesi, with close partnership with the Ministry of Manpower, Indonesia’s Employers Association (APINDO), Indonesian Palm Oil Association (Gabungan Pengusaha Kelapa Sawit Indonesia (GAPKI), Indonesian Pole &amp; Line and Handline Fisheries Association (AP2HI), and trade union confederations.
</t>
  </si>
  <si>
    <t>Indonesia Ministry of Manpower; Indonesian Employers’Association (Apindo); Workers’ organizations/Trade Unions</t>
  </si>
  <si>
    <t>Jawa Timur; Sulawesi Utara; Sulawesi Tengah; Jawa Tengah; Indonesia; Sumatera Selatan; Kalimantan Timur; Maluku; Sulawesi Tenggara</t>
  </si>
  <si>
    <t>Support the improvements of the compliance and gender mainstreaming at the workplaces</t>
  </si>
  <si>
    <t>ILO:A study on labour rights and in particular freedom of association and collective bargaining in the palm oil sector developed. Based on the findings, the project developed training tools and adapt existing tools to local realities and needs in palm oil sector in Indonesia. Through “advancing workers’ rights in Indonesia palm oil sector” project plantation project, ILO has build the capacity of 180 local trade unions affiliated with 9 trade union federations to better advocate and represent their member’s rights safeguard decent work in plantations and promote fundamental rights in the collective bargaining processes at the palm oil plantations and factories by using the developed module. By September 2021, a total of 17 collective agreements are being negotiated and 5 collective bargaining agreement has been signed benefiting more than 8000 workers in palm oil plantations in three targeted provinces.</t>
  </si>
  <si>
    <t>ILO:To continue prevention and creating safe and healthy working environment, ILO through ILO/Japan project on enhancing covid-19 prevention at workplaces: job creation through business reopening and continuation, reached following target beneficiaries:-1,523 workplaces conducted COVID-19 risk assessment services as of September 2022. OSH doctors from the Indonesian Occupational Doctors’ Association (IDKI) and ILO OSH experts developed these tools. Almost 100 OSH doctors from IDKI provided risk assessment services and advise companies to enhance protection against COVID-19.- 25,532 people participated in the E-OSH Learning as of September 2022. Launched in April 2022, E-OSH Learning (https://youth4osh.com/) is an online learning platform to introduce basic knowledge and practices about OSH to vocational students and first-year college students in preparing themselves to transition from the world of education to the world of work.In addition, ILO developed standard operation procedures in seven palm oil enterprises for preventing and mitigating gender-based violence in palm oil business operation and conducted baseline studies on the situation of working conditions including OSH and gender in palm oil and fishing industries in selected provinces.</t>
  </si>
  <si>
    <t xml:space="preserve">Sectoral provincial dialogue forum with focus to OSH and Women workers’ promotion in Palm oil sectors established in Kalimantan Timur on 1 August 2023 and Riau on 18 July 2023, and in fishing sectors in Maluku on 7 September 2023 and North Sulawesi on 20 October 2022. The ILO continues supporting the development of recommendation paper and joint action plans with Sectoral Tripartite Forum at the target provinces. </t>
  </si>
  <si>
    <t xml:space="preserve">1.  The Completion of the National OSH Programme 2024 – 2029 The Project and the social partners recently completed the National OSH Programme 2024 – 2029 (see annex 5.1, 5.2, and 5.3). The development process took around one year, involving multiple government institutions, workers’ organizations, employers’ organizations, OSH professionals and academic institutions. The working group that drafted the programme reviewed multiple documents such as the National OSH Programme 2007-2010, Indonesia’s National OSH Profile 2022, and the draft of the National OSH Programme 2019 to identify the strengths, weaknesses, opportunities, and challenges of the past and future implementation of the national OSH programme. The final version of the document captured the current trend of employment and OSH dynamics, and new issues to be anticipated in the next five years. The document considers the changing demographics of the Indonesian labour force, developments in digitalisation, information and communication technology, nanotechnology, automation and robotics, and changes in work patterns. In line with the emerging challenges of climate change, air pollution, and environmental degradation—which have the potential to increase the risk of occupational accidents, occupational diseases, and work-related diseases —the document also links occupational safety and health to the Sustainable Development Goals (SDGs 2030).The main vision of the Programme is ‘Building the capacity of the Indonesian community to implement OSH independently and continuously’. The target for the next five years is reducing the number of occupational accidents by at least 10% from 234,370 cases per year (2021 data). Achieving the target will be done through a set of strategies that focuses on the prevention and reduction of occupational accident, work related diseases, and work-aggravated diseases. The document highlighted the following strategic actions for the next five years:Strategic action 1 – Strengthening OSH Legal Framework: refers to the establishment, development, and integration of regulatory policies, and procedures to ensure the health and safety of workers. The aim is to make safety and health as a fundamental and integral part of an organization's operations at all levels.  Strategic action 2 – Shaping OSH Culture, Implementation, Supervision, and Enforcement: refer to key aspects of managing and promoting a strong OSH program within an organization. This strategy encompasses the shared values, beliefs, attitudes, and behaviours that characterize how OSH norms are implemented within a workplace.Strategic action 3 – Strengthening OSH Resource Capacity: refers to efforts aimed at enhancing and fortifying the available resources for effective OSH management. This involves investing in and building the capacity of various elements that contribute to the successful implementation of safety and health programs. Strategic action 4 – Strengthening OSH Reporting System and Information Management: involves enhancing the mechanisms through which OSH information is reported, collected, analysed, and managed. This process is crucial for maintaining a proactive and responsive approach to workplace safety. Strategic action 5 – Strengthening OSH Coordination, Sinergy, and Collaboration: This strategy recognizes that a collective and coordinated effort is often more effective in promoting and maintaining a safe and healthy work environment. Upon the finalization of the National OSH Programme, the Ministry of Manpower Indonesia has established a task force group (KepMen no.200, 2024) to track and monitor the implementation of the programme across different institutions. Both the Ministry of Manpower and the task force will coordinate the next period of the National OSH Programme when its due.For the next phase, the project will adjust its workplan to be able to support the mid-term evaluation of the National OSH Programme 2024-2029, and the implementation of relevant activities including the improvement of national recording and notification system. 2.  Supported the Ministry of Manpower to Improve Labour Inspection System through Strategic Compliance PlanningPresidential Regulation No. 21 of 2010 and the Minister of Manpower Regulation No. 33 of 2016 on Labor Inspection Procedures mandates the implementation of a unified, coordinated, and integrated labor inspection system in Indonesia. This entails establishing a dedicated labour inspection unit and formulating an annual labour inspection plan that considers various factors such as employment rates, social conditions, economic status, and geographical considerations. At the same time, the Ministry of Manpower is also aware that they have limited resource compared to the number of workplaces subject to inspection. To address the gap, the project and the Ministry of Manpower has been working together to adopt ILO strategic compliance planning (SCP) methodology to achieve compliance outcomes in light of limited resources, mismatched powers and a need to shoulder greater responsibility for ensuring compliance in the ever-changing world of work.During this reporting period, the project and the ministry of manpower conducted an SCP workshop for the labour inspectors from all provinces in Indonesia. The workshop mainly introduced the concept of strategic compliance planning and the six-step exercise to formulate, sequence and operationalize broader thinking and action, that will help labour inspectorates to achieve sustained compliance. Upon the completion of the initial workshop, the project also facilitated follow up sessions between the Ministry of Manpower and ILO’s Technical Specialist for Strategic Compliance to further improve the labour Inspection workplan and reporting template for the labour inspectors, using SCP approach as the basis. As of 22 March 2024, the Ministry of Manpower has conducted another workshop session to finalize the workplan and reporting template. At least 30 labour inspectors from 8 provinces (including 4 project target provinces) participated in the finalization process.After the Ministry of Manpower finalized the new reporting template, they plan to start using the template in the second quarter of 2024. The project will support the implementation of the new template at the target provinces and will also facilitate the development of 2025 Provincial Labour Inspection Unit Workplan along with ILO’s expert on SCP.  3.  Pilot Companies in South Sulawesi and Maluku (Fish Processing Sector) Reported Improved Access to Services and Programmes Related to Labour Standards, Gender Equality and OSHAs of 31 March 2024, the project has completed its intervention at company level in the fish processing sector. The project reached at least 21 companies from the target provinces (15 located in South Sulawesi and six located in Maluku) and trained the management and the representatives of the workers on labour standards, gender equality and OSH, using relevant ILO tools in the process. Aside from training, the project also provided technical advisory for the participating companies to improve the working conditions for their workers. The project assisted the companies to establish bipartite committee, gender committee, and OSH committee at the company, and supported the newly established committee to develop their own improvement’s programmes. The project also supported the companies in conducting risk management at the company area and regularly monitor the progress of the improvements. By the end of this reporting period, at least seven companies from North Sulawesi and one company from Maluku have reported significant improvements on access to services and programmes related to labour standards, gender equality and OSH. Seven companies have established bipartite committee, six companies reported newly established gender committee, four companies updated their policies to be more gender sensitive, and at least four companies have established OSH committee and completed risk assessment at the workplace. All eight companies also completed their 5S goals (Sort, Set in Order, Shine, Standardize, and Sustain), and reported positive improvement in creating a more organized, productive and safer workspace. The overall intervention has benefitted at least 887 workers (312 female, 442 male) in the fish processing sector.  4.  Pilot Companies in East Kalimantan (Palm Oil Sector) Reported Improved Access to Services and Programmes Related to Labour Standards, Gender Equality and OSHAs of September 30, 2024, the Project has completed its first phase of interventions at the company level in the palm oil sector. Through the project partners—especially GAPKI East Kalimantan—the Project reached at least 10 partner companies benefitting 22,664 workers (9,692 female, 12,972 male) and trained the representatives of the workers and the management on labour standards, gender equality and OSH, using relevant ILO tools in the process.In addition to training and capacity-building activities, the Project provided technical advisory to develop an Enterprise Improvement Plan (EIP) and the implementation of the plan to improve the working conditions at their respective workplaces. The EIP typically involved the establishment of a bipartite committee, gender committee, and OSH committee at the company—sometimes only one or two of the three. The Project provided support to the newly formed committees in developing their own programs and activities. The project also assisted the companies in implementing risk management in the workplace and consistently monitored the progress of the improvements. As result. 10 companies have established or revitalized the bipartite committees. Nine out of ten participating companies reported significant workplace improvements, including establishing OSH and/or gender committees and updating company policies. The implementation of 5S activity plans and OSH risk assessments led to improved productivity and safer working conditions. 5.  Provincial OSH Council established in Maluku and North SulawesiDuring the previous reporting period, the project has been supporting the provincial government of its target provinces to strengthen social dialogue and establish a Provincial OSH Council or DK3P. The establishment of Provincial OSH Council is mandatory, following the Minister of Manpower Regulation (Permenaker) Number 18 of 2016. The Council tasked with providing advice to the Governor regarding the implementation of OSH policies at the provincial level. The council members consist of government elements, trade unions, employers' organizations, OSH professionals, and/or academics. On 8 January 2024, after consistent support from the project, Maluku Governor Office finally issued a Governor Decree Number 70 of 2024, on the establishment of Maluku Provincial OSH Council 2024 to 2028 period (see annex 5.4). Following Maluku, North Sulawesi Province also issued a Governor Decree Number 89 of 2024, on the establishment of North Sulawesi Provincial OSH Council 2024 to 2027 period (see annex 5.5). Both new Provincial OSH Councils are led by the Head of North Sulawesi Manpower Office. The Provincial OSH Council consists of three divisions: (1) communication, information and education on occupational safety and health; (2) study on occupational accidents and diseases; and (3) occupational safety and health cooperation and public relations. Each division is led by one head of division and supported by three members, with balanced representation from workers, employers, professional and academic organizations.As of 14 March 2024, the project and the newly established OSH Council have agreed to conduct joint activities including:a)  Training on gender-sensitive inspection for the labour inspectors in North Sulawesi, Maluku and East Kalimantan, b)  Training series on the prevention of violence and harassment at workplaces and OSH for the social partners,c)  The promotion of OSH for vocational high school teachers and students using ILO’s e-OSH learning tool.d)  Webinar on OSH, targeting both social partners and public. 6.  Training on Gender-Sensitive Labour Inspection in East Kalimantan, North Sulawesi, and MalukuThe project conducted a series of training on gender sensitization and gender-sensitive labour inspection in East Kalimantan, North Sulawesi, and Maluku province from June to July 2024. These trainings, aimed primarily at the labour inspectors but also invited key representatives of the employers’ and workers’ organizations, focused on gender equality and combating workplace harassment. The training covered gender concepts, gender biases, and the International Labour Organization's (ILO) Convention No. 190, which addresses violence and harassment in the workplace.Participants, including labour inspectors, received specialized training to incorporate gender sensitivity in their work. This included recognizing signs of harassment, conducting confidential interviews with affected employees, and ensuring that workplaces comply with gender-sensitive policies and practices.The feedback was overwhelmingly positive, with many expressing a commitment to fostering inclusive and respectful work environments. Participants praised the practical approach of the training sessions, which included real-life case studies, role-playing exercises, and hands-on activities. Upon the completion of the training, at least 50 labour inspectors (31 male, 19 female) reported increased knowledge on how to conduct gender-sensitive labour inspection.  7.  Joint ILO-DK3P Activities in Target Provinces to Promote OSH Attracted Over 800 Participants and ViewersAfter supporting the establishment and revitalization of Provincial OSH Councils in North Sulawesi, Maluku, and East Kalimantan in 2023, the Project shifted its focus to strengthening the role of these councils (DK3P). The goal was to provide a platform for communication, coordination, and cooperation between the tripartite constituents and other relevant agencies working on OSH to promote decent work at their respective provinces. This aligns with Ministerial Decree of Manpower No. 18/2016 on the National OSH Council (DK3N) and the Ministry of Manpower's 2022 Decree No. 277 regarding the council’s members for 2022-2026. These regulations mandate DK3N and DK3P to engage in promoting OSH (Occupational Safety and Health) more broadly, fostering a culture of safety and health across the country.At the provincial level, the councils are similarly tasked with promoting OSH in alignment with national policies. From June to September 2024, the Project and DK3P organized a series of hybrid workshops on OSH. In North Sulawesi, the focus was on embedding a gender perspective in workplace OSH policies. In Maluku, the discussion centered on OSH in the maritime sector, particularly in the fish processing industry. In East Kalimantan, the workshops addressed the impact of climate change on OSH and adaptation strategies, particularly in East Kalimantan and the IKN area. The workshops attracted at least 232 participants both online and offline, with over 581 additional views on YouTube live streams. </t>
  </si>
  <si>
    <t>2.1.6.8</t>
  </si>
  <si>
    <t>2.1.6.8 - Girls in ICT: to increase women and girls access in ICT in order to create gender balance in ICT</t>
  </si>
  <si>
    <t>To increase young women and girls opportunity to access technology in order to create gender balance in ICT. (Note: UN Women does not have activity in 2022 onwards. The joint programme with ITU was conducted only in 2021)</t>
  </si>
  <si>
    <t>ITU; UN Women</t>
  </si>
  <si>
    <t>International Telecommunication Union; UN Women</t>
  </si>
  <si>
    <t>International Organization for Migration; International Telecommunication Union; UN Women; United Nations Children's Fund; United Nations Educational, Scientific and Cultural Organisation; United Nations Population Fund; United Nations Resident Coordinator Office</t>
  </si>
  <si>
    <t>Indonesia Ministry of Communication and Digital; Indonesia Ministry of Women Empowerment and Child Protection</t>
  </si>
  <si>
    <t>4.2 By 2030, ensure that all girls and boys have access to quality early childhood development, care and pre-primary education so that they are ready for primary education.,5.5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</si>
  <si>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4 Quality Education; 5 Gender Equality</t>
  </si>
  <si>
    <t>Dki Jakarta; Indonesia</t>
  </si>
  <si>
    <t>This activity is the potential to contribute significantly to gender equality as it is to promote and encourage girls and young women to consider study STEM and take up career in ICT sector.</t>
  </si>
  <si>
    <t>There is limited consideration of human rights through providing opportunity for women and girls in STEM/ICT.</t>
  </si>
  <si>
    <t>ITU: In the Asia-Pacific region: ITU together with the Government of Indonesia (Ministry of Communications and Informatics, Ministry of Women Empowerment and Children’s Protection, and National Disaster Management Agency) and the UN Resident Coordinator’s Office in Indonesia, organised a celebration of the International Girls in ICT Day in Indonesia. The event itself began with a high-level engagement segment on 22 April 2021, which was followed by the recognition to the winners among some 100 girls and young from high schools to universities in Indonesia participated in the multimedia content competition entitled “Girls in ICT Sebagai Agents of Change Ditengah Pandemi dan Bencana / Girls in ICT as change agents amidst the pandemic and disasters ”. The competition was organised by the United Nations Residence Office in Indonesia, ITU, BNPB, Siaga Bencana, U-Inspire Indonesia, dan U-report. (Virtual meeting) ILO: No significant achievement to be reported yet, as training to public just started in Q4 of 2021 and is still on-going. Based on what can be evaluated now, girls participation in ICT training is still very low and efforts need to be make to invite and include more girls in ICT training courses. The ILO through INSIGHT 2 Project published journal paper on Affirmative approach in strengthening women's access to the ICT's Vocational Training (Jurnal Perempuan) in April 2021. The article aimed at raising awareness of policy makers on the need for affirmative action providing access for girls to get a better access for ICT vocational trainingUN Women: In 2021, BUBU.com conducted Supergirls in Tech, in which UN Women contributed to the activity. The activity was held as a-four-month incubation program, targeting 3rd and 4th year University female students and focusing on 4 pillars of education attainment, financial inclusion, career opportunity, women's health  empowerment. UN Women's contribution includes in the three major activities, which are: 1) Guest Mentor - Monthly Evaluation (Women's health  Empowerment). UN Women contributed to assess the pitch deck from participants on the perspectives of gender, finance, product preparation on women's health  empowerment; 2) Guest Mentor - Workshop: Women in Leadership. The workshop aimed to provide perspectives to the participants on women's leadership in terms of facts, challenges, opportunities, and relevant solutions to support women's leadership in data industry and technology. There were around 17 - 29 participants in the workshop; 3) Judges - Demo Day. UN Women participated as one of the judges on the pilar of career opportunity and women's health  empowerment. On the evaluation and recommendation of the project, UN Women is expected to continue supporting the project in the foundation of Start-Up ecosystem, such as financing, networking, andcapacity improvement for women leaders.</t>
  </si>
  <si>
    <t xml:space="preserve">The International Girls in ICT Day celebration was conducted as part of the Indonesian Women's Day (Kartini Day) by ITU in partnership with KOMINFO's Human Resources Researchj and Development Division and other partners including the IEEE. As part of the programme, 1500 girls and young women completed the Python Programming Training organised jointly by Kominfo, ITU and CISCO, as part of Indonesian Women in Tech Programme. </t>
  </si>
  <si>
    <t>1. In conjunction of the Safer Internet Day in Jakarta on 8 February 2023, H.E. Ms Bintang Darmawati, Minister of Women’s Empowerment and Child Protection, Republic of Indonesia, officiated the launching of the Indonesian adaptation of ITU Child Online Protection Guidelines. ITU, the British Embassy in Jakarta, and the Indonesia Child Online Protection Network joined the minister in the launching event.2. The Ministry of Communications and Informatics, Republic of Indonesia, in collaboration with the International Telecommunication Union (ITU), organized the Girls in ICT Day Indonesia 2023 on 30 October 2023 in Jakarta. The event witnessed the participation of 150 attendees onsite, including girls and young women from across Jakarta, Indonesia.</t>
  </si>
  <si>
    <t xml:space="preserve">UN WomenIn 2024, more than 500 women entrepreneurs benefitted from enhanced knowledge, skills, and networking opportunities facilitated by UN Women. These efforts aimed to support women in scaling their businesses, including within the digital economy, and fostering connections with investors and government stakeholders. Key initiatives and results include: Digital Economy Empowerment Through programs like Digital Sheroes, SheHacks, and InnovateHer, women entrepreneurs gained critical skills in leveraging technology, navigating the digital economy, and developing innovative solutions for their businesses. These programs bridged the gender gap in STEM fields, providing targeted mentorship and capacity-building support. Indonesia Womenpreneur Conference (IWC) 2024 The IWC 2024 provided a comprehensive platform for women entrepreneurs to expand their networks, engage in high-level discussions with government and private sector representatives, and access opportunities to showcase their business potential. The conference emphasized the importance of inclusive policies and sustainable practices in fostering gender-responsive business ecosystems. Promoting Access to Green Financing In line with advancing women’s participation in the green economy, UN Women facilitated dialogues between women entrepreneurs, financial institutions, and local governments in provinces like West Nusa Tenggara and East Nusa Tenggara. These engagements focused on integrating climate-smart technologies and accessing green financing, enabling women entrepreneurs to adapt their businesses to sustainability-focused markets.  With all these initiatives, participants have increased confidence in navigating business challenges, improved capacity to attract investment, and stronger networks for collaboration and resource-sharing. These outcomes contributed to expanding opportunities for women entrepreneurs in Indonesia, supporting economic growth, and advancing gender equality.In 2024, the Digital Sheroes program, a partnership between UN Women Indonesia and Alterra Academy, empowered 45 young women including from vulnerable communities across Indonesia with essential digital skills in artificial intelligence (AI), user interface/user experience (UI/UX) design, and prompt engineering. Digital Sheroes was delivered through a series of online training sessions in August and September 2024. It aimed to bridge the gender gap in digital skills and foster women’s meaningful participation in the rapidly growing technology sector. The trainees also gained insights into ethical AI usage and gender bias in technology, resulted in final projects (webpage) that showcased the new expertise that they have acquired from this initative. In addition to that, through UN Women’s support at least 12 women-led startups in Indonesia to explore investment opportunities, receive mentorship, and develop competitive innovations.This achievement was realized through UN Women’s partnerships with the private sectors, including the SheHacks by Indosat Ooredoo, which engaged five startups, and InnovateHer, a project implemented by FWD that supported eight women led startups. Both programs are designed to empower women entrepreneurs in technology and innovation, focusing on creating solutions with a positive impact for Indonesia. UN Women provided technical support throughout the design and implementation of these initiatives, including facilitating the development of impact reports to document and enhance the programs’ effectiveness and success. These efforts showcase UN Women's commitment to fostering gender equality and empowering women in the startup ecosystem, with a stronger involvemet of private sector, both Indosat Ooredoo and FWD are WEPs signatories.  </t>
  </si>
  <si>
    <t>2.1.8</t>
  </si>
  <si>
    <t>Support to strengthen the capacity of health care providers to provide life-saving care and support to gender-based violence survivors, including psychosocial and clinical management: -Capacity development of health care providers from three regional hospitals on national guideline on management of victims of intimate partner violence and sexual violence in the health care settings - ToT and facility based training on guideline on management of GBV and IPV victims in  health care faculties without medical doctors (PHC)</t>
  </si>
  <si>
    <t xml:space="preserve">Support to strengthen the capacity of health care providers to provide life-saving care and support to gender-based violence survivors, including psychosocial and clinical management:
-Capacity development of health care providers from three regional hospitals on national guideline on management of victims of intimate partner violence and sexual violence in the health care settings
- ToT and facility based training on guideline on management of GBV and IPV victims in  health care faculties without medical doctors (PHC)
</t>
  </si>
  <si>
    <t>Bhutan Early Childhood care and development and special education need division; Bhutan Reproductive, Maternal And Neonatal Health Program</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</si>
  <si>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</si>
  <si>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Bhutan; Lhuentse; Gasa; Trongsa; Paro; Samdrupjongkhar; Dagana</t>
  </si>
  <si>
    <t>Output 1.1: Health and nutrition systems have improved and resilient capacities and resources to deliver accessible, affordable, gender- and age-responsive, shock responsive, and culturally acceptable essential healthcare and nutrition services that prioritize the most vulnerable.</t>
  </si>
  <si>
    <t>1.1.22 To conduct a training on gender at national level for polio staff</t>
  </si>
  <si>
    <t>Global Alliance for Vaccines and Immunisation</t>
  </si>
  <si>
    <t>TAKHAR; Northern Region; KHOST; DAYKUNDI; BAMYAN; GHOR; JAWZJAN; FARYAB; FARAH; KUNDUZ; Maidan Wardak; SAMANGAN; UROZGAN; NANGARHAR; LOGAR; LAGHMAN; KUNARHA; HERAT; PARWAN; PANJSHER; KANDAHAR; Afghanistan; Western Region; HELMAND; NIMROZ; PAKTYA; KAPISA; PAKTIKA; BALKH; GHAZNI; North Eastern Region; Eastern Region; South Eastern Region; Capital Region (Central); BADGHIS; BADAKHSHAN; Central Highland Region; SAR-E-PUL; KABUL; NOORISTAN; Southern Region; ZABUL; BAGHLAN</t>
  </si>
  <si>
    <t>M&amp;E framework include indicators  with sex  disaggregation for females. Females are priotitized as beneficiaries.</t>
  </si>
  <si>
    <t xml:space="preserve"> A gender training was conducted on 16th August 2023 at the national level which was participated by all senior and mid management staff</t>
  </si>
  <si>
    <t xml:space="preserve">Communities of people living with, at risk of and affected by HIV, including Key Populations, women, and young people, are empowered, enabled and advocate for/enjoy their right to health, and help remove social and structural drivers of the HIV epidemic by sustaining and enhancing implementation of a national multisectoral action plan to eliminate all forms of HIV related stigma and discrimination, providing technical support to undertake stigma index survey 2.0 and supporting the network of people living with HIV on implementingg activities to reduce gender based violence at ANC clinics as well as enhancing the reproductive health services and human right promotion.	</t>
  </si>
  <si>
    <t>UNAIDS; UNDP</t>
  </si>
  <si>
    <t>United Nations Development Programme; United Nations Joint Programme on HIV and AIDS Secretariat</t>
  </si>
  <si>
    <t>United Nations Joint Programme on HIV and AIDS Secretariat; United States Centers for Disease Control and Prevention</t>
  </si>
  <si>
    <t>Thai Network of People Living with HIV/AIDS (TNP+); Thai Network of Women Living with HIV (TNW+); Thailand Ministry of Public Health</t>
  </si>
  <si>
    <t>3.3 By 2030, end the epidemics of AIDS, tuberculosis, malaria and neglected tropical diseases and combat hepatitis, water-borne diseases and other communicable diseases.,5.1 End all forms of discrimination against all women and girls everywhere.,10.3 Ensure equal opportunity and reduce inequalities of outcome, including by eliminating discriminatory laws, policies and practices and promoting appropriate legislation, policies and action in this regard.</t>
  </si>
  <si>
    <t>3 Good Health and Well-being; 5 Gender Equality; 10 Reduced Inequalities</t>
  </si>
  <si>
    <t>LGBTI persons (sexual orientation and gender identity); Persons affected by chronic/long-term health conditions (e.g., HIV/AIDS, leprosy, diabetes, autoimmune disease, etc.)</t>
  </si>
  <si>
    <t>PAL 6 Strengthened enabling environment to enhance sustainable and gender-sensitive agri-food system, including nutrition</t>
  </si>
  <si>
    <t>Palau Ministry of Agriculture, Fisheries, and the Environment</t>
  </si>
  <si>
    <t>Palau</t>
  </si>
  <si>
    <t xml:space="preserve">Support the established community women led networks and feminist movement building to address negative/harful social and gender norms and promote women rights. </t>
  </si>
  <si>
    <t>Working with the Ministry of Agriculture to provide input from a social innovation and a human centered design perspective (including gender) to the Management Information System currently being developed by the Ministry.</t>
  </si>
  <si>
    <t>Sri Lanka Department of Agriculture</t>
  </si>
  <si>
    <t xml:space="preserve">UNDP - Technical input provided to the Ministry of Agriculture by Citra’s Data Scientist and Tech for Development Lead at the initial stage of the MIS development.  </t>
  </si>
  <si>
    <t xml:space="preserve"> UNDP - Initial planning process are ongoing activities forecasted for 2023. </t>
  </si>
  <si>
    <t>Output 2.2: Empowerment of women, girls and transgender persons is promoted through gender-responsive policies, programmes, strategies and instruments through the provision of public and private financing and institutional development and strengthening.</t>
  </si>
  <si>
    <t>2.2.1</t>
  </si>
  <si>
    <t>Enhanced capacities of national financial insitutions to develop, adopt and implement gender-responsive policies and strategies for provision of public and private financing for gender equality and women's empowerment.</t>
  </si>
  <si>
    <t xml:space="preserve">Gender Responsive Budgeting (GRB) has been identified as an important tool for advancing gender equality in key national documents, in accordance with existing national policy documents on social inclusion and gender equality. UN Women plans to support government efforts in using GRB as a tool to advance gender equality and ensure that women’s needs are incorporated in policies and related budgets. UN Women will also expand the purview of GRB, so that it is applied to annual development plans (ADPs) and public sector development programmes (PSDP). The expected long-term result of these initiatives is the incorporation of gender equality principles, perspectives and priorities not only in policy making, but also in budgeting at the national and provincial levels, leading to greater accountability and transparency of public finances.
Additionally, UN Women plans to engage Pakistan’s apex institutions and financial regulators, including the State Bank of Pakistan and the Securities and Exchange Commission. This work will holistically and strategically tackle women’s financial inclusion. Part of this engagement will include guiding regulators’ policies – such as the Banking on Equality Policy of the SBP – towards high-quality implementation. Commercial banks and other private organizations in the financial sector will also be engaged for capacity building, including but not limited to, gender-responsive procurement, budgeting and women-friendly HR policies.
</t>
  </si>
  <si>
    <t>UN Women; UNDP; UNHCR</t>
  </si>
  <si>
    <t>UN Women; United Nations Development Programme; United Nations High Commissioner for Refugees</t>
  </si>
  <si>
    <t>Government of China; UN Women; United Nations Children's Fund; United Nations Development Programme; United Nations High Commissioner for Refugees</t>
  </si>
  <si>
    <t>Government of Pakistan; United Nations High Commissioner for Refugees</t>
  </si>
  <si>
    <t>Federal Capital Territory; Pakistan; PAK (Pakistan Administrated Kashmir); Gilgit Baltistan; Sindh; Punjab; Khyber Pakhtunkhwa; Balochistan</t>
  </si>
  <si>
    <t>Capacity Development/Technical Assistance; Support Functions</t>
  </si>
  <si>
    <t>Minorities; Women &amp; Girls; Youth</t>
  </si>
  <si>
    <t>UN Women:﻿UN Women has closely worked with state institutions to enhance their capacities, with continuous and close collaboration with the State Bank of Pakistan UN Women in the reporting year Led the working group on awareness  capacity building for State Bank of Pakistan's Banking on Equality policy in the year 2023 and is now developing the Environment, Social and Governance dashboard in partnership with Securities  Exchange Commission Pakistan.UN Women also organized its first in-person training with private sector on ‘Transparency and Accountability Framework’ of the Women Empowerment Principles (WEPs) in Karachi, Pakistan. The training was conducted at the Centre of Excellence in Responsible Business (CERB) bringing together 15+ companies from various sectors. Moreover, over 131 home-based workers were empowered by providing denim material for upcycling. This initiative was supported by Inditex and Soorty Enterprises through in-kind partnership and complimented the existing work of WEE programme.UN Women compiled a report summarizing the outcomes and discussions from the Afghan Pakistan Dialogue held in 2022, capturing the key insights and recommendations shared during the dialogue, focusing on promoting peace, security, and gender equality in the region.Gender Responsive Budgeting and Planning Guidelines for Justice Sector institutions has been developed and notified by Home and Tribal Affairs departments of Balochistan and Khyber Pakhtunkhwa. Based on these guidelines, training workshops were organized to enhance GRBP skills of 60 key officials (40 Men and 20 Women responsible for planning and budgeting) of Police, Prosecution, Judiciary (High Courts), Anti-Narcotics Force, National and Provincial Commissions on Status of Women, and Provincial and Federal Judicial Academies.Gender Responsive Budgeting (GRB) has been identified as an important tool for advancing gender equality in key national documents, in accordance with existing national policy documents on social inclusion and gender equality. UN Women plans to support government efforts in using GRB as a tool to advance gender equality and ensure that women’s needs are incorporated in policies and related budgets. UN Women will also expand the purview of GRB, so that it is applied to annual development plans (ADPs) and public sector development programmes (PSDP). The expected long-term result of these initiatives is the incorporation of gender equality principles, perspectives and priorities not only in policy making, but also in budgeting at the national and provincial levels, leading to greater accountability and transparency of public finances.Additionally, UN Women plans to engage Pakistan’s apex institutions and financial regulators, including the State Bank of Pakistan and the Securities and Exchange Commission. This work will holistically and strategically tackle women’s financial inclusion. Part of this engagement will include guiding regulators’ policies – such as the Banking on Equality Policy of the SBP – towards high-quality implementation. Commercial banks and other private organizations in the financial sector will also be engaged for capacity building, including but not limited to, gender-responsive procurement, budgeting and women-friendly HR policies.UNHCR:﻿ In 2023, UNHCR Pakistan remained committed to fostering meaningful engagement with refugee communities through the Outreach Volunteers (OV) program who acted as vital intermediary roles between UNHCR and refugee population with an encouraging 35% being women. UNHCR Pakistan has also maintained the continuous capacity enhancement efforts for UNHCR and partner colleagues as well OVs across the operations. Through improved data collection and recording practices UNHCR has implemented an evidence-based approach to understand the unique risks and needs faced by refugees with specific needs and disabilities. This has enabled swift identification, assistance, and referral to specialized service providers. In addition, it has strengthened comprehensive systems and processes that ensure access to justice, shelter, health, and psychosocial support for this vulnerable community. To apply the diversity inclusive approach, UNHCR played an integral role in reviving the Aging and Disability Task Force (ADDTF) that started in 2010. It aims to strengthen an intersectional approach and to include other minority groups, particularly women with disabilities and the ADDTF played an essential role by highlighting the challenges faced by persons with disabilities in accessing life-saving humanitarian assistance.  In parallel, UNHCR and partners actively promoted meaningful participation of women and women empowerment through community-led initiatives in 2023, of which 14 were led by women, 5 by youth and 2 by children. Notably, these initiatives also served as safe spaces for women and children to connect and support each other. Throughout the year, UNHCR demonstrated a steadfast commitment to enhancing gender balance and inclusion within its protection activities. Initiatives included the recruitment of additional female Helpline operators and targeted outreach to women during field activities. UNHCR maintained communication with community via Helpline, protection counselling, and protection email inbox and approximately 35% of individuals reaching out to UNHCR were women.</t>
  </si>
  <si>
    <t>UN Women: Capacity Building on Legal Framework to Address Harassment at the Workplace:UN Women strengthened the capacities of 65 women and 35 men from government departments, CSOs and educational institutions in Gilgit-Baltistan through 3 trainings on workplace harassment and lobbying for the implementation of relevant laws. This resulted in the establishment of workplace harassment steering committees in government departments, and the Social Welfare and Women Development Ministry drafting a summary to appoint an Ombudsperson for GB. The training was later extended to 369 individuals, including 11 women police officers and 25 women with disabilities. Additionally, UN Women’s advocacy led the government of Gilgit-Baltistan to issue notifications requiring all public and private organizations in the region to form Inquiry Committees. Efforts are ongoing to establish the position of Ombudsperson in the region, with UN Women providing support for budgeting this position in 2025.Additionally, 60 senior officials from the Auditor General Pakistan (AGP) office and 17 police officials from Islamabad’s Women Police Station were trained on harassment laws and international best practices.      Legislative Review for Women’s Parliamentary Caucus GBUN Women collaborated with the Women’s Parliamentary Caucus (WPC) of Gilgit-Baltistan to review seven key laws and resolutions focused on gender equality and women’s empowerment. As a result, parliamentarians committed to prioritizing reforms in three critical areas: the establishment of a Human Rights Commission, amendments to property and inheritance laws, and provisions for nursing, breastfeeding, and daycare facilities for working women. These reforms are expected to strengthen institutional frameworks and create an enabling environment for women’s rights and participation across various sectors.The Women’s Empowerment Principles (WEPs) successfully led to the substantial integration of WEPs in the development of selection criteria for awarding/acknowledging private companies that were implementing family friendly policies and practices as part of the implementation of the Prime Minister Women Empowerment Package 2024.</t>
  </si>
  <si>
    <t>2.2.11</t>
  </si>
  <si>
    <t>2.2.11 Enable the health-care system to accelerate the delivery of gender and disability inclusive services and address social and behavioural barriers to reduce preventable deaths</t>
  </si>
  <si>
    <t>GOVERNANCE, PEACE AND SOCIAL COHESION</t>
  </si>
  <si>
    <t>By 2028, people in Papua New Guinea, especially the most marginalized and vulnerable, participate in and benefit from more accountable, gender-responsive, inclusive, and transparent governance that promotes peace, security, equality, and social cohesion.</t>
  </si>
  <si>
    <t>Democratic Governance: Improved functioning, integrity, accountability and transparency of public institutions, including parliamentary, electoral, and rule of law institutions along with the relevant entities.</t>
  </si>
  <si>
    <t>Gender-sensitization training sessions conducted on PNG Electoral Commission (staffing, operations and procedures)</t>
  </si>
  <si>
    <t>Conduct gender-sensitization training sessions of PNG Electoral Commission (staffing, operations and procedures)</t>
  </si>
  <si>
    <t>Goodshow Bote; Elly Kale</t>
  </si>
  <si>
    <t xml:space="preserve"> (multi/inter-agency): Strengthened inclusive and equitable educational institutions and systems at all levels of government promoting quality education for all children and young people</t>
  </si>
  <si>
    <t>2.2.1.1</t>
  </si>
  <si>
    <t>Preventing Gender-Based Violence through the Expansion of Comprehensive Sexuality Education</t>
  </si>
  <si>
    <t xml:space="preserve">The ‘Preventing Gender-Based Violence through the Expansion of Comprehensive Sexuality Education’ project supports strengthen an enabling environment for Comprehensive Sexuality Education (CSE) through policy advocacy and increased investments, both in and out of school; strengthening teacher’s knowledge and capacities to deliver quality CSE; and expanding young people’s access to CSE through the establishment of multi-purpose model Adolescent Friendly Information Corners (AFICs), a safe learning space for adolescents in school. 
</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</si>
  <si>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</si>
  <si>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Shivaraj; Kedarseu; Sanphebagar; Dilasaini; Bithadchir; Dasharathchanda; Belaka; Patan; Lumbini; Nepal; Mangalsen; Bhume; Budhiganga; Chaurpati; Kamalbazar; Yashodhara; Buddhabhumi; Kapilbastu; Koshi; Sisne; Sudurpaschim; Pancheshwar; Surnaya; Melauli; Jaya Prithivi</t>
  </si>
  <si>
    <t>Children ; Indigenous Peoples; Minorities; Women &amp; Girls; Youth; Persons With Disabilities</t>
  </si>
  <si>
    <t>Lhamo Sherpa</t>
  </si>
  <si>
    <t>The 'Preventing Gender-Based Violence through the Expansion of Comprehensive Sexuality Education' project has successfully enhanced the enabling environment for Comprehensive Sexuality Education (CSE) by advocating for policy changes and increasing investments, both in and out of school. Noteworthy results include the strengthening of teachers' knowledge and capacities to deliver high-quality CSE and the establishment of multi-purpose model Adolescent Friendly Information Corners (AFICs). These AFICs serve as safe learning spaces for adolescents in school, contributing to expanded access to CSE and fostering positive changes in their understanding and attitudes towards gender-based violence.</t>
  </si>
  <si>
    <t>In 2024, UNFPA strengthened adolescent Sexual and Reproductive Health and Rights (SRHR) through integrated services, capacity-building, and policy advocacy. Over 25,000 adolescents accessed Comprehensive Sexuality Education (CSE) and SRHR information through 64 Adolescent-Friendly Information Centers (AFICs) in schools, while 72,580 adolescents received critical SRHR services from 96 Adolescent-Friendly Health Service (AFHS) centers across five priority districts.To ensure sustainability, 184 teachers and 157 peer educators were trained to deliver CSE and adolescent-friendly services, with knowledge levels improving from 35% to 82% post-training. This strengthened school-based interventions and improved youth engagement in SRHR discussions.At the policy level, UNFPA facilitated 20+ high-level Technical Working Group (TWG) meetings, driving the integration of SRHR, HIV/AIDS, and STI prevention into national frameworks and local development plans. These engagements fostered multi-sectoral coordination, ensuring adolescent health remains a policy priority.By linking education, health, and governance, UNFPA interventions enhanced access to SRHR services, promoted gender equality, and empowered adolescents with the knowledge and resources to make informed decisions about their futures.</t>
  </si>
  <si>
    <t>2.2.12</t>
  </si>
  <si>
    <t>2.2.12 Enhance capacities of health policymakers to deliver gender and disability inclusive services</t>
  </si>
  <si>
    <t>Capacity Development/Technical Assistance; Convening/Partnerships/Knowledge Sharing; Data Collection and Analysis; Policy Advice and Thought Leadership</t>
  </si>
  <si>
    <t xml:space="preserve">Political parties and Members of Parliament implement gender sensitive electoral reforms. </t>
  </si>
  <si>
    <t>Conduct gender-sensitization training sessions for political parties and Members of Parliament</t>
  </si>
  <si>
    <t>2.2.14</t>
  </si>
  <si>
    <t xml:space="preserve"> UNDP SALIENT #2: Strong evidence base on small arms proliferation in Papua New Guinea is established to inform gender-responsive armed violence reduction and SALW control interventions. (2 small arms survey forums and comprehensive small arms survey with a focus on Hela and Southern Highlands Provinces)</t>
  </si>
  <si>
    <t>16.1 Significantly reduce all forms of violence and related death rates everywhere.,16.4 By 2030, significantly reduce illicit financial and arms flows, strengthen the recovery and return of stolen assets and combat all forms of organized crime.</t>
  </si>
  <si>
    <t>Data Collection and Analysis; Policy Advice and Thought Leadership; Capacity Development/Technical Assistance; Convening/Partnerships/Knowledge Sharing</t>
  </si>
  <si>
    <t>Persons With Disabilities; Youth; Children ; Women &amp; Girls</t>
  </si>
  <si>
    <t>2.2.15</t>
  </si>
  <si>
    <t xml:space="preserve">UNDP SALIENT #3: Enhanced appreciation of socio-political factors driving armed violence in Papua New Guinea to inform local gender- and youth-responsive peacebuilding and development interventions. </t>
  </si>
  <si>
    <t>Conduct gender-responsive action research on the impact of armed violence on women and girls in Hela and Southern Highlands provinces, including identification of entry points for the mobilisation of women and girls as agents of change. (GEN3)</t>
  </si>
  <si>
    <t>United Nations Development Programme; United Nations Population Fund</t>
  </si>
  <si>
    <t>Convening/Partnerships/Knowledge Sharing; Capacity Development/Technical Assistance; Policy Advice and Thought Leadership; Data Collection and Analysis</t>
  </si>
  <si>
    <t>Older Persons; Children ; Youth; Women &amp; Girls; Persons With Disabilities</t>
  </si>
  <si>
    <t>2.2.16</t>
  </si>
  <si>
    <t>2.2.16 Support China's journey to UHC and Healthy China 2030, through policy researches and strategic dialogues focusing on health priority issues with gender and disability inclusive perspectives (including promotion of age-friendly health facilities for better accessibility and rehabilitation services), as well as advancing the collaboration on global health</t>
  </si>
  <si>
    <t>Chinese Academy of Medical Sciences ; Chinese Center for Disease Control and Prevention (China CDC); National Health Commission (NHC) of China; National Health Development Center of China</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</si>
  <si>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t>
  </si>
  <si>
    <t>2.2.17</t>
  </si>
  <si>
    <t>UNODA SALIENT #1: Strong evidence base on small arms proliferation in Papua New Guinea is established to inform gender-responsive armed violence reduction and SALW control interventions.- Technical Risk Assessment</t>
  </si>
  <si>
    <t xml:space="preserve">Technical Risk Assessment for Physical Security and Stockpile Management to identify gaps and weaknesses in existing practices and procedures and actionable steps for improvement and upgrade. Technical risk assessment will be mainly conducted in the National Capital District of Port Moresby (GEN1) </t>
  </si>
  <si>
    <t>UNODA</t>
  </si>
  <si>
    <t>United Nations Office for Disarmament Affairs</t>
  </si>
  <si>
    <t>UNDP SALIENT Project PNG</t>
  </si>
  <si>
    <t>Government of Papua New Guinea; United Nations Development Programme; United Nations Population Fund</t>
  </si>
  <si>
    <t>National Capital District; Papua New Guinea</t>
  </si>
  <si>
    <t>Convening/Partnerships/Knowledge Sharing; Data Collection and Analysis</t>
  </si>
  <si>
    <t>2.2.18</t>
  </si>
  <si>
    <t>2.2.18 Promote integrated, quality, rights-based and gender-sensitive sexual and reproductive health programmes, including HIV combination prevention services and comprehensive sexuality education for young people, especially key population and marginalized young people through innovative initiatives, knowledge exchange, and policy advocacy, in line with international guidelines and best practice experience</t>
  </si>
  <si>
    <t>Government of Denmark; UNAIDS Country Envelope; UNAIDS Unified Budget, Results and Accountability Framework; United Nations Population Fund</t>
  </si>
  <si>
    <t>China Family Planning Association; Xi'an Guangyuan Sex Education Support Charity Center of China</t>
  </si>
  <si>
    <t xml:space="preserve"> UNODA SALIENT #2: Strong evidence base on small arms proliferation in Papua New Guinea is established to inform gender-responsive armed violence reduction and SALW control interventions. </t>
  </si>
  <si>
    <t>Conduct a National Workshop on National Coordination Mechanism and National Action Plan on SALW (GEN2)</t>
  </si>
  <si>
    <t>Women &amp; Girls; Older Persons; Children ; Youth</t>
  </si>
  <si>
    <t>TON 11 Gender- and youth- sensitive digital products and services available to support agri-food systems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</si>
  <si>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</si>
  <si>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Maldives Centre for Mental Health; Maldives Department of Inclusive Education; Maldives Media; Maldives Ministry of Education; Maldives Ministry of Gender, Family and Social Services; Maldives Ministry of Health; Maldives National Social Protection Agency</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</si>
  <si>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</si>
  <si>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Not Provided</t>
  </si>
  <si>
    <t>Strengthened policies and mechanisms for gender-responsive budgeting, planning and procurement in public and private sector organizations.</t>
  </si>
  <si>
    <t>Gender Responsive Budgeting and Planning Guidelines for Justice Sector institutions.</t>
  </si>
  <si>
    <t>European Commission; German Agency for International Cooperation; Government of Australia; Government of Kuwait; Government of the Netherlands; Government of the Republic of Korea; Government of the United States of America; The US Government Department of State's Bureau of Population, Refugees and Migration; UN Women; United Nations Children's Fund; United Nations Office for the Coordination of Humanitarian Affairs; United Nations World Food Programme; United States Agency for International Development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</si>
  <si>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</si>
  <si>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PAK (Pakistan Administrated Kashmir); Gilgit Baltistan; Khyber Pakhtunkhwa; Balochistan; Federal Capital Territory; Sindh; Punjab; Pakistan</t>
  </si>
  <si>
    <t>UN Women:﻿Gender Responsive Budgeting and Planning Guidelines for Justice Sector institutions has been developed and notified by Home and Tribal Affairs departments of Balochistan and Khyber Pakhtunkhwa. Based on these guidelines, training workshops were organized to enhance GRBP skills of 60 key officials (40 Men and 20 Women responsible for planning and budgeting) of Police, Prosecution, Judiciary (High Courts), Anti-Narcotics Force, National and Provincial Commissions on Status of Women, and Provincial and Federal Judicial Academies.</t>
  </si>
  <si>
    <t xml:space="preserve">UN women will Start Interventions in next reporting year </t>
  </si>
  <si>
    <t>2.2.3 Improve the access to people centered HIV test service and scale up affordable high-quality health services for children and adult and gender minority groups living with HIV in a timely manner</t>
  </si>
  <si>
    <t>UNAIDS; UNHCR; WHO</t>
  </si>
  <si>
    <t>United Nations High Commissioner for Refugees; United Nations Joint Programme on HIV and AIDS Secretariat; World Health Organization</t>
  </si>
  <si>
    <t>National Center for AIDS/STD Control and Prevention (NCAIDS/STD) of China; United Nations High Commissioner for Refugees; United Nations Joint Programme on HIV and AIDS Secretariat; World Health Organization</t>
  </si>
  <si>
    <t>Convening/Partnerships/Knowledge Sharing; Policy Advice and Thought Leadership</t>
  </si>
  <si>
    <t>Enhanced advocacy and support for introduction and usage of innovative gender-responsive financial tools.</t>
  </si>
  <si>
    <t xml:space="preserve">Capitalizing on the momentum in Pakistan for innovative finance, especially with the recent issuance of Sukuks and green bonds by the Government of Pakistan and the Securities and Exchange Commission of Pakistan’s (SECP) issuance of guidelines for gender bonds and green bonds. UN Women aims to lead initiatives that unlock finances for women’s empowerment using innovative instruments such as gender-backed exchange traded funds (ETFs), mutual funds and bonds. Towards this purpose, the PCO aims to bring all relevant stakeholders onto one platform and provide technical support at various stages of any gender-related instrument issuance. UN Women will initiate further interventions in the next reporting year. </t>
  </si>
  <si>
    <t>UN Women; UNESCO; UNICEF</t>
  </si>
  <si>
    <t>UN Women; United Nations Children's Fund; United Nations Educational, Scientific and Cultural Organisation</t>
  </si>
  <si>
    <t>European Commission; German Agency for International Cooperation; Government of Australia; Government of Kuwait; Government of the Netherlands; Government of the Republic of Korea; Government of the United States of America; UN Women; United Nations Children's Fund; United Nations Educational, Scientific and Cultural Organisation; United Nations Office for the Coordination of Humanitarian Affairs; United Nations World Food Programme; United States Agency for International Development</t>
  </si>
  <si>
    <t>PAK (Pakistan Administrated Kashmir); Punjab; Khyber Pakhtunkhwa; Balochistan; Federal Capital Territory; Pakistan; Gilgit Baltistan; Sindh</t>
  </si>
  <si>
    <t>Data Collection and Analysis; Capacity Development/Technical Assistance; Normative Support</t>
  </si>
  <si>
    <t>Minorities; Other; Women &amp; Girls; Youth</t>
  </si>
  <si>
    <t xml:space="preserve">UN Women:﻿UN Women will initiate interventions in the next reporting year. </t>
  </si>
  <si>
    <t>UN Women: 1. Securities and Exchange Commission of Pakistan (SECP):UN Women continued to support SECP in developing the ESG Sustain dashboard, an interactive platform designed to make environmental, social, and governance (ESG) data accessible and reportable. ESG data is being collected from key stakeholders, including the Pakistan Stock Exchange and Pakistan Business Council, and processed for posting on the portal. The platform, which includes a gender equality feature, is designed to support investors in making decisions based on ESG factors, including gender equality. The dashboard was completed and launched in 2024.Additionally, UN Women organized a high-profile symposium in Karachi on Driving Progress on Sustainability and Climate Change in collaboration with SECP on January 23, 2024. The event focused on ESG disclosure guidelines, ESG action plans, climate change, and ESG-based investing, with the ESG Sustain portal being highlighted as a premier sustainability resource for regulated entities. The symposium showcased the government's and UN Women’s commitment to ESG issues. UN Women Pakistan’s strategic partnership with the Securities and Exchange Commission of Pakistan (SECP) successfully promoted women empowerment in private sector through the development and roll-out of the Environmental, Social, and Governance (ESG) Sustain portal as part of ESG Regulatory Roadmap by SECP. UN Women Pakistan has been a strong partner with SECP in providing technical support on portal development together with the maintenance plan. The portal was successfully launched on December 5, 2024 in a ceremony held in Islamabad. The event was a collaboration between UN Women Pakistan and SECP. The portal is now live and accessible to public at esgsustain.secp.gov.pk. ESG Sustain is set to play a pivotal role in fostering data-driven decision-making, attracting sustainability-linked investments and paving the way for an ESG Index in future. Investors will be able to better mitigate any risks and make informed investment decisions using ESG Sustain as a reliable information source. Through the ESG Sustain, gender-disaggregated statistics, climate-related data, and sustainability progress will be reported by companies registered under SECP. A total of 40 companies has committed in contributing data thus far with potential for more companies to join in contributing data. UN Women Pakistan will continue to support SECP for portal-related work with regards to website maintenance. This includes but not limited to handing over to SECP IT/web team, monitoring changes, rolling out updates, troubleshooting problems, and maintaining security protocols which will be regulated by the developed holistic support and maintenance plan.UN Women continued to engage with Federal Ministry of Human Rights, National and Provincial Commissions on the Status of Women, Provincial Women Development and Social Welfare Departments, Ombuds Person's office and Health Authorities for Policy and Law Reform with focus on implementation of pro women laws especially, law on inheritance, reform in child marriage restrain act, and implementation of domestic violence.</t>
  </si>
  <si>
    <t>2.2.b</t>
  </si>
  <si>
    <t>2.2.b More people in urban and rural areas access environmentally sustainable, affordable and safely managed water and sanitation services/solutions through service provision by WASH authorities with private sector actors to communities, households and institutions</t>
  </si>
  <si>
    <t>Support for access to climate resilient (i) safely managed drinking water and (ii) sanitation facilities which are hygienic, gender and disability friendly</t>
  </si>
  <si>
    <t>WASH Sub Group</t>
  </si>
  <si>
    <t>United Kingdom Foreign, Commonwealth &amp; Development Office</t>
  </si>
  <si>
    <t>Bangladesh Local Government Division; Bangladesh Ministry of Local Government, Rural Development and Co-operatives</t>
  </si>
  <si>
    <t>Bangladesh; Dhaka</t>
  </si>
  <si>
    <t>Gender equality results are accompanied by indicators that will track the proposed change</t>
  </si>
  <si>
    <t>Contribution to human rights is minor to the overall outcomes of the initiative.</t>
  </si>
  <si>
    <t>Women &amp; Girls; Persons With Disabilities</t>
  </si>
  <si>
    <t>A Z M Saleh; MD SHOFIQUL ALAM</t>
  </si>
  <si>
    <t>Scalable innovative water and sanitation solutions were provided to support 25,000 HHs in water-stressed areas.</t>
  </si>
  <si>
    <t>A total of 1,815 (covering 3,977 female and 4,009 male) beneficiaries Households have been reached this year with a reliable and year-round safe drinking water facility within less than one-kilometre distance from respective households.</t>
  </si>
  <si>
    <t>Outcome 2.2 - Health, Water and Sanitation</t>
  </si>
  <si>
    <t>Output 2.2.3 - Improved Data and Knowledge Management</t>
  </si>
  <si>
    <t>2.2.3.1</t>
  </si>
  <si>
    <t>2.2.3.1 - Availability and use of quality disaggregated pop data: Strengthened national capacity for production, analysis and use of quality disaggregated data on sexual and reproductive health, gender and population dynamics for the formulation, implementation and monitoring of evidence-based policies, plans and programmes</t>
  </si>
  <si>
    <t>The Programme will strengthen national capacity for production, analysis and use of quality disaggregated data through  in-depth analysis of survey and census data; research on reproductive health, young people, gender and demographic analysis for evidence based advocacy for social investment, policy implementation improvement and a shift in the development discourse from economic growth to inclusive sustainable development; curriculum development on population and social development; and communicating evidence for planning and decision-making, with a focus on the rights of women, gender-based violence, young people and ethnic minorities.</t>
  </si>
  <si>
    <t>Lao PDR Women's Union; MPI; NA</t>
  </si>
  <si>
    <t>Convening/Partnerships/Knowledge Sharing; Data Collection and Analysis; Capacity Development/Technical Assistance</t>
  </si>
  <si>
    <t>Outcome 2.2 - By 2022, Papua New Guineans have increased access to, and utilization of, financial services and markets with enhanced opportunities to participate in the labour market contributing to equitable and sustainable inclusive growth</t>
  </si>
  <si>
    <t>Output 2.2.3 - PROSPERITY OUTPUT C: More people can enter formal/informal economy markets</t>
  </si>
  <si>
    <t>2.2.3.12</t>
  </si>
  <si>
    <t>2.2.3.12 - Duty bearers capacity strengthened to develop and implement gender responsive policies, strategies, plans and budgets that improves women's access to economic opportunities (SPD)</t>
  </si>
  <si>
    <t>Support Duty Bearers to establish an accountable and inclusive governance and operational market management regime that includes women’s voice (including introduction of improved processes and  appropriate technology market payment system)</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</si>
  <si>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</si>
  <si>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National Capital District; Papua New Guinea; Morobe Province</t>
  </si>
  <si>
    <t>2.2.3.15</t>
  </si>
  <si>
    <t xml:space="preserve"> Support mechanism to Access to Finance to SMEs - project (with specific focus on Gender)</t>
  </si>
  <si>
    <t>European Commission</t>
  </si>
  <si>
    <t xml:space="preserve">Women Economic empowerment is a principle objective </t>
  </si>
  <si>
    <t>2.2.3.7</t>
  </si>
  <si>
    <t>2.2.3.7 - Provide technical inputs on gender-sensitive design and universal access, and management support to the redevelopment of markets, public spaces such as walk-paths, bus stops etc as well as support Urban development planning and implementation (Redevelopment of Gordon's Market, Gender Audit of Development Plans, NCDC settlements to suburbs upgrade, etc)</t>
  </si>
  <si>
    <t>ATLAS Activity 3.3.3.3_x000D_
3.3.3.1 SPS: Provide technical assistance to Ginigoada to support the effective and safe operation of the intermediate measure (women and child-only public transportation services and new buses) including developing standard operating procedures; capacity development (skills, knowledge and tools)  of Ginigoada staff in two locations_x000D_
3.3.3.2 SPS/SDP: Build capacity of duty bearers at project sites to operate and manage financially viable and safe public spaces, including introduction of improved processes and appropriate technology (e.g fee payment system in markets)_x000D_
3.3.3.3 SPS/SDP: Provide technical inputs on gender-sensitive design and universal access, and management support to the redevelopment of markets, public spaces such as walk-paths, bus stops etc as well as support Urban development planning and implementation (Redevelopment of Gordon's Market, Gender Audit of Development Plans, NCDC settlements to suburbs upgrade, etc)_x000D_
3.3.3.4 SDP: Scoping research and engagement with local and district governments and other stakeholders to design the Safe and Prosperous Districts programme. (catalytic activities)</t>
  </si>
  <si>
    <t>Multi-Partner Trust Fund; Non-core funds; UN Women</t>
  </si>
  <si>
    <t>National Curriculum Development Center</t>
  </si>
  <si>
    <t>5.5 Ensure women's full and effective participation and equal opportunities for leadership at all levels of decision-making in political, economic and public life,9.1 Develop quality, reliable, sustainable and resilient infrastructure, including regional and transborder infrastructure, to support economic development and human well-being, with a focus on affordable and equitable access for all.</t>
  </si>
  <si>
    <t>5 Gender Equality; 9 Industry, Innovation and Infrastructure</t>
  </si>
  <si>
    <t>2.2.3.8</t>
  </si>
  <si>
    <t>2.2.3.8 - Support mechanism to Access to Finance to SMEs - project (with specific focus on Gender)</t>
  </si>
  <si>
    <t>Multi-Partner Trust Fund; Non-core funds; United Nations Capital Development Fund</t>
  </si>
  <si>
    <t>SEMC</t>
  </si>
  <si>
    <t>2.2.5</t>
  </si>
  <si>
    <t>2.2.5 Conduct policy analysis on SRH related services included in the national basic public health service programme to identify gaps and constraints to advocate improvement of quality SRH services and the expansion of gender-responsive essential SRH services in the national basic public health service programme, and contribute to the UHC</t>
  </si>
  <si>
    <t>Capacity Development/Technical Assistance; Convening/Partnerships/Knowledge Sharing; Normative Support</t>
  </si>
  <si>
    <t>2.2.6</t>
  </si>
  <si>
    <t>2.2.6 Improve integrated, quality, rights-based and gender-sensitive sexual and reproductive health programmes that meet the needs of the vulnerable women and young people, including ethnic minorities and women with disabilities and document experiences for exchange and advocacy</t>
  </si>
  <si>
    <t>Government of Denmark; United Nations Population Fund</t>
  </si>
  <si>
    <t>China Family Planning Association; National Health Commission (NHC) of China</t>
  </si>
  <si>
    <t>Qinghai Province; Shanxi Province; China</t>
  </si>
  <si>
    <t>EQUITABLE HUMAN DEVELOPMENT AND WELL-BEING ACROSS THE LIFECOURSE</t>
  </si>
  <si>
    <t xml:space="preserve">BY 2028, PEOPLE IN BHUTAN BENEFIT FROM STRENGTHENED QUALITY, INCLUSIVE AND LIFELONG SOCIAL SERVICES AND PRACTICES. </t>
  </si>
  <si>
    <t>2.2 The education system and other stakeholders have strengthened capacities to ensure inclusive, equitable and adaptive quality lifelong education, learning and skills development which are relevant for life and work and accessible to all, particularly the most vulnerable, including persons with disabilities.</t>
  </si>
  <si>
    <t>Gender-responsive, inclusive technologies and practices promoted.</t>
  </si>
  <si>
    <t xml:space="preserve">2.2.6.1. Promotion of gender responsive and inclusive capacity strengthening on agricultural tools, technologies and practices.
</t>
  </si>
  <si>
    <t>European Union; The Global Environment Facility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</si>
  <si>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development.,5.b Enhance the use of enabling technology, in particular information and communications technology, to promote the empowerment of women.,13.3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</si>
  <si>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1 No Poverty; 2 Zero Hunger; 4 Quality Education; 5 Gender Equality; 13 Climate Action</t>
  </si>
  <si>
    <t>Support Functions; Capacity Development/Technical Assistance; Convening/Partnerships/Knowledge Sharing; Data Collection and Analysis; Policy Advice and Thought Leadership</t>
  </si>
  <si>
    <t>Nima Phuntsho Sherpa; Tshewang Choden</t>
  </si>
  <si>
    <t>Supported the capacity development of farmers and CSO representatives in climate-smart agriculture technologies, equipping them with the practical skills and knowledge needed to implement sustainable agricultural practices, enhance productivity, and mitigate climate change impacts. Supported enhancement of national capacity to meet Paris Agreement reporting obligations through a GHG inventory training focusing on IPCC 2006 Guidelines for AFOLU, IPPU, Energy, and Waste sectors.</t>
  </si>
  <si>
    <t>Social Transformation</t>
  </si>
  <si>
    <t>By 2028, people in Cambodia, especially those at risk of being left behind, live in an increasingly gender equal and inclusive society with active civic space and enjoy more effective and accountable institutions.</t>
  </si>
  <si>
    <t>Systems, services and community solutions are improved and effectively respond to and prevent discrimination, gender-based violence, abuse, exploitation and other harmful practices.</t>
  </si>
  <si>
    <t xml:space="preserve">Address discriminatory gender and social norms that contribute to GBV and harmful practices </t>
  </si>
  <si>
    <t>Australian Department of Foreign Affairs and Trade ; Core Funding; The Maternal and Newborn Health Thematic Fund; Westley Foundation</t>
  </si>
  <si>
    <t>Cambodia, Ministry of Woman Affairs; Commune Health Center Cambodia</t>
  </si>
  <si>
    <t>Tboung Khmum; Stung Treng; Preah Vihear; Kampong Cham; Cambodia</t>
  </si>
  <si>
    <t>This intervention directly targets gender equality as its primary purpose by: implementing comprehensive strategies to transform discriminatory gender norms at individual, community, and institutional levels. The program employs gender-transformative approaches that engage men and boys as allies, challenge patriarchal power structures, and promote positive masculinities. Gender analysis informs all activities, with results measured through rigorous gender-sensitive indicators in the NAPVAW and Neary Ratanak M&amp;E frameworks. The initiative strategically addresses multiple dimensions of gender inequality by targeting harmful practices rooted in gender discrimination and building community capacity to promote equitable gender relations.</t>
  </si>
  <si>
    <t xml:space="preserve">Ensuring communities including men an boys accept women’s rights, gender quality and stop any discrimination against women and girls and any practices, and adopt positive norms that promote gender equality and respectful relationship. This intervention addresses the recommendation in the CEDAW and the UPR. Also address both right holders and duty bearers.  </t>
  </si>
  <si>
    <t>Indigenous Peoples; LGBTI persons (sexual orientation and gender identity); Youth; Persons With Disabilities; Migrants; Women &amp; Girls</t>
  </si>
  <si>
    <t>2.2.9</t>
  </si>
  <si>
    <t>2.2.9 Advocate for supportive policies for the expansion of youth- friendly gender-sensitive SRH services through successful conduct of the 2nd National Youth Sexual and Reproductive Health Survey for young people, data analysis and dissemination, and policy dialogue</t>
  </si>
  <si>
    <t>Bayer AG; Beifang International Education Group; Bill &amp; Melinda Gates Foundation; UNAIDS Unified Budget, Results and Accountability Framework; United Nations Population Fund</t>
  </si>
  <si>
    <t>Peking University of China</t>
  </si>
  <si>
    <t>Convening/Partnerships/Knowledge Sharing; Data Collection and Analysis; Policy Advice and Thought Leadership</t>
  </si>
  <si>
    <t>PAL 7 Strengthened sustainable, climate-smart and gender- and youth- sensitive agri-food production systems</t>
  </si>
  <si>
    <t xml:space="preserve">Strengthened institutional social and behaviour change (SBC) capacities for improved health and well-being with a focus on gender equality, through parenting and nurturing care programmes at community level, mass and social media, campaigns, gender assessments and human-centred design approaches that address the needs and challenges faced by women and girls </t>
  </si>
  <si>
    <t>Australian National Committee for UNICEF; Children's Investment Fund Foundation UK; China Aid; Core Funding; Global Alliance for Vaccines and Immunisation; Private Donors; UNICEF Other Resources</t>
  </si>
  <si>
    <t>Cambodia, Ministry of Health; Cambodia, Ministry of Interior</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</si>
  <si>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exploitation.,10.2 By 2030, empower and promote the social, economic and political inclusion of all, irrespective of age, sex, disability, race, ethnicity, origin, religion or economic or other status.</t>
  </si>
  <si>
    <t>3 Good Health and Well-being; 4 Quality Education; 5 Gender Equality; 10 Reduced Inequalities</t>
  </si>
  <si>
    <t>GEWE is integrated into all SBC and community engagement interventions to address gender inequalities, challenge harmful norms, and promote women's empowerment. Gender-disaggregated data from formative research including gender analysis and participatory co-design processes facilitate equal engagement of women, men, girls, and boys throughout the program cycle.</t>
  </si>
  <si>
    <t xml:space="preserve">The program includes focusing on vulnerability and inequality, participation of duty bearers and right holders, and engagement of multiple stakeholders. </t>
  </si>
  <si>
    <t>Indigenous Peoples; Migrants; Children ; Women &amp; Girls; Persons With Disabilities; Minorities; Youth; Older Persons</t>
  </si>
  <si>
    <t>Support advocacy for conducive legal and enabling environment, gender equality, and other human rights related issues of People Living with HIV and Key Population</t>
  </si>
  <si>
    <t>National Aids Authority; National Center for HIV/AIDS, Dermatology and STD</t>
  </si>
  <si>
    <t>3.3 By 2030, end the epidemics of AIDS, tuberculosis, malaria and neglected tropical diseases and combat hepatitis, water-borne diseases and other communicable diseases.,17.16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</si>
  <si>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3 Good Health and Well-being; 17 Partnerships for the Goals</t>
  </si>
  <si>
    <t>Driver 4: Enhancing resilience to climate change and disasters and strengthening environmental management</t>
  </si>
  <si>
    <t>By 2022 People in Sri Lanka, in particular the vulnerable and marginalised are more resilient to climate change and natural disasters and benefit from increasingly sustainable management of natural resources, better environmental governance and blue/green development.”</t>
  </si>
  <si>
    <t>Climate Change</t>
  </si>
  <si>
    <t>Technical support to DMC to integrate gender, SGBV, and SRHR</t>
  </si>
  <si>
    <t>1.Technical support to integrate gender within the DMC to enhance their capacities.
2.Provide technical support to review and integrate SGBV and SRHR in disaster risk reduction plans and
system.</t>
  </si>
  <si>
    <t>Sri Lanka Disaster Management Centre; Sri Lanka Ministry of Health; Sri Lanka State Ministry of Women and Child Development</t>
  </si>
  <si>
    <t>Provided technical support to DMC to review SGBV and SRHR in disaster risk reduction plans and systems, enabling a higher level of readiness and stronger management of disasters at a regional level, and strong provisions to integrate gender, SGBV and SRHR. This will benefit all women and young girls in Sri Lanka, who are vulnerable in disaster and humanitarian settings. The draft report is completed identifying gaps in policies, frameworks and action plans related to DRR. A literature review, structure and consultation meeting to develop the Gender Handbook for the Disaster Management Centre for their officers, completed. Validation workshops, consultations with key stakeholders at sub-national and national levels will be initiated for the finalization of the hand book in 2022.</t>
  </si>
  <si>
    <t>The handbook on Gender and GBV in Disaster Settings was developed in collaboration with the Disaster Management Centre and the Ministry of Women. The handbook was used to train a total of 580 officers and community leaders, tri-forces and senior leadership in 5 districts. The training enhanced their skills to develop response plans that integrate issues related to GBV, PSEA action plans for response and prevention mechanisms during disasters. Further, a Training of Trainers was conducted at the national level with 41 participants from DMC, the health sector and the Ministry of Women.</t>
  </si>
  <si>
    <t>Sustainable economic development, innovation, and decent work</t>
  </si>
  <si>
    <t>OC2 By 2028, all people, benefit from a more integrated, innovative, inclusive, and sustainable economy that generates decent work and livelihood opportunities.</t>
  </si>
  <si>
    <t>OU2.3 Institutions and systems are strengthened to develop a competitive and equal labour force that can adapt to the future of work, whose rights are protected and promoted, and provided with a safe and fair working environment.</t>
  </si>
  <si>
    <t>2.3.08</t>
  </si>
  <si>
    <t>A gender-responsive enabling environment for socio-economic inclusion, including education and livelihoods for refugees/asylum seekers and stateless individuals, are in place.</t>
  </si>
  <si>
    <t>Self-reliance strategy, including skills development, education and livelihoods, are implemented with focus on most vulnerable groups. This would include consistent and focused advocacy for access for the forcibly displaced, stateless persons, and populations at risk of statelessness to initiatives that lead to self-reliance such as skills training, higher education scholarships, livelihoods support through skills profiling, employment preparedness courses, job matching and entrepreneurship training and opportunities.</t>
  </si>
  <si>
    <t>UNHCR Country Earmarked Contributions</t>
  </si>
  <si>
    <t>Community and Family Services International</t>
  </si>
  <si>
    <t>1.2 OU1.2 The Government has improved facilitation of securing the availability, sustainability and accessibility of safe, affordable, and nutrient-rich diets, as well as the accessibility of quality, gender responsive, equitable, multisectoral basic services, enabling families to adopt optimal practices that address food insecurity, malnutrition, improve overall health and wellbeing, particularly for the most vulnerable and marginalized, at all times.; 1.3 OU1.3 The Philippine education system has improved capacity to provide inclusive, resilient, safe, and quality learning environments at all education and training levels. ; 2.4 OU2.4 Institutions and systems are enhanced to provide an enabling, rights-based, inclusive environment to address inequalities and support equal opportunities.</t>
  </si>
  <si>
    <t>Stateless Persons; Refugees &amp; Asylum Seekers</t>
  </si>
  <si>
    <t>Outcome 2.3 - By 2022, Papua New Guineans participate in formal and informal income generation and have increased capacity to contribute to inclusive national growth</t>
  </si>
  <si>
    <t>Output 2.3.3 - PROSPERITY OUTPUT C: More people can enter formal/informal economy markets</t>
  </si>
  <si>
    <t>2.3.1.1</t>
  </si>
  <si>
    <t>2.3.1.1 Development and implementation of a high-quality gender-responsive National Employment policy</t>
  </si>
  <si>
    <t>Support ILO constituents and other state administration bodies to understand the requirements for the development and implementation of a high-quality gender-responsive National Employment policy based on relevant information and analysis for review and adoption by the respective key authorities in the countries.</t>
  </si>
  <si>
    <t>Government of Papua New Guinea; Papua New Guinea Trade Union Congress</t>
  </si>
  <si>
    <t>Output 2.3.1 - PROSPERITY OUTPUT A: Enabling environment for economic growth exists</t>
  </si>
  <si>
    <t>2.3.1.2</t>
  </si>
  <si>
    <t>2.3.1.2 - Country gender assessment of the national agriculture and rural development sector in PNG</t>
  </si>
  <si>
    <t>DAL’s capacity strengthened to fully integrate gender assessments into agriculture and food sector planning, and to identify income generating opportunities for women in agriculture._x000D_
_x000D_
Country Gender Assessment completed and will be presented in a wide-stakeholder consultation for validation in 2019. Women and Youth underwent AgriTech training.</t>
  </si>
  <si>
    <t>DAL; WIADU</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</si>
  <si>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numeracy.,5.a Undertake reforms to give women equal rights to economic resources, as well as access to ownership and control over land and other forms of property, financial services, inheritance and natural resources, in accordance with national laws.,10.2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</si>
  <si>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1 No Poverty; 4 Quality Education; 5 Gender Equality; 10 Reduced Inequalities</t>
  </si>
  <si>
    <t xml:space="preserve">Chimbu (Simbu) Province; Papua New Guinea; Jiwaka Province; ; Milne Bay Province; </t>
  </si>
  <si>
    <t>2.3.3</t>
  </si>
  <si>
    <t>Strengthening the health sector and social protection systems within the multi-sectoral coordination mechanism. This will address gender based violence through the development of comprehensive guidelines in line with the Essential Service Package and establishment of functional referral mechanisms for health response to GBV, including in humanitarian situations</t>
  </si>
  <si>
    <t>2.3.3 Strengthening the health sector and social protection systems within the multi-sectoral coordination mechanism. This will address gender based violence through the development of comprehensive guidelines in line with the Essential Service Package and establishment of functional referral mechanisms for health response to GBV, including in humanitarian situations</t>
  </si>
  <si>
    <t>Maldives Health Protection Agency; Maldives Ministry of Gender, Family and Social Services; Maldives Ministry of Health</t>
  </si>
  <si>
    <t>3.d Strengthen the capacity of all countries, in particular developing countries, for early warning, risk reduction and management of national and global health risks.,5.1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</si>
  <si>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Normative Support; Convening/Partnerships/Knowledge Sharing; Capacity Development/Technical Assistance</t>
  </si>
  <si>
    <t>2.3.a</t>
  </si>
  <si>
    <t>2.3.a Availability of high quality, human rights based comprehensive, integrated sexual and reproductive health information and services is improved especially for the most vulnerable and marginalized women and girls</t>
  </si>
  <si>
    <t>Technical support to improve access to quality essential health services, essential medicines, vaccines, diagnostics and devices for primary health care, irrespective of gender, age or disability status</t>
  </si>
  <si>
    <t>Bill &amp; Melinda Gates Foundation; Centers for Disease Control and Prevention USA; Embassy of Sweden; European Commission; German Agency for International Cooperation; Global Alliance for Vaccines and Immunisation; Global Fund Country Cooridination Mechanism; Government of Norway; Johnson &amp; Johnson Foundation; Novartis; United Kingdom Foreign, Commonwealth &amp; Development Office; United States Agency for International Development; World Health Organization</t>
  </si>
  <si>
    <t>Bangladesh Health Services Division; Bangladesh Ministry of Health and Family Welfare</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</si>
  <si>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</si>
  <si>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Data Collection and Analysis; Normative Support; Capacity Development/Technical Assistance; Policy Advice and Thought Leadership; Other (including coordination)</t>
  </si>
  <si>
    <t>2.3.b 2.3.b Access to and utilization of universal and resilient health services are improved; 2.3.a 2.3.a Availability of high quality, human rights based comprehensive, integrated sexual and reproductive health information and services is improved especially for the most vulnerable and marginalized women and girls</t>
  </si>
  <si>
    <t>Women &amp; Girls; Children ; Youth; Older Persons</t>
  </si>
  <si>
    <t>Shah Earshadul Alam</t>
  </si>
  <si>
    <t>WHO Bangladesh coordinated with DGHS and provided technical and financial assistance for dissemination of the recommendations of the national stakeholders' meetings with the RMNCAH program managers of DGHS and DGFP for mitigation of the indirect impacts of COVID-19 on RMNCAH health services.</t>
  </si>
  <si>
    <t xml:space="preserve"> -Prime Minister of Bangladesh recommitted a public financed essential service package to be reached at the doorsteps of the people, in urban and rural settings, with increased health funding, and efficiency in health finances for UHC with the support from the UN (UNICEF  WHO).  -Eliminated Kala-azar and Lymphatic filariasis as public health problem in Bangladesh by 2023. -WHO provided technical support in maintaining high routine vaccination coverage (&amp;gt;95%) of all vaccines, very high COVID-19 vaccine coverage (&amp;gt;83%) and introduction of Human Papilloma Virus (HPV) vaccine starting from Dhaka Division. -Directorate General of Health Services (DGHS) revised National Cervical Cancer strategy (2023-2030) in collaboration with UNFPA, WHO and technical stakeholders.  -Revised Bangladesh health Workforce Strategy 2015 and a new action plan developed for five years (2024-2029).  -Developed and finalized National Antimicrobial Stewardship Guideline for Human Health.</t>
  </si>
  <si>
    <t>Output 2.3: Vulnerable and marginalized women, girls, and transgender persons, actively contribute to resilient and empowered communities, and are able to operate in safe spaces and harassment-free environments, protected from gender based violence and violence against women and other harmful practices and have equitable access to services and information.</t>
  </si>
  <si>
    <t>2.3.5</t>
  </si>
  <si>
    <t>Strengthened positive social norms and transformed discriminatory attitudes and practices to advance gender equality, and address VAWG and harmful practices, including child marriage and violent parenting practices.</t>
  </si>
  <si>
    <t xml:space="preserve">The ILO employs a comprehensive strategy to strengthen positive social norms, transform discriminatory attitudes and practices, and advance gender equality while addressing violence against women and girls (VAWG) and harmful practices such as child marriage and violent parenting. The ILO's approach includes conducting awareness campaigns and advocacy efforts to challenge and change societal norms that perpetuate gender-based discrimination and violence. ILO works in partnership with governments, employers' and workers' organizations, civil society, and communities to promote gender-responsive policies, programs, and interventions. By fostering dialogue, providing training and capacity-building initiatives, and facilitating knowledge exchange, the ILO aims to promote gender equality, prevent VAWG, and eliminate harmful practices, ultimately creating inclusive and violence-free environments for women, girls, and families.
UN Women will lead a social media campaign and Community Theatre Performances. </t>
  </si>
  <si>
    <t>ILO; IOM; UN Women; UNAIDS; UNFPA</t>
  </si>
  <si>
    <t>International Labour Organisation; International Organization for Migration; UN Women; United Nations Joint Programme on HIV and AIDS Secretariat; United Nations Population Fund</t>
  </si>
  <si>
    <t>Government of Canada; Government of Italy; International Labour Organisation; International Organization for Migration; UN Women; UNAIDS; United Nations Population Fund; United States Agency for International Development</t>
  </si>
  <si>
    <t>Khyber Pakhtunkhwa; Balochistan; PAK (Pakistan Administrated Kashmir); Gilgit Baltistan; Sindh; Punjab; Pakistan; Federal Capital Territory</t>
  </si>
  <si>
    <t>Capacity Development/Technical Assistance; Convening/Partnerships/Knowledge Sharing; Direct Support/ Service Delivery; Other (including coordination)</t>
  </si>
  <si>
    <t>UN Women:﻿UN Women led a social media campaign against child marriage wherein prominent influencers including politicians, artists, academics, activists, and diplomats recorded their messages about their impressions if they would get an invite for a child marriage. This campaign engaged around 2 million people to advocate against child marriage and call for comprehensive legislation to stop this practice. Joint advocacy campaign of UN Women, UNICEF, UNFPA and UNDP for comprehensive legislation against child marriages is ongoing in collaboration with National Commission on the Status of Women. Total of 136 government stakeholders and 7,231 community members have strengthened sense of agency as a result of series of capacity building initiatives that have been focused on fostering understanding of social cohesion, human rights and human security. Particularly, displaced Afghan women and girl’s agency is strengthened through targeted education and livelihood activities; young women have increased knowledge of social cohesion, women human rights and capabilities to act on gender-based violence as well as understanding of issues of social cohesion and human security in the context of climate disasters and its long-term impacts to social cohesion. To promote tolerance and peaceful co-existence in the communities, positive social norms campaigns have been conducted that have had out reached on total of 1,703 community members. The campaigns have focused fostering understanding of tolerance, social cohesion human rights and human security, particularly on increasing tolerance to displaced women and girls as well as promoting positive engagement of youth, young women, through sports and arts.UN Women Pakistan initiated an advocacy campaign  "Child Wedding Card" addressing child marriage by sending symbolic child wedding invitation cards to parliamentarians and stakeholders. The goal was to capture authentic reactions, raising awareness about the devastating consequences of child marriage and advocating for its eradication. The campaign reached over 3.2 million individuals on Facebook, Twitter, Instagram, and the UN Women Asia Pacific YouTube channel, creating a significant online impact. In the reporting period, the #StepUpForGenderEquality Challenge, a social media advocacy and awareness campaign, gained substantial momentum in advancing gender equality and women's empowerment, with active participation from diverse stakeholders. Notably, 35 organizations, comprising UN agencies (UNICEF, UNDP, UNOPS, UNODC, UNHCR, UNDOP), donors (EU, Canada, Netherlands, Norway, Australia, INL), and various ministries, committed to the cause. Their pledges signified a profound dedication to actionable change, encompassing efforts to champion gender equality, combat violence, bridge funding gaps, and advocate for essential services. The campaign resonated widely, engaging 70,000 individuals through social media platforms. UN Women Pakistan introduced "Gender Talks," a podcast aimed at fostering impactful dialogue and engagement among audiences. The first season, with four episodes, explore the critical topics such as gender equality, women's empowerment, gender-based violence, and the He for She campaign. The three episodes aired in the second half garnered substantial attention, amassing over 720k views, reaching over 1 million individuals, and sparking 7k+ engagements. In the reporting year, UN Women Pakistan led a special campaign, #KoiJawazNahi, to raise awareness about gender-based violence during the 16 Days Against Gender-Based Violence. The campaign kicked off at Mohenjo-Daro in Sindh and travelled through Quetta, Balochistan, Peshawar, KP, concluding in Islamabad. Iconic buildings in these cities, like the ruins of Mohenjo-Daro, Peshawar Museum, Heritage Centre in Quetta, and the Convention Centre in Islamabad, were illuminated in orange to draw attention to the issue and promote collective efforts to prevent and end gender-based violence. Adding depth to the campaign, a carefully crafted theatre play on the theme “Investing to Prevent Violence against Women," took center stage, emphasizing the need for collective investment in creating a safer environment for women. These events attracted over 2500 attendees, focusing not only on celebrating the skills of home-based workers, women entrepreneurs, and businesswomen but also providing a platform for important discussions and advocating for change. It marked a significant moment in our joint efforts to combat violence against women.International Organization for Migration (IOM)Capacities of 30 women members of Khyber Brave Sisters were strengthened on the concepts of civic engagement, community resilience, social tolerance, and the role of women in peacebuilding.Organized 18 community-level awareness sessions reaching a total of 540 community females from all three tehsils including Jamrud, Bara, and Landi Kotal.Khyber Brave Sisters took initiatives at the district level and performed their role as agents of change in their communities, promoting social cohesion, civic engagement, and peacebuilding.39 female faculty members of four women-colleges were trained in a five-day resilience workshop, these women representing the four districts and hailing from diverse tribal-ethnic backgrounds were trained. Four social action plans (SAPs) were developed which were implemented in each Government Girls Degree College. A total of 447 women participated (North Waziristan 100, Khyber 127, Orakzai 100, and Kurram 120) in these SAPs. The main themes discussed in the SAPs included interfaith harmony leading to peace, and women’s rights.60 women activists, representing seven women-focused CBOs and youth-centric forums of Bara, Jamrud and Landi Kotal in a four-day capacity building initiative, comprising of two-days of resilience workshops and two-days of concept note development. The workshops jointly engaged women from diverse religious and tribal backgrounds.Enhanced capacity of 80 female students of four degree-colleges in the Kurram district was enhanced on the concepts of community resilience, social cohesion, women’s role in the peacebuilding process, and their roles as proactive agents of change. Four resilience centers were established in these degree colleges, to whom modest material support was also provided to facilitate resilience focused activities, routine curricular and extra-curricular activities.39 female faculty members of four women-colleges, representing the four districts and hailing from diverse tribal-ethnic backgrounds were trained in a five-day resilience workshop.</t>
  </si>
  <si>
    <t>UN Women:Under different initiatives, UN Women reached over 6,000 individuals directly and 1.7 million indirectly through campaigns to promote gender equality, awareness on VAWG and harmful practices and social norms. Required local approaches were developed to engage community groups and those in remote areas with limited access to communication tools. Innovative strategies such as theatrical performances, radio campaigns, and simple skits were performed in local languages and discussions were generated around the themes discussed in the performances.2. Community Engagement in Balochistan and Khyber Pakhtunkhwa: UN Women’s initiatives in Balochistan and Khyber Pakhtunkhwa reached over 5,000 individuals directly, and more than 30,000 indirectly, raising awareness on gender-based violence, legal remedies, and gender equality. Community-based organizations, part of the Ending Violence Against Women and Girls (EVAWG) Alliance, played a crucial role in engaging local communities through activities like community theatre, public hearings, and awareness sessions. These efforts sparked conversations on women’s rights and empowered communities to challenge harmful practices, using creative methods like traditional games and storytelling to make complex issues more relatable and understandable.</t>
  </si>
  <si>
    <t>2.3 The government and other stakeholders have strengthened capacities to ensure gender-responsive, inclusive and age-appropriate programmes and quality services to prevent and respond to violence, exploitation and abuse, particularly children, women and especially vulnerable groups, including persons with disabilities.</t>
  </si>
  <si>
    <t>2.3.5 A</t>
  </si>
  <si>
    <t>Capacities of institutions and communities (including men and boys) enhanced to practice positive behaviors and social and gender norms that prevent GBV.</t>
  </si>
  <si>
    <t>Implementation of findings and recommendations of assessment conducted on social norms related to gender and child marriage at national level</t>
  </si>
  <si>
    <t>United Nations Children's Fund; United Nations Development Programme; United Nations Population Fund</t>
  </si>
  <si>
    <t>2.3 2.3 The government and other stakeholders have strengthened capacities to ensure gender-responsive, inclusive and age-appropriate programmes and quality services to prevent and respond to violence, exploitation and abuse, particularly children, women and especially vulnerable groups, including persons with disabilities.</t>
  </si>
  <si>
    <t>LGBTI persons (sexual orientation and gender identity); Older Persons; Other; Children ; Peasants &amp; Rural Workers; Victims of grave human rights violations of (slavery, torture, trafficking, sexual exploitation and abuse...); Persons With Disabilities; Women &amp; Girls; Youth</t>
  </si>
  <si>
    <t>Tshewang Lhamo; Jigme Choden; Kuenzang Dolma</t>
  </si>
  <si>
    <t>2.3.5 B</t>
  </si>
  <si>
    <t xml:space="preserve">Capacities of institutions and communities (including men and boys) enhanced to practice positive behaviours and social and gender norms that prevent GBV.															</t>
  </si>
  <si>
    <t>2025
2.3.5.1 Implementation of findings and recommendations of assessment conducted on social norms related to gender and child marriage at national level
2024
2.3.5.1. Conduct assessment on social norms related to gender and child marriage at national level</t>
  </si>
  <si>
    <t>Global Thematic - Child Protection; United Nations Children's Fund</t>
  </si>
  <si>
    <t>The activity's intended result is to narrow gender inequalities by addressing harmful gender norms.</t>
  </si>
  <si>
    <t>Children ; Human rights defenders (incl. NGOs, journalists, union leaders, whistleblowers…) ; Minorities; Women &amp; Girls; Youth</t>
  </si>
  <si>
    <t>Kuenzang Dolma</t>
  </si>
  <si>
    <t>The consultant has been recruited and the quantitative field work completed, and the qualitative field work is ongoing.</t>
  </si>
  <si>
    <t>2.3.5 C</t>
  </si>
  <si>
    <t xml:space="preserve"> Capacities of institutions and communities (including men and boys) enhanced to practice positive behaviours and social and gender norms that prevent GBV.</t>
  </si>
  <si>
    <t>2025
Dissemination of findings and recommendations of assessment conducted on social norms related to gender and child marriage at national level 
2024
2.3.5.1. Conduct assessment on social norms related to gender and child marriage at national level</t>
  </si>
  <si>
    <t xml:space="preserve">LGBTI persons (sexual orientation and gender identity); Older Persons; Other; Peasants &amp; Rural Workers; Victims of grave human rights violations of (slavery, torture, trafficking, sexual exploitation and abuse...); Persons With Disabilities; Women &amp; Girls; Youth; Children </t>
  </si>
  <si>
    <t>Tshewang Lhamo</t>
  </si>
  <si>
    <t xml:space="preserve">A national level survey to document the prevalence of social norms that impede gender equality in Bhutan completed. </t>
  </si>
  <si>
    <t>2.3.5 D</t>
  </si>
  <si>
    <t>2.3.5.1. Conduct assessment on social norms related to gender and child marriage at national level</t>
  </si>
  <si>
    <t>Peasants &amp; Rural Workers; Victims of grave human rights violations of (slavery, torture, trafficking, sexual exploitation and abuse...); Women &amp; Girls; Youth; Children ; LGBTI persons (sexual orientation and gender identity); Older Persons; Other</t>
  </si>
  <si>
    <t>Jigme Choden; Kuenzang Dolma; Tshewang Lhamo; Sonam Yangchen</t>
  </si>
  <si>
    <t xml:space="preserve">WHO supported national reporting on violence against children in Bhutan in collaboration with NCWC, UNICEF and government agencies in Thimphu. WHO supported participation of Education Minister to attend the 1st Global Ministerial Conference on violence against children in Bogota, Colombia in November 2024. WHO supported the participation of officials from RENEW and NCWC board on capacity development on prevention and responding to sexual misconduct in December 2024, Kathmandu. </t>
  </si>
  <si>
    <t>Institutions and frontline service providers (embassies/consular officials, polices, justice, and social services workforce) have strengthened the capacity to provide quality services ensuring survivor-center approaches to women subject of gender-based violence including migrant workers through the improvement of VAV administrative data, developing of Standard Operation Procedures, exchange learning, and sharing lesson learn and good practice.</t>
  </si>
  <si>
    <t>Australian Department of Foreign Affairs and Trade ; European Commission</t>
  </si>
  <si>
    <t>Cambodia, Ministry of Social Affairs, Veterans and Youth Rehabilitation; Civil Society Organization Cambodia</t>
  </si>
  <si>
    <t>5.1 End all forms of discrimination against all women and girls everywhere.,5.2 Eliminate all forms of violence against all women and girls in the public and private spheres, including trafficking and sexual and other types of exploitation.,16.7 Ensure responsive, inclusive, participatory and representative decision-making at all levels.</t>
  </si>
  <si>
    <t>Siemreap; Kampong Thom; Kandal; Kampong Speu; Preah Sihanouk; Kampong Cham; Tboung Khmum; Banteay Meanchey; Cambodia</t>
  </si>
  <si>
    <t>The principle of this output intends to promote GEWE through qualitative service to ensure that women are confident to report the case of violence and seek for friendly and trusted services. In addition, this sub-output aims to strengthen the capacity of service providers to provide qualified gender responsive services to survivors of gender-based violence and improve the VAV administrative data to understand the challenges and experiences of women survivors, women migrant workers and women marginalized groups.</t>
  </si>
  <si>
    <t>Six elements of the human rights marker are met for this sub-output: (i) This sub-output is relevant to the fulfillment of human rights and women's right to live free from violence and discrimination through strengthening the quality of service providers so that women survivors are confident to seek for services. It is also implemented toward the achievement of SDG’s goal 5 and 10 for equality and nondiscrimination   (II) This sub-output is aligned with the Universal Periodic Review (UPR), the Beijing Declaration and Platform for Action (BPfA), the Convention on the Elimination of All Forms of Discrimination Against Women (CEDAW)/Optional Protocols/Recommendations, and UN Security Council Resolutions 1325. (iii) This sub-output targets to address the challenges and barrier of all women including women with disability, women living with or affected by HIV; older women; lesbian, bi-sexual, transgender (LBT), women migrant workers, women factory workers, women entertainment workers, and other female employees, rural or poor women, women in prisons, indigenous women, and women from religious or ethnic minorities.  These groups are consider marginalized and often experience violence and discrimination. The goal is to ensure that they are able to access quality services. (iv) The sub-output aims to address the capacity gap of the frontline service providers or duty barrier in providing quality service response as well as applying survivor-center approaches to women subject to gender-based violence including migrant. By doing so, the women who are seeking for service will be able to exercise their rights in seeking for accessible and trusted services.  (v) The programme intervention intends to directly and indirectly engage with all relevant stakeholders from various sectors including police, justice, health, consular, and other social services which include the service provided by civil society as well.  (vi) The sub-output outlines the survivor-centered approach based on the human rights and gender equality and women empowerment analysis.</t>
  </si>
  <si>
    <t>Indigenous Peoples; Migrants; Women &amp; Girls; Persons With Disabilities; Youth; LGBTI persons (sexual orientation and gender identity)</t>
  </si>
  <si>
    <t xml:space="preserve">Institutions are more accountable and effective in upholding human rights to deliver justice and protection services to vulnerable groups including women, children and migrants. </t>
  </si>
  <si>
    <t>The capacity and accountability mechanism of the Royal Government of Cambodia's Ministry of Labour and Vocational Training and other government ministries/institutions are strengthened to formulate a gender-responsive labour migration policy for Cambodia 2024-2028, and to develop and Portability of Social Security Benefits Agreement for migrant workers with countries of destination.</t>
  </si>
  <si>
    <t>Association of Cambodian Recruitment Agencies; Cambodia, Ministry of Labour and Vocational Training; Cambodia, National Employment Agency; Cambodian Federation of Employers and Bussiness Associations; Civil Society Organization Cambodia; Private Recruitment Agencies Cambodia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</si>
  <si>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policies.,15.8 By 2020, introduce measures to prevent the introduction and significantly reduce the impact of invasive alien species on land and water ecosystems and control or eradicate the priority species.,17.8 Fully operationalize the technology bank and science, technology and innovation capacity-building mechanism for least developed countries by 2017 and enhance the use of enabling technology, in particular information and communications technology.</t>
  </si>
  <si>
    <t>8 Decent Jobs and Economic Growth; 10 Reduced Inequalities; 15 Life on Land; 17 Partnerships for the Goals</t>
  </si>
  <si>
    <t>Policy Advice and Thought Leadership; Normative Support; Capacity Development/Technical Assistance; Direct Support/ Service Delivery; Convening/Partnerships/Knowledge Sharing; Data Collection and Analysis; Other (including coordination)</t>
  </si>
  <si>
    <t>Youth; Women &amp; Girls; Persons With Disabilities; Human rights defenders (incl. NGOs, journalists, union leaders, whistleblowers…) ; Indigenous Peoples; Children ; Victims of grave human rights violations of (slavery, torture, trafficking, sexual exploitation and abuse...); Persons affected by chronic/long-term health conditions (e.g., HIV/AIDS, leprosy, diabetes, autoimmune disease, etc.); LGBTI persons (sexual orientation and gender identity); Persons deprived of their liberty</t>
  </si>
  <si>
    <t>2.3.6</t>
  </si>
  <si>
    <t xml:space="preserve">Strengthened community-based mechanisms to address gender based violence and harmful practices, including child marriage, through establishing community-based feedback and  referral mechanisms </t>
  </si>
  <si>
    <t>IOM; WHO</t>
  </si>
  <si>
    <t>International Organization for Migration; World Health Organization</t>
  </si>
  <si>
    <t>European Union; Government of Canada; Government of Italy; International Organization for Migration; The US Government Department of State's Bureau of Population, Refugees and Migration; World Health Organization</t>
  </si>
  <si>
    <t>Ministry of National Health Services Regulations and Coordination</t>
  </si>
  <si>
    <t>Balochistan; Federal Capital Territory; Pakistan; Gilgit Baltistan; PAK (Pakistan Administrated Kashmir); Sindh; Punjab; Khyber Pakhtunkhwa</t>
  </si>
  <si>
    <t>International Organization for Migration (IOM)In line with IOM’s policy on protection mainstreaming in emergencies, IOM also provided technical guidance on protection principles to other programmes to ensure a ”Do-No-Harm” approach. Through regular training opportunities, IOM built the capacities of its staff and implementing partners on protection standards and concepts, PSEA, GBV, and safe referral pathways. A total of 476 participants (214 women, 262 men) were trained by IOM through this project.IOM also developed and updated service mappings in KP, Balochistan and Sindh to ensure timely referrals of at-risk individuals across IOM operations</t>
  </si>
  <si>
    <t>WHO provided technical support for community engagement and outreach interventions for prevention and response to GBV and discriminatory socio-cultural norms and practices impacting health and well-being of vulnerable population. it included strengthening provision of Gender Responsive, right based and equitable health services particularly at PHC Level. Capacities of community health workers/LHWs as well as Front line Respondents (Rescue 1122) were enhanced to strengthen equitable service provision and PHC level referral systems to increase service outreach of GBV survivors and vulnerable communities towards integrated health care and psychosocial support services. 122 LHWs trained in Balochistan , KP and Sindh Provinces from 12 targeted districts on Prevention and Response to GBV and harmful socio cultural practices at community level. The estimated total population outreached 122,000 in these districts . In collaboration with Emergency Response Department , Rescue 1122 and SIEHS in Punjab, KP and Sindh Provinces respectively 170 front line responders (Rescue 1122 teams) were trained from 79 districts. these first line responders were trained on provision of equitable , gender responsive and right based psycho-social support during emergency response to GBV survivors as well as people in emergencies . The existing referral system of Rescue 1122 was also strengthened for GBV survivors including case documentation in these areas. In collaboration with MoHR capacities and service delivery system at Family Protection and Rehabilitation Centre (FPRC) -ICT strengthened. 26 community support/welfare workers and social mobilizers in ICT on provision of community based psycho-social support to GBV survivors and 40 GBV survivors were orientated on health impacts of GBV and accessing available services During 16 Days of Activism Campaign to end GBV/VAW WHO supported multiple commemoration and awareness interventions across Pakistan involving multi-stakeholders and local communities outreaching 2,000 stakeholders directlyIOM:·      To better ensure cultural appropriateness and community acceptance of the GBV activities, IOM carried out community dialogues and awareness raising with Afghan men, women, boys, and girls, based on the IEC material and to conduct awareness on GBV. To deliver assistance in a more accountable manner, IOM also set up a dedicated GBV helpline (toll-free) in Khyber Pakhtunkwa for the Afghan community</t>
  </si>
  <si>
    <t>2.3 - Improved policies and strategies for health, nutrition, water, sanitation and hygiene</t>
  </si>
  <si>
    <t>2.3.61</t>
  </si>
  <si>
    <t>Strengthen WASH services and systems to address access, equity, gender, sustainability and climate vulnerability in Schools</t>
  </si>
  <si>
    <t xml:space="preserve">2.3.61.1	Inclusive Toilet Construction for two SEN Schools addressing needs of children with disabilities (Zhemgang and Lhuentse)
2.3.61.2	Observation of Menstrual Hygiene Day/High Level Advocacy and need based support to increase access to sanitary materials in remote schools.
2.3.61.3	Address the impact of climate change on water quality/quantity through water source protection, supply of water tanks, pipes and filters to remote schools. 
2.3.61.4	WASH Resilient Building O&amp;M training for school support staff (Needs of adolescent girls and climate changes issues sensistized) and procurement of tool box
</t>
  </si>
  <si>
    <t>Japan National Committee for UNICEF; UNICEF WASH Thematic Trust Fund</t>
  </si>
  <si>
    <t>School Health &amp; Nutrition Division, Bhutan Ministry of Education</t>
  </si>
  <si>
    <t>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</si>
  <si>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Indrani Chakma; Tshering Jigdrel Namcha</t>
  </si>
  <si>
    <t>Two targeted school which are panbari and khenkhar have been completed. In 2023, Tsenkharla, Tashi Yangtse completed, Authso in Lhuentse will be completed on the 26th January 2024. Main event and advocacy completed. Last stakeholder meeting is also completed. Climate adoptation works completed in Kengkhar MSS, Samtse HSS, Panbari MSS, Tashicholling PS, Yoseltse HSS. WASH Resilient Building OM training for school support staff (Needs of adolescent girls and climate changes issues sensistized) and procurement of tool box- Training completed for all shools in Tashigang Dzongkhag</t>
  </si>
  <si>
    <t>Community women peer networks including women migrant workers improved their capacity to express their voice in decision-making, disseminating information and advocacy efforts toward gender equality and anti-discrimination against women and access to quality services.</t>
  </si>
  <si>
    <t>Civil Society Organization Cambodia</t>
  </si>
  <si>
    <t>This sub-output aims to promote Gender Equality and Women's Empowerment (GEWE) by strengthening the capacity of women peer network including women migrant workers. It focuses on enhancing their confidence in decision-making and disseminating information on safe migration, gender-based violence, gender equality, and violence against women. This is achieved through sharing their experiences with peers and others, including both men and women. The intervention intends to challenge negative social norms by providing coaching, training, and dialogue. Additionally, it aims to establish networks to promote gender equality and the empowerment of women.</t>
  </si>
  <si>
    <t>Six elements of the human rights marker are met for this sub-output: (i) This sub-output is relevant to the fulfillment of human rights, women's right, gender equality and women empowerment to live free from violence and discrimination through capacity development to express their agency and voice in decision-making, disseminating information, and advocacy to get access for quality services. (ii) This sub-outputs supports the implementation of the Universal Periodic Review (UPR), the Beijing Declaration and Platform for Action (BPfA), and the Convention on the Elimination of All Forms of Discrimination Against Women (CEDAW)/Optional Protocols/Recommendations. (iii) The programme intervention targets the vulnerable group under Leave No One Behind principle including women with disability, women migrant workers, women affected by HIV; older women; lesbian, bi-sexual, transgender (LBT), women factory workers, women entertainment workers, and other female employees, rural or poor women, women in prisons, indigenous women, and women from religious or ethnic minorities.  (iv) The sub-output addresses the capacity gap of community women peer network as right holders to express their voice in decision-making, sharing information, and advocating for gender equality and anti-discrimination against women and access to qualified services. (v) The programme intervention intends to engage with various stakeholders including government at both national and sub-national level, civil society organization, youth, and male group, through dialogue, meeting and consultation.    (vi) The programme intervention ensure that the planned interventions apply human rights and gender-responsive approach based on human rights analysis by focusing on women’s rights and agency through establishing and working with women migrant workers' peer networks</t>
  </si>
  <si>
    <t>Indigenous Peoples; Migrants; Women &amp; Girls; Youth; LGBTI persons (sexual orientation and gender identity)</t>
  </si>
  <si>
    <t>Migrant Worker Resource Centres (MRCs) mechanism are effectively delivered with rights-based, gender-responsive support services  to support the realization of the rights of men and women migrant workers, migrants with disability and LGBTQIQ.</t>
  </si>
  <si>
    <t>Cambodia, National Employment Agency; Cambodian Confederation of Trade Union; Civil Society Organization Cambodia; Migrant Worker Resource Centres, Cambodia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</si>
  <si>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policies.,15.8 By 2020, introduce measures to prevent the introduction and significantly reduce the impact of invasive alien species on land and water ecosystems and control or eradicate the priority species.,17.7 Promote the development, transfer, dissemination and diffusion of environmentally sound technologies to developing countries on favourable terms, including on concessional and preferential terms, as mutually agreed.</t>
  </si>
  <si>
    <t>Prey Veng; Kampot; Kampong Cham; Phnom Penh; Battambang; Koh Kong; Pursat; Kampong Speu; Banteay Meanchey; Takeo; Cambodia</t>
  </si>
  <si>
    <t>Direct Support/ Service Delivery; Policy Advice and Thought Leadership; Normative Support; Other (including coordination); Capacity Development/Technical Assistance; Data Collection and Analysis; Convening/Partnerships/Knowledge Sharing</t>
  </si>
  <si>
    <t>3 Systems, services and community solutions are improved and effectively respond to and prevent discrimination, gender-based violence, abuse, exploitation and other harmful practices.; 1 Institutions are more accountable and effective in upholding human rights to deliver justice and protection services to vulnerable groups including women, children and migrants. ; 3 Decent work conditions are promoted for more people.</t>
  </si>
  <si>
    <t>Children ; Youth; Human rights defenders (incl. NGOs, journalists, union leaders, whistleblowers…) ; Persons affected by chronic/long-term health conditions (e.g., HIV/AIDS, leprosy, diabetes, autoimmune disease, etc.); Women &amp; Girls; Victims of grave human rights violations of (slavery, torture, trafficking, sexual exploitation and abuse...); Persons deprived of their liberty; Indigenous Peoples; LGBTI persons (sexual orientation and gender identity); Persons With Disabilities</t>
  </si>
  <si>
    <t>2.3.8</t>
  </si>
  <si>
    <t>Strengthend National Capacities on Gender, Equity and Rights (GER)  Mainstreaming at Health Care  Service delivery  levels including  facility level Health System Response to Gender based Violence including in Humanitarian Settings &amp; Health Emergencies</t>
  </si>
  <si>
    <t>ILO; WHO</t>
  </si>
  <si>
    <t>International Labour Organisation; World Health Organization</t>
  </si>
  <si>
    <t>Government of Canada; International Labour Organisation; World Health Organization</t>
  </si>
  <si>
    <t>Pakistan; PAK (Pakistan Administrated Kashmir); Gilgit Baltistan; Sindh; Punjab; Federal Capital Territory; Khyber Pakhtunkhwa; Balochistan</t>
  </si>
  <si>
    <t>Direct Support/ Service Delivery; Policy Advice and Thought Leadership; Capacity Development/Technical Assistance; Convening/Partnerships/Knowledge Sharing</t>
  </si>
  <si>
    <t>WHO provided technical assistance for strengthening National Capacities for Provision of GER responsive integrated health care service delivery including health facility level response across Pakistan. More than 200 practitioners , clinicians and health service providers were trained in GER responsive PHC level intenerated health care and psycho-social support service provision. 41 new health facilities at PHC level strengthened in Pakistan . WHO fostered high level multi-sectoral engagement an consultative process in all provinces for GER Mainstreaming in Health through multi-sectoral collaboration engaging multi-sectors and stakeholders. GBV related health clinic was established in FPRC -ICT in collaboration with MoHR linking it to PIMS through strong referral system</t>
  </si>
  <si>
    <t>PAL 8 Strengthened gender- and youth-sensitive value chains for the economic empowerment of rural communities towards systemic resilience, including certification mechanisms and market linkages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</si>
  <si>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employment.,14.b Provide access for small-scale artisanal fishers to marine resources and markets.</t>
  </si>
  <si>
    <t>Provide technical support and overall coordination for the identification of Environmentally Sensitive Areas and developing national scaleup plan as per the Guidelines on Identification and Management of Environmentally Sensitive Areas (incorporating both gender sensitive and responsive actions).</t>
  </si>
  <si>
    <t>Ministry of Environment-SL; University of Wayamba</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</si>
  <si>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</si>
  <si>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UNDP - Sri Lanka exhibits remarkable biodiversity and is considered the richest country in terms of species concentration. This distinctive biodiversity consists of species richness, the genetic pool, and diverse habitats that renders uniqueness to Sri Lanka’s biodiversity &amp; ecosystems. Whilst some regions are protected under various legal and policy frameworks, it is now understood that there is a significant extent of environmentally sensitive areas (ESA) that exist outside the protected areas, that lack an effective conservation and management framework. 
It is in this context that UNDP, together with the Ministry of Environment, proposed a distinct area-based approach embedding co-management principles, the purpose of which is to attenuate risks to ESAs and their associated economies and communities. The ESA Policy calls for the establishment of an effective approach and the development of mechanisms for identification and sustainable management of ESAs, towards enhancing its environmental, ecological, economic and cultural value. </t>
  </si>
  <si>
    <t xml:space="preserve">ESA scale up plan has be finalized and the ESA policy has been approved by Cabinet. </t>
  </si>
  <si>
    <t>Capacity and accountability of MLVT, employers and unions are strengthened on gender based violence and harassment in the workplace, and awareness raised among workers especially women in the garment, footwear, travel goods and bag factories.</t>
  </si>
  <si>
    <t xml:space="preserve">Capacity building for national institutions including government, national training institutions, and trade unions to increase their understanding on GVBH and case handling including grievance mechanism are conducted. Awareness raising and support provided for workers and employers in the garment, footwear, travel goods and bag factories to prevent and remediate GBVH in the workplace. </t>
  </si>
  <si>
    <t>Australian Department of Foreign Affairs and Trade ; US Department of Labour</t>
  </si>
  <si>
    <t>Cambodia, Ministry of Labour and Vocational Training; Cambodian Confederation of Trade Union; Confederation of  Employer Association</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</si>
  <si>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t>
  </si>
  <si>
    <t>Convening/Partnerships/Knowledge Sharing; Direct Support/ Service Delivery; Policy Advice and Thought Leadership; Capacity Development/Technical Assistance</t>
  </si>
  <si>
    <t xml:space="preserve">The sub-output directly aims at empowering and protecting the rights of female factory workers in the GFT sector. </t>
  </si>
  <si>
    <t>1 Institutions are more accountable and effective in upholding human rights to deliver justice and protection services to vulnerable groups including women, children and migrants. ; 3 Decent work conditions are promoted for more people.; 2 Civic participation is increased in development and decision-making at all levels, including for women and youth.</t>
  </si>
  <si>
    <t>Children ; Women &amp; Girls; Persons With Disabilities; Youth</t>
  </si>
  <si>
    <t>Law enforcement institutional capacity on preventing and responding to gender-based violence strengthened.</t>
  </si>
  <si>
    <t>Government of Canada; Government of Germany; United States Agency for International Development</t>
  </si>
  <si>
    <t>Cambodia National Police; Cambodia, Ministry of Interior; Cambodia, Ministry of Justice</t>
  </si>
  <si>
    <t>Victims of grave human rights violations of (slavery, torture, trafficking, sexual exploitation and abuse...); Youth; Children ; Women &amp; Girls</t>
  </si>
  <si>
    <t>OU2.4 Institutions and systems are enhanced to provide an enabling, rights-based, inclusive environment to address inequalities and support equal opportunities.</t>
  </si>
  <si>
    <t>2.4.05</t>
  </si>
  <si>
    <t>Increased knowledge and capacities of institutions/organizations, including the private sector, to accelerate business action for gender equality and women's empowerment by adopting/implementing gender-responsive policies and practices that foster enabling, rights-based, and inclusive working environment and support equal opportunities for women's advancement in work and business.</t>
  </si>
  <si>
    <t>In line with UN Women's programmatic area on women's economic empowerment - UN Women WEPs Asia Pacific Gender Impact Lab, with a particular focus on providing knowledge exchange platforms and capacity building for stakeholders in the economic/business ecosystem and country implementation of the global partnership with Nokia</t>
  </si>
  <si>
    <t>Australian Department of Foreign Affairs and Trade ; Nokia Global Partnership</t>
  </si>
  <si>
    <t>Filipina CEO Circle; Philippine Center for Entrepreneurship-Go Negosyo</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</si>
  <si>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</si>
  <si>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Capacity Development/Technical Assistance; Normative Support; Convening/Partnerships/Knowledge Sharing</t>
  </si>
  <si>
    <t>The primary objective is gender equality and women's empowerment by changing business policies and practices of private sector that are discriminatory/have disadvantaged women and aligning them with global normative frameworks and standards to support women's labor force participation and advancement in the world of work. Gender equality considerations are integrated in the design (through a robust gender analysis and TOC), implementation strategies (through seeking partnerships with women-owned/-led and gender-responsive businesses/business associations) and M&amp;E framework (gender equality indicators such as measuring increased capacity to develop gender-responsive business policies)..</t>
  </si>
  <si>
    <t>The discussions highlighted the following points, which will largely contribute to the creation of the local Corporate Action Lab with the identified partner (IT and Business Process Association of the Philippines (IBPAP): The panel provided practical recommendations to address the barriers preventing women from advancing into leadership roles, focusing on skills development, workplace policies, and structural reforms. The first step highlighted was investing in targeted training programs to prepare women for high-impact roles, particularly in emerging fields like AI, digital technology, and operations. Building on this, the panel emphasized the need for organizations to set clear, measurable goals for improving gender representation in leadership. The panel also addressed the realities of the growing digital economy, where many women earn income through gig work or online platforms. They recommended reforms to labour policies to include social protections like healthcare and retirement benefits for digital workers, ensuring these women are not left vulnerable. Lastly, the panel stressed the importance of mentorship and sponsorship programs to help women navigate and advance in their careers. Connecting women with senior leaders who can guide and advocate for them is a critical step in breaking down barriers. They also underscored the value of community-building initiatives supporting entrepreneurship and leadership development for women, particularly at the grassroots level.For the global partnership project with Nokia on WEE, a fiber-splicing training was provided to 10 women from marginalized communities in General Santos City and Davao City in August 2024. Apart from capacitating women with fiber-splicing and soft skills, the project opened up a platform for multistakeholder linkage between local government unit, private sector, and women networks/communities, particularly in Davao City, that can support expanded initiatives to increase women's participation and employment in STEM. Further conversation with local stakeholders is set to be scheduled in 2025.</t>
  </si>
  <si>
    <t>2.4.1 Strengthen the capacity of women organzations and provide technical and financial assistance to promote evidence-based gender equality by ensuring female representation in professional farmers' training programmes</t>
  </si>
  <si>
    <t>International Fund for Agricultural Development; Private Sector</t>
  </si>
  <si>
    <t>China; Hunan Province; Yunnan Province</t>
  </si>
  <si>
    <t>2.4.10</t>
  </si>
  <si>
    <t>Implementing the Small-Scale Fisheries Guidelines for gender-equitable and climate-resilient food systems and livelihoods - Phase 2</t>
  </si>
  <si>
    <t>Countries adopt policies and support practices in small-scale fisheries value chains and livelihoods that are more sustainable, inclusive and resilient to climate change and contribute to food security.</t>
  </si>
  <si>
    <t>Philippines Bureau of Fisheries and Aquatic Resources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</si>
  <si>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status.,14.b Provide access for small-scale artisanal fishers to marine resources and markets.</t>
  </si>
  <si>
    <t>2 Zero Hunger; 5 Gender Equality; 10 Reduced Inequalities; 14 Life Below Water</t>
  </si>
  <si>
    <t>Budget holder is FAO Headquarters Fisheries and Aquaculture Division</t>
  </si>
  <si>
    <t>2.4.13</t>
  </si>
  <si>
    <t>2.4.13 Strengthen institutionalized approach and resources to improve skills for and knowledge of child protection and allied workforce to deliver preventive, gender-sensitive and responsive services to children and caregivers</t>
  </si>
  <si>
    <t>Chinese Ministry of Civil Affairs (MCA); Office of National Working Committee on Children and Women (NWCCW) of China; University of Chinese Academy of Social Sciences (UCASS)</t>
  </si>
  <si>
    <t>China; Shaanxi Province; Shandong Province; Sichuan Province; Guangxi Zhuang Autonomous Region; Hubei Province; Jiangxi Province; Ningxia Hui Autonomous Region</t>
  </si>
  <si>
    <t>2.4.1.3</t>
  </si>
  <si>
    <t xml:space="preserve">Global Programme in addressing gender-biased sex selection (GBSS) and related harmful practices in Asia </t>
  </si>
  <si>
    <t xml:space="preserve">The programme focuses on generating evidence on the practice of GBSS in Nepal and working in close collaboration with the government for prevention on son preference and GBSS in Nepal. 
</t>
  </si>
  <si>
    <t>Norwegian Agency for Development Cooperation; United Nations Population Fund</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</si>
  <si>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</si>
  <si>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Youth; Minorities; Women &amp; Girls</t>
  </si>
  <si>
    <t xml:space="preserve">Through UNFPA’s advocacy and support, Dasrathchand and Patan local level municipalities in the Baitadi district of Sudurpaschim province have developed and approved a five-year local level action plan on eliminating GBSS. A total of NPR. 500,000 has been set aside by the municipalities of Dasrathchand and Patan for the activities included in the action plan with the goal of improving the situation of girls. </t>
  </si>
  <si>
    <t>2.4.1.4</t>
  </si>
  <si>
    <t>Gender Based Violence Prevention and Response Phase II</t>
  </si>
  <si>
    <t xml:space="preserve">To reduce the prevalence of gender-based violence (GBV) by empowering women, men, girls and boys through implementation of prevention and response activities and to foster the institutional capacity of service providers and the government to institutionalize the GBV prevention and response mechanisms in Province 1 and Sudurpaschim Province. The project is jointly funded by the SDC, RNE and UNFPA and operates across Sudurpaschim and Koshi Provinces.
</t>
  </si>
  <si>
    <t>Norwegian Agency for Development Cooperation; Switzerland Federal Department of Foreign Affairs; United Nations Population Fund</t>
  </si>
  <si>
    <t>Koshi; Kamal; Chure; Budhiganga; Chisankhugadhi; Sanphebagar; Sudurpaschim; Nepal; Mangalsen</t>
  </si>
  <si>
    <t>Minorities; Indigenous Peoples; Women &amp; Girls; Youth; Persons With Disabilities</t>
  </si>
  <si>
    <t>Patrick Duerst</t>
  </si>
  <si>
    <t>In an effort to lower the prevalence of GBV, strengthen the capacity of service providers, and institutionalize GBV prevention and response mechanisms, UNFPA supported the deployment of psychosocial counselors and case managers to 8 OCMC and 9 shelter/safe houses. Through these institutions, survivors from underprivileged castes and ethnic groups, along with individuals with various disabilities, were reached. In a similar vein, the Rupantaran Life Skills Program and couples discussions were organized to prevent GBV and other harmful practices in the community. With the support of UNFPA project, Koshi Province adopted seven policies pertaining to gender equality and women's empowerment.</t>
  </si>
  <si>
    <t>2.4.15</t>
  </si>
  <si>
    <t>2.4.15 Improve the capacity and tools of Government, academia and other national stakeholder to implement identified national and international Gender Equality and Women Empowerment commitments, including gender-responsive public service delivery</t>
  </si>
  <si>
    <t>Embassy of France; Embassy of the Netherlands; Fondation CHANEL; Ford Foundation; Government of the Netherlands; NetEase</t>
  </si>
  <si>
    <t>China Association for NGO Cooperation (CANGO); Dehong le chuang Women's and Children’s Development Center of China; Gansu Xingbang Social Work Serving Center of China; Jiangsu Association of Artificial Intelligence of China; Shaanxi Research Association for Women and Family of China; Shanghai Mana Data Foundation of China; The Snowland Great Rivers Environmental Protection Association of Qinghai Province (SGR) of China; Xining Institute of Mental Health Education of China</t>
  </si>
  <si>
    <t>1.3 Implement nationally appropriate social protection systems and measures for all, including floors, and by 2030 achieve substantial coverage of the poor and the vulnerable.,5.5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</si>
  <si>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Shaanxi Province; Gansu Province; Qinghai Province; Jiangsu Province; Beijing Municipality; Yunnan Province; China; Shanghai Municipality</t>
  </si>
  <si>
    <t>Capacity Development/Technical Assistance; Normative Support; Data Collection and Analysis</t>
  </si>
  <si>
    <t>2.4.1.8</t>
  </si>
  <si>
    <t>Strengthening health program manager's and service providers capacity on Gender Based Violence</t>
  </si>
  <si>
    <t xml:space="preserve">Development and orientation of GBV program manager's guide
Capacity building of program managers and health service providers on GBV program manager's guide
</t>
  </si>
  <si>
    <t>Nepal Nursing and Social Security Division</t>
  </si>
  <si>
    <t>2.4.2</t>
  </si>
  <si>
    <t>Output 2.4.2 (multi/inter-agency): Multi-sectoral service providers/institutions have improved capacities to provide survivor centric services while women, men, adolescents, youths including marginalized groups, persons with disabilities and LGBTQIA+ are empowered to demand comprehensive quality services and challenge gender-based violence, forced labor, child labor and harmful socio -cultural norms and practices.</t>
  </si>
  <si>
    <t>2.4.2.2</t>
  </si>
  <si>
    <t>Lutheran World Federation (LWF)-Prevention and Response to Gender Based Violence - Assistance to forcibly displaced people in Nepal  Women's Rehabilitation Centre (WOREC)-Prevention and Response to Gender Based Violence - Assistance to forcibly displaced people in Nepal  Transcultural Psychosocial Organization (TPO)  - Prevention and Response to Gender Based Violence - Assistance to forcibly displaced people in Nepal  OCMC</t>
  </si>
  <si>
    <t>In line with UNHCR’s 2023-2027 Multiyear Strategy, the project aims to contribute to the inclusion of forcibly displaced people through access to public services (education, health, social protection) and self-reliance through livelihoods (strengthened skills and market linkages) while enhancing socio-economic synergies with the host community and in implementation of Nepal's policy decisions (i.e. Nov 2021 Cabinet decision).</t>
  </si>
  <si>
    <t>Lutheran World Federation</t>
  </si>
  <si>
    <t>Koshi; Nepal; Bagmati</t>
  </si>
  <si>
    <t xml:space="preserve">UNHCR through its partners WOREC, TPO, AMDA and through support to government institutions like OCMC enabled 176 (female 114, male 62) GBV survivors to access medical, psychosocial and other services. In addition, a further 7703 (female 6768, male 935) refugees and host community members including 89 people with disabilities and LGBTQIA+ were made aware on GBV prevention and response including referral pathways.  </t>
  </si>
  <si>
    <t>UNHCR through its partners WOREC, TPO, AMDA and through support to government institutions like OCMC enabled 38 (female) GBV survivors to access medical, psychosocial and other services.</t>
  </si>
  <si>
    <t>2.4.2.5</t>
  </si>
  <si>
    <t>Advancing gender equality and women's empowerment in Nepal (UN Women Nepal Strategic Note 2023-2027)- Outcome 2</t>
  </si>
  <si>
    <t xml:space="preserve">The primary objective of this project  is to ensure that women, girls and LGBTIQ+ persons, especially from excluded groups, in Nepal are able to realize their rights and enjoy the equal benefit of sustainable, inclusive, and resilient development. </t>
  </si>
  <si>
    <t>Government of Finland</t>
  </si>
  <si>
    <t>Dhangadhi; Bagmati; Sudurpaschim; Karnali; Madhesh; Nepal; Bhajani; Kailari; Barahathawa; Bramhapuri; Haripurwa; Malangwa; Banepa; Mahabharat; Birendranagar; Bheriganga; Gurbhakot; Lekbeshi; Dipayalsilgadhi; Shikhar; Badikedar</t>
  </si>
  <si>
    <t xml:space="preserve">Victims of grave human rights violations of (slavery, torture, trafficking, sexual exploitation and abuse...); Peasants &amp; Rural Workers; Youth; Indigenous Peoples; Minorities; Persons With Disabilities; Victims or relatives of victims of enforced disappearances; Women &amp; Girls; LGBTI persons (sexual orientation and gender identity); Human rights defenders (incl. NGOs, journalists, union leaders, whistleblowers…) </t>
  </si>
  <si>
    <t xml:space="preserve">This activity is on track. In the reporting period, a total of eight local government-level referral committees were established in Karnali and Sudurpaschhim provinces, comprising 111 members (68 female and 43 male) - 38 Dalits, 21 Janjati members, and 52 from BCT communities. These committees were established to enhance access to available services for survivors of Gender-Based violence (GBV) within the LGUs and throughout the districts. Each committee includes representatives from community-based organizations, GBV experts, elected officials (judicial committee chairs), and dedicated service providers committed to assisting GBV survivors.Similarly, a total of 875 women from the most marginalized communities (522 Dalit, 166 Janajati, 9 Muslims, 74 Madeshi, and 104 BCT, including 1 with disability) across four provinces - Madesh, Bagmati, Karnali, and Sudurpaschhim - have enhanced their understanding and knowledge of harmful social norms, practices, GBV, discrimination, and gender equality. This was made possible through participation in the gender transformative dialogue module, which operates within 40 women's self-help groups (SHGs) established under the UN Women's Storytelling Programme. Additionally, these SHGs have collaboratively developed 16 Community Action Plans (CAPs) aimed at reducing GBV, discrimination, and harmful practices. Furthermore, a draft gender transformative training module for Year II and Year III has been developed. The modules focus on enhancing the capacity of the Self-Help Group (SHG) members formed under the Storytelling project to trigger social norm change at the community level. The project partners JURI, FEDO, CDWN, and NDSS will implement these modules in the project locations. NCO has signed a Partner Agreement with Srijanalaya to implement a component of the initiative focusing on exploring creative forms of storytelling for wider social change through the development of communication products, dialogues, and advocacy to trigger reflection and advocacy at national and local levels and amplify stories of women for public and political advocacy. In the meantime, UN Women has submitted a case to HQ PRC to endorse a case to contract a partner to conduct mid-line research on measuring social change in norms through Storytelling in October 2023. </t>
  </si>
  <si>
    <t>In the reporting period, a total of 500 GBV survivors received lifesaving services, including legal aid, referrals, and counseling. In Madhesh and Bagmati, 27 women gained legal documentation, enabling access to social protection schemes, while their children received nutrition grants. Citizenship acquisition empowered women economically and socially.Self-Help Groups (SHGs) formed under the Storytelling Initiative, drove grassroots change, implementing 65 Community Action Plans (CAPs) across four provinces, sensitizing 3,691 people on gender equality and harmful norms. Local governments allocated NPR 219,000 for GBV support initiatives. The Mahadev SHG prevented a child marriage, and SHG members now advocate for gender-focused policies, plans and budget.The Badi women's group overcame stigma, leading GBV and discrimination awareness campaigns. Community attitudes shifted significantly, with increased support for gender equality and shared household decision-making.</t>
  </si>
  <si>
    <t>Civic participation is increased in development and decision-making at all levels, including for women and youth.</t>
  </si>
  <si>
    <t>Social and behavior change interventions to address social, cultural and gender norms underpinning violence, abuse and exploitation of children including through media and social media scaled up and adolescents/youth engagement facilitated</t>
  </si>
  <si>
    <t>Australian Department of Foreign Affairs and Trade ; Core Funding; Government of France</t>
  </si>
  <si>
    <t>Cambodia, Ministry of Education, Youth and Sport; Cambodia, Ministry of Social Affairs, Veterans and Youth Rehabilitation; Cambodia, Ministry of Woman Affairs; Cambodia, Ministry of cult and religion; Cambodia, Provincial administration; Non Governmental Organizations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</si>
  <si>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</si>
  <si>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Preah Vihear; Siemreap; Kandal; Battambang; Cambodia</t>
  </si>
  <si>
    <t>This output contributes significantly to address gender norms underpinning violence, abuse and exploitation. Its design was informed by the UNICEF GPR and it continues to be informed by other evidence generation products, i.e. positive parenting evaluation, formative research on child marriage that will be completed by mid 2025.</t>
  </si>
  <si>
    <t>The sub-output is directly grounded in article 19 of the CRC and is aimed at targeting patterns of discrimination, inequality or marginalization that perpetuate violence, abuse and exploitation of children through empowering children and adolescents, as well as adults (parents/caregivers) to speak up about violence. Furthermore, it is aimed at engaging both duty bearers and rights holders, including children and youth.</t>
  </si>
  <si>
    <t>LGBTI persons (sexual orientation and gender identity); Human rights defenders (incl. NGOs, journalists, union leaders, whistleblowers…) ; Children ; Youth; Older Persons; Minorities; Indigenous Peoples; Victims of grave human rights violations of (slavery, torture, trafficking, sexual exploitation and abuse...); Women &amp; Girls; Persons With Disabilities</t>
  </si>
  <si>
    <t>Output 2.4: Those in positions of power take action to support vulnerable and marginalized women, girls and transgender persons to be aware of and exercise their rights, so as to actively and meaningfully participate in communities, receive support and rise to leadership positions in both public and private sectors.</t>
  </si>
  <si>
    <t>2.4.3</t>
  </si>
  <si>
    <t>Strengthened policy environment, capacities and accountability mechansims for gender inclusion and gender parity in public and private organizations.</t>
  </si>
  <si>
    <t xml:space="preserve">the ILO's strategy to strengthen the policy environment, capacities, and accountability mechanisms for gender inclusion and gender parity in public and private organizations involves promoting gender-responsive policies, enhancing organizational capacities, and establishing monitoring and accountability mechanisms. Through these efforts, the ILO aims to create an enabling environment where gender equality is prioritized, organizations have the necessary tools and knowledge to implement gender inclusion initiatives, and mechanisms are in place to track progress and ensure accountability towards achieving gender parity in the workplace.
the ILO emphasizes the establishment of accountability mechanisms to monitor progress and ensure gender parity in public and private organizations. This includes supporting the implementation of gender-disaggregated data collection and analysis systems to track indicators of gender equality, such as workforce composition, pay gaps, and career advancement opportunities. The ILO assists organizations in setting targets and benchmarks for gender parity and provides guidance on designing and implementing effective monitoring and evaluation frameworks. The organization also encourages the establishment of gender equality committees or focal points within organizations to oversee progress, promote accountability, and address gender-related issues.
UN Women to Enhance Gender Inclusion in Justice Sector Institutions. </t>
  </si>
  <si>
    <t>ILO; UN Women; UNFPA; UNIDO</t>
  </si>
  <si>
    <t>International Labour Organisation; UN Women; United Nations Industrial Development Organization; United Nations Population Fund</t>
  </si>
  <si>
    <t>Government of Canada; International Labour Organisation; UN Women; United Kingdom Foreign, Commonwealth &amp; Development Office; United Nations High Commissioner for Refugees; United Nations Population Fund; United States Agency for International Development</t>
  </si>
  <si>
    <t>Embassy of Germany; Government of Pakistan; Non Governmental Organizations; Private Financing Advisory Network</t>
  </si>
  <si>
    <t>Punjab; PAK (Pakistan Administrated Kashmir); Gilgit Baltistan; Sindh; Khyber Pakhtunkhwa; Balochistan; Federal Capital Territory; Pakistan</t>
  </si>
  <si>
    <t>Persons With Disabilities; Minorities; Women &amp; Girls; Other</t>
  </si>
  <si>
    <t>UN Women:﻿Under this output the efforts to improve gender parity in justice sector institutions are advanced through advocating for institutional reforms that promote recruitment and retention of women and creating an enabling environment within these institutions for both women officials and complainants/litigants. UN Women  reviewed the departmental rules of Police and Prosecution in two provinces (KP and Balochistan) and proposed recommendations to enhance and retain gender parity and create an enabling environment for women in these institutions. These revisions were made on the basis of consultations held with the relevant departments. Under this output UN women advocacy efforts with Balochistan Police department resulted in introduction of an affirmative action for women aspiring to join Police force. Rules were relaxed against the requirements of education, age and physical fitness for women aspirants of Police, keeping in view the traditional/conservative context of the province as well as historical discrimination against women. This directly contributes to enhance gender parity in institutions and helps address the barriers that hinder women's participation in public life.</t>
  </si>
  <si>
    <t>UN Women: Building upon the previous initiatives of establishment of AIG Gender offices within the provincial police departments, UN Women took a step ahead by supporting NPB to formulate gender responsive policing framework. The framework addresses the larger policy issues of creating gender parity in police, recruitment drives, capacity building of existing staff and providing required resources for induction of more women. It also caters for the community policy and data generation on the cases of VAWG as well as monitoring initiatives.</t>
  </si>
  <si>
    <t>2.4.4</t>
  </si>
  <si>
    <t xml:space="preserve">2.4.4 Enhance the capacity of gender sensitive law enforcement and service providers in border areas to identify, refer and assist cross-border victims of trafficking based on coordinated procedures and mechanisms and  in compliance with international standards and the local context </t>
  </si>
  <si>
    <t>Guangxi Zhuang Autonomous Region; China</t>
  </si>
  <si>
    <t>2.4.b</t>
  </si>
  <si>
    <t>2.4.b Increased equitable access to a social welfare system that responds to children including adolescents and  youth and vulnerable population through a strengthened and expanded social service workforce</t>
  </si>
  <si>
    <t>Adolescents and youth in priority districts, including disaster-prone districts, acquired comprehensive life skills for improved sexual and reproductive health, mental health and gender-equitable attitudes (UNFPA).</t>
  </si>
  <si>
    <t>Australian Department of Foreign Affairs and Trade ; Central Emergency Response Fund; Global Affairs Canada; Government of Japan; The Global Programme to End Child Marriage ; United Nations Office for the Coordination of Humanitarian Affairs; United Nations Population Fund; United Nations World Food Programme</t>
  </si>
  <si>
    <t>Bangladesh Civil Society Organizations; Bangladesh Ministry of Education; Bangladesh Ministry of Youth and Sports</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</si>
  <si>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</si>
  <si>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Chittagong; Barisal; Bangladesh; Sirajganj; Gaibandha; Jamalpur; Bagerhat; Noakhali; Coxs Bazar; Bandarban; Patuakhali; Dhaka; Barguna; Rajshahi; Rangpur; Mymensingh; Khulna; Dhaka</t>
  </si>
  <si>
    <t>The beneficiaries are adolescent girls and boys. Gender disaggregated data is collected, analyzed and tracked to measure progress on results, which is also used to inform reporting, advocacy with stakeholders and resource mobilization. The CSE programme is a precondition for exercising full bodily autonomy, which requires not only the right to make choices about one’s body but also the information to make these choices in a meaningful way.</t>
  </si>
  <si>
    <t xml:space="preserve">UNFPA support delivery of gender transformative lifel skills education which inclide comprehensive sexuality education. The CSE enables young people to protect and advocate for their health, well-being and dignity by providing them with a necessary toolkit of knowledge, attitudes and skills.  And because these programmes are based on human rights principles, they advance gender equality and the rights and empowerment of young people. </t>
  </si>
  <si>
    <t>Jefarson Chakma; Bobby Rawal</t>
  </si>
  <si>
    <t xml:space="preserve">National Curriculum and Textbook Board (NCTB), with technical support from UNFPA, developed a comprehensive curriculum for grades 6 and 7, including a Teachers' guide, a resource book for students, and a trainer's manual. 1,000 master trainers trained on the curriculum. Under Generation Breakthrough project Phase 3, 280 schools continued to provide life skills education to 71,000 students. Four Alapon Helpline-trained counsellors provided counselling and information on menstruation, prevention of child marriage, mental health, and SRHR and GBV issues to 24,358 adolescents. 13 Alapon Facebook Live sessions have been on the Kishore Batayon Facebook page, achieving 131,087 Facebook views, 4,252 engagements (likes, comments and shares) and 68,600 views. 3,367 adolescent girls and women of reproductive age received 39,043 sanitary napkins in two urban Dhaka slums in Dhaka through Block Chain application. </t>
  </si>
  <si>
    <t xml:space="preserve">The National Curriculum and Textbook Board (NCTB), in collaboration with UNFPA developed a new curriculum, teacher guides, student resource materials, and trainer manuals tailored for grades 8 and 9. Approximately 500,000 teachers underwent brief training on the updated curriculum. The revised subjects now encompass a more extensive incorporation of comprehensive sexuality education content, notably within the “Wellbeing” domain. Additionally, the MoE rolled out the freshly devised curriculum for grades 6 and 7 across all secondary education institutes in Bangladesh during 2023. Throughout the reporting period, 1,151 schools and madrasas heads received orientation on CSE, empowering them to roll out CSE within their respective institutions. In addition, 30 general education institutes and 10 youth training centres were supported in providing CSE while training youth in various trade/vocational courses and during the school sessions. Furthermore, UNFPA supported the Ministry of Youth and Sports (MoYS) in establishing a National Youth Council composed of 75 members and a 27-member executive committee. The main objective of the council is to ensure the involvement and input of young people in the formulation and execution of policies and strategies. In addition, ten youth forums at the district level have been established and empowered to influence the local implementation for youth development programmes. A total of 16,165 (11,750 girls and 4,415 boys) adolescents received information and counselling on menstruation, child marriage, mental health and SRHR and GBV issues through Alapon Helpline.For humanitarian response outlined in the Minimum Preparedness Actions (MPA) section, UNFPA distributed 2,800 menstrual products and 8,500 MHM kits to 15,026 adolescent girls and women.  More than 1,000 youth volunteers were capacitated to respond to the ASRH needs of adolescents during climate change-related emergencies. Within the Anticipatory Action initiative framework, UNFPA completed beneficiary profiling of approximately 6,000 households. This milestone represents a significant accomplishment in preparing the distribution of voucher assistance during natural disasters. This proactive measure enables UNFPA to respond swiftly before a disaster occurs, particularly in scenarios such as floods, which are frequent in Bangladesh. </t>
  </si>
  <si>
    <t xml:space="preserve">In 2024, UNFPA's effective advocacy, technical, and financial support resulted in the successful institutionalization of comprehensive life skills education content into Bangladesh's mainstream education curriculum, achieving 60% content coverage of the international framework's recommendations. With UNFPA’s technical support, the National Curriculum and Textbook Board (NCTB), developed the Grade 10 curriculum, incorporating pregnancy prevention and family planning content. In 2024, the NCTB technical committee approved the Grade 10 curriculum, advancing CLSE integration within Bangladesh's national education framework. UNFPA commissioned a policy review, "Study on Adolescent Health and Contraceptive Access in Bangladesh." This study examined ambiguities in the National Adolescent Health Strategy for 2017-2030 regarding contraceptive access for unmarried adolescent girls, and provided recommendations to address the SRH needs in Bangladesh. The review titled "Case study on access to family planning services, commodities and information on sexual reproductive health and rights for adolescents and youth in Bangladesh," assessed the current situation, progress, and challenges faced by adolescents-particularly girls provided recommendations to improve SRH the information and contraceptive access for young people h in Bangladesh. UNFPA supported expansion of CLSE implementation significantly surpassed the target, reaching 44,745 adolescents, including 27,880 girls of 1,093 secondary schools (government, non-government, and madrasahs) benefited from CLSE programmes. 1,075 head teachers, 1,092 assistant teachers, and 2,184 student leaders, were trained to implement CLSE, with a focus on child marriage prevention and school retention. UNFPA strategically targeted districts with high rates of child marriage and school dropout rates, ensuring vulnerable adolescents, including those in remote areas, gained access to CLSE. These core interventions were also complemented by online digital CLSE programming and expanded the outreach through Facebook campaign and social media platforms promoted CSE contents, AMAZE video series and the Shahana Cartoon Series III, reaching 10,765 young people, and content covered critical topics such as healthy coping mechanisms with pressure, safe use of IT and technologies, and planning for family and future. UNFPA trained a network of 453 trained youth volunteers, who was established who conducted 128 sessions, reaching 2,072 girls and 1,138 boys, to sensitize and build capacity on ASRHR, pubertal changes, GBV, and psychosocial support. 5% of National Youth Council members engaged in a national-level dialogue on SRHR and child marriage prevention in humanitarian settings, ensuring youth perspectives shaped the national humanitarian response programme.To further amplify youth leadership and engagement, UNFPA established a network of 25 youth-led organizations in 10 focus districts, and strengthened 10 youth centers, facilitating CLSE delivery to 3,108 out-of-school youth, including 1,647 women. UNFPA also provided post-training entrepreneurship to 149 young women, fostering economic empowerment. To address the critical needs of adolescent girls in the humanitarian context, UNFPA provided timely assistance to 22,950 adolescent girls, including 475 girls with disabilities. </t>
  </si>
  <si>
    <t>2.4.5</t>
  </si>
  <si>
    <t xml:space="preserve">2.4.5 Assist national partners in developing national policies, measures and programmes to eliminate violence and harassment in the world of work in line with gender related international conventions </t>
  </si>
  <si>
    <t>All-China Federation of Trade Unions (ACFTU) ; All-China Women’s Federation (ACWF); China Enterprise Confederation (CEC); Chinese Ministry of Human Resource and Social Security (MOHRSS); NGOs</t>
  </si>
  <si>
    <t>Advocating for the inclusion of gender equality and empowerment priorities in the development and humanitarian nexus - clarify sub-output (mention activities)</t>
  </si>
  <si>
    <t xml:space="preserve">UN Women: GHTF -Gender and Humanitarian Task force.
UN Women in the year 2023 will implement a program focusing on the the inclusion of gender equality and empowerment priorities in the development and humanitarian nexus, the 1 year program will focus on the development of human capitol to address the livelihood and self resilient in post emergency situations. </t>
  </si>
  <si>
    <t>UN Women; UNAIDS; UNFPA</t>
  </si>
  <si>
    <t>UN Women; United Nations Joint Programme on HIV and AIDS Secretariat; United Nations Population Fund</t>
  </si>
  <si>
    <t>UN Women; UNAIDS; United Nations High Commissioner for Refugees; United Nations Population Fund</t>
  </si>
  <si>
    <t>4.a Build and upgrade education facilities that are child, disability and gender sensitive and provide safe, non-violent, inclusive and effective learning environments for all.,5.4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life,16.b Promote and enforce non-discriminatory laws and policies for sustainable development.</t>
  </si>
  <si>
    <t>PAK (Pakistan Administrated Kashmir); Gilgit Baltistan; Sindh; Khyber Pakhtunkhwa; Pakistan; Punjab; Balochistan; Federal Capital Territory</t>
  </si>
  <si>
    <t xml:space="preserve">Peasants &amp; Rural Workers; Minorities; Older Persons; Human rights defenders (incl. NGOs, journalists, union leaders, whistleblowers…) ; Women &amp; Girls; Children </t>
  </si>
  <si>
    <t xml:space="preserve">UN Women:﻿UN Women Led the Gender Task Force in Pakistan (GTF), GTF is an inter-cluster and inter-agency coordination platform set up to support the national level humanitarian and development sector system. It is chaired by UN Women and co-chaired by UNDP offering technical, advisory, and facilitating role to the HCT/UNCT and the RC to ensure full and effective implementation of gender equality in the humanitarian response and development initiatives. The GTF is dedicated to bringing all national and international actors at one forum to ensure equal consideration of their views, experiences, and capacities while promoting and protecting the rights of local women and girls. </t>
  </si>
  <si>
    <t>UN Women:UN Women, in collaboration with eight CSOs under the Women’s Peace and Humanitarian Fund (WPHF), supported 9,832 Afghan women, youth, host communities, and male allies. Women and girls from both displaced and host communities were trained in skills such as business management, handicraft-making, tailoring, and embroidery, which enabled them to launch small-scale businesses that promote social cohesion. Technical and vocational education centers were established in refugee camps and local communities to ensure mobility and access for participating women. These efforts were complemented by additional training in digital literacy, entrepreneurship, and business development to strengthen their economic resilience. Business toolkits, cash grants, and mentoring were provided to assist women in achieving economic self-reliance.2. Socio-Economic Recovery Initiatives:UN Women, in collaboration with eight CSOs under the Women’s Peace and Humanitarian Fund (WPHF), supported 9,832 Afghan women, youth, host communities, and male allies. Women and girls from both displaced and host communities were trained in skills such as business management, handicraft-making, tailoring, and embroidery, which enabled them to launch small-scale businesses that promote social cohesion. Technical and vocational education centers were established in refugee camps and local communities to ensure mobility and access for participating women. These efforts were complemented by additional training in digital literacy, entrepreneurship, and business development to strengthen their economic resilience. Business toolkits, cash grants, and mentoring were provided to assist women in achieving economic self-reliance.</t>
  </si>
  <si>
    <t xml:space="preserve">Women, youth, and LGBTIQ advocates have capacity to  meaningfully engage in decision making and influence for gender responsive and inclusive policy development and actions. </t>
  </si>
  <si>
    <t>Core Funding; Government of New Zealand; Government of the Republic of Korea; UNAIDS Country Envelope</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</si>
  <si>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</si>
  <si>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Gender Equality is the principle of the sub-output. The programme interventions provide supports to gender advocate and youth movements (LoveIsDiversity and BREAKTHROUGH) include strengthening the capacity/advocacy to non-discrimination against LGBTIQ to change harmful social norms, amplify voice, gender transformative leadership, and engaging multi-sectoral stakeholders supports.</t>
  </si>
  <si>
    <t>Six human rights marker elements are met. Programme intervention under this sub-output respond to: (i) The fulfillment of human rights of participation. During the process of NAPVAW IV development and consultations, young women, youth, LGBTIQ, and their representatives actively engage throughout those processes of formulation and implementation. (ii) This is aligned with the Universal Periodic Review (UPR), the Beijing Declaration and Platform for Action (BPfA), the Convention on the Elimination of All Forms of Discrimination Against Women (CEDAW)/Optional Protocols/Recommendations, and UN Security Council Resolutions 1325. (iii) Women including marginalized groups, youth, and LGBTIQ have been identified as priority groups to promote their voice, participation, prevention, and responses under NAPVAW IV. (iv) The intervention under NAPVAW IV identifies a wide range of actions which includes strengthen the capacity of service providers/duty bearers at all levels and targeted participants on essential services, needs, challenges, negative social norms effect to women, youth, and LGBTIQ, and capacity building to improve and remove those key barriers. (v) The programme invention ensures an inclusive consultative process for formulating NAPVAW IV. A wide range of targeted women, youth, and LGBTIQ groups and their representatives have been consulted during the process of NAPVAW IV formulation and consultation stages. (vi) The formulation of NAPVAW IV built on the key findings and recommendations from the final evaluation of NAPVAW III.</t>
  </si>
  <si>
    <t>Youth; LGBTI persons (sexual orientation and gender identity); Persons With Disabilities; Women &amp; Girls</t>
  </si>
  <si>
    <t>2.4.6</t>
  </si>
  <si>
    <t>Strenghtened advocacy, capacities and systems for the inclusion of gender equality and women empowerment priorities in development and humanitarian nexus, including for sustainable peace and resilience.</t>
  </si>
  <si>
    <t>ILO employs a comprehensive strategy to strengthen advocacy, capacities, and systems for the inclusion of gender equality and women's empowerment priorities in the development and humanitarian nexus, with a particular focus on sustainable peace and resilience. Firstly, the ILO engages in advocacy efforts to raise awareness among policymakers, development practitioners, and humanitarian actors about the importance of integrating gender equality and women's empowerment into development and humanitarian interventions. This includes highlighting the benefits of gender equality for sustainable peace and resilience, and promoting the inclusion of gender perspectives in policy dialogue and decision-making processes.
Secondly, the ILO works to build capacities by providing technical assistance and training to governments, civil society organizations, and other stakeholders to enhance their understanding of gender-responsive approaches and equip them with the necessary tools to integrate gender equality and women's empowerment priorities into their programs and policies. This involves delivering training workshops, developing guidelines and tools, and facilitating knowledge exchange platforms to share best practices and lessons learned.
Additionally, the ILO focuses on strengthening systems to ensure the inclusion of gender equality and women's empowerment in the development and humanitarian nexus. This involves supporting the establishment or enhancement of institutional frameworks, policies, and coordination mechanisms that prioritize gender equality and women's rights. 
Furthermore, the ILO recognizes the interconnectedness between gender equality, sustainable peace, and resilience. The organization works collaboratively with partners and stakeholders to integrate gender perspectives into peacebuilding and resilience initiatives, recognizing that addressing gender inequalities and promoting women's empowerment are critical for achieving sustainable peace and building resilient communities. The ILO supports efforts to increase women's meaningful participation in decision-making processes, promotes economic empowerment through livelihoods and entrepreneurship programs, and advocates for gender-responsive social protection measures to ensure the well-being and resilience of women and their communities.</t>
  </si>
  <si>
    <t>ILO; UN Women; UNFPA</t>
  </si>
  <si>
    <t>International Labour Organisation; UN Women; United Nations Population Fund</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</si>
  <si>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</si>
  <si>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Federal Capital Territory; Pakistan; Sindh; Punjab; Khyber Pakhtunkhwa; Balochistan; PAK (Pakistan Administrated Kashmir); Gilgit Baltistan</t>
  </si>
  <si>
    <t>Normative Support; Capacity Development/Technical Assistance; Convening/Partnerships/Knowledge Sharing; Direct Support/ Service Delivery</t>
  </si>
  <si>
    <t>UN Women will start Interventions in the next reporting year.</t>
  </si>
  <si>
    <t>2.4.7</t>
  </si>
  <si>
    <t>2.4.7 Expand justice and legal aid programmes to address discrimination including against gender minority population and seek redress for people living with and affected by HIV</t>
  </si>
  <si>
    <t>2.4.9</t>
  </si>
  <si>
    <t>2.4.9 Generate new evidence on the drivers and consequences of Gender-Biased Sex Selection (GBSS) and provide technical advice to main national partners for promotion of positive evidence-based social norm change to eliminate gender-based violence and harmful practices including son preference</t>
  </si>
  <si>
    <t>Academic institutions; All-China Women’s Federation (ACWF); China Population and Development Research Center (CPDRC); Civil Society Entities of China; Media of China; National Center for Women and Children’s Health (NCWCH) of China; National Health Commission (NHC) of China; Office of National Working Committee on Children and Women (NWCCW) of China; Private Sector</t>
  </si>
  <si>
    <t>Adolescents and youth in priority districts, including disaster-prone districts, acquired comprehensive life skills for improved sexual and reproductive health, mental health and gender-equitable attitudes.</t>
  </si>
  <si>
    <t>European Union; United Nations Children's Fund</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</si>
  <si>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forms.,11.7 By 2030, provide universal access to safe, inclusive and accessible, green and public spaces, in particular for women and children, older persons and persons with disabilities.,16.3 Promote the rule of law at the national and international levels and ensure equal access to justice for all.,16.9 By 2030, provide legal identity for all, including birth registration.</t>
  </si>
  <si>
    <t>5 Gender Equality; 8 Decent Jobs and Economic Growth; 11 Sustainable Cities and Communities; 16 Peace and Justice - Strong Institutions</t>
  </si>
  <si>
    <t>Convening/Partnerships/Knowledge Sharing; Direct Support/ Service Delivery; Capacity Development/Technical Assistance; Support Functions</t>
  </si>
  <si>
    <t>Children ; Internally Displaced Persons; Persons deprived of their liberty; Refugees &amp; Asylum Seekers; Victims of grave human rights violations of (slavery, torture, trafficking, sexual exploitation and abuse...); Women &amp; Girls; Youth; Minorities; Persons With Disabilities; LGBTI persons (sexual orientation and gender identity)</t>
  </si>
  <si>
    <t>Gaziul Hassan Mahmood; SHAILESH Kumar; Jamila Akhter; Monjur Ahmed</t>
  </si>
  <si>
    <t>With UNICEF support, over 1,000 law enforcement officials undergo training on the Children ACT, familiarizing themselves with its provisions and guidelines. The training also encompasses the effective implementation of diversion techniques and other alternative measures to incarceration specifically designed for children. The program aims to equip police officers with the necessary knowledge and skills to appropriately handle cases involving children, ensuring their rights are protected and respected. UNICEF's support enables the training to reach a substantial number of officers, enhancing their understanding of child-related legislation and encouraging the adoption of non-custodial approaches when dealing with juvenile offenders. By investing in this initiative, UNICEF contributes to building a more child-centered justice system and promoting the well-being of young individuals.</t>
  </si>
  <si>
    <t>x</t>
  </si>
  <si>
    <t>2.5 Sustainable and resilient social protection policies available and implemented to ensure universal coverage, prioritizing the most vulnerable and marginalized across the life cycle, based on solidarity, equality and humanitarian-development nexus approach</t>
  </si>
  <si>
    <t>2.5.2</t>
  </si>
  <si>
    <t>Policies and programmes supported for transition towards a gender-responsive and vulnerability-specific universal social protection system aligned with international labour standards and social protection floors (ILO)</t>
  </si>
  <si>
    <t>Sub Output 2.5.1.2: Policies and programmes supported for transition towards a gender-responsive and vulnerability-specific universal social protection system aligned with international labour standards and social protection floors</t>
  </si>
  <si>
    <t>Embassy of the Netherlands; European Union; German Federal Ministry for Economic Cooperation and Development; Government of Japan; United Nations Multi-Partner Trust Fund</t>
  </si>
  <si>
    <t>Bangladesh Employers Federation; Bangladesh Garment Manufacturers and Exporters Association; Bangladesh Knitwear Manufacturers and Exporters Association; Bangladesh Ministry of Labour &amp; Employment; Bangladesh National Coordination Committee for Workers' Education</t>
  </si>
  <si>
    <t>1.3 Implement nationally appropriate social protection systems and measures for all, including floors, and by 2030 achieve substantial coverage of the poor and the vulnerable.,8.8 Protect labour rights and promote safe and secure working environments for all workers, including migrant workers, in particular women migrants, and those in precarious employment.</t>
  </si>
  <si>
    <t>Noushin Shah</t>
  </si>
  <si>
    <t xml:space="preserve">  “Towards an Unemployment Insurance Scheme in Bangladesh: A Preliminary Feasibility Assessment” was conducted and final report was handed over to tripartite constituents in March 2022. Based on the findings from “Awareness and knowledge gaps in social protection and social insurance issues: An Assessment of Stakeholders in Bangladesh”, two high-level tripartite policy workshops on “Concepts of Universal and Comprehensive Social Protection and International Standards” and “Social Protection Policies and Institutional Framework in Bangladesh” were conducted. In addition, one Policy Dialogue titled on ‘Towards Universal Social Protection in Bangladesh: Issues and Priorities’ was organized with high-level policy stakeholders along with tripartite constituents on 29 November 2022. The Ministry of Labour and Employment launched, in collaboration with the ILO, Pilot of an Employment Injury Scheme starting in the Ready-Made Garments Industry in June 2022. This is the first social insurance scheme in the country in line with National Social Security Strategy 2015. The MoLE has made necessary amendments in the Bangladesh Labour Rule in September 2022 which includes required amendments for implanting the Pilot.  The tripartite stakeholders co-created the guideline on Employment Retention through Subsidy Disbursement for the Ready-Made Garment workers: COVID 19 response and implemented the guideline reaching to 223 RMG factories covering 90,692 workers in 2022. (Joint sub output) Disability: Bangladesh Bureau of Statistics has implemented Disability module in line with Washington Group short set of Questions (WGS) in Labour Force Survey 2022 with the technical cooperation (disability module development) form the ILO.    </t>
  </si>
  <si>
    <t xml:space="preserve"> Update-1:  With technical support of ILO, Government, Employers, and Workers organizations have developed a roadmap for design and implementation of Unemployment Insurance scheme for workers of Bangladesh. A 3-day residential workshop was organized on 2-5 October 2023 to collaborate and exchange knowledge on the Unemployment Insurance Scheme (UIS) among various stakeholders especially having the insights of Indonesian experts from BPJS Ketenagakerjaan, republic of Indonesia.   Update-2: The Employment Injury Scheme Pilot (EIS-Pilot) has been successfully operationalized and first batch of workers and their families have started receiving long-term benefits as compensation for disability or death due to work-related accidents. With the help of ILO, the Government has completed institutional arrangements. A Tripartite EIS Governance Board and EIS-Pilot Special Unit have been operationalised which are responsible for ensuring efficient operation of the EIS Pilot. Till October 2023, a total of 18 cases were approved under the EIS Pilot.   Update-3: With the technical support of ILO, the Ministry of Labour  Employment (MoLE) has developed a work plan for implementation of the National Social Insurance Scheme (NSIS) with a focus on Maternity, sickness, unemployment, and work injury protection.  In a workshop held on 22-25 September 2023, MoLE reviewed its national and international commitments and developed a six-point agenda for priority actions.    Update-4: The CODI exercise has been implemented for the second time in 2023 to assess the social protection status in Bangladesh. ILO Social Protection Unit provided the required technical assistance from the HQ level, such as training, and technical guidance to the consultant to complete the assessment. </t>
  </si>
  <si>
    <t>2.5.5</t>
  </si>
  <si>
    <t xml:space="preserve">Strengthen the skill and knowledge of law enforcement agencies, security agencies, and judicial actors to deliver gender responsive protection services to manage the border, monitor trafficking cases and identify the victims of trafficking </t>
  </si>
  <si>
    <t>Bangladesh Ministry of Disaster Management and Relief</t>
  </si>
  <si>
    <t>Children ; Internally Displaced Persons; Older Persons; Peasants &amp; Rural Workers; Persons With Disabilities; Women &amp; Girls; Youth</t>
  </si>
  <si>
    <t>Yina Ha</t>
  </si>
  <si>
    <t xml:space="preserve">To enhance the capacity and knowledge of the law enforcement agencies and judicial actors on gender responsive protection services to mange the border, monitor trafficking cases and identify the victims of trafficking, the project delivered two batches of Training of Trainers (ToT) to Judges and Prosecutors of the Tribunals which are dealing with human trafficking cases. </t>
  </si>
  <si>
    <t xml:space="preserve">Three training manuals to strengthen the capacity of the Law Enforcement Agencies (LEAs), Judiciary (Judges and Public Prosecutors) and the Counter Trafficking Committee at the central, district, Upazilla and Union to ensuring protection services to manage the border points, identify and provide referral services to the victims of human trafficking and monitor the cases. The training of Trainers were conducted and the rollout trainings will be arranged in 2024. </t>
  </si>
  <si>
    <t>Three training manuals to strengthen the capacity of the Law Enforcement Agencies (LEAs), Judiciary (Judges and Public Prosecutors) and the Counter Trafficking Committee at the central, district, upazilla and union were developed in 2023. These training manuals were targeted to ensuring protection services to manage the border points, identify and provide referral services to the victims of human trafficking and monitor the cases. Three rollout training courses on the Judiciary were conducted in 2024.</t>
  </si>
  <si>
    <t>One-day Workshop on Gender Mainstreaming the UN Results Groups</t>
  </si>
  <si>
    <t xml:space="preserve">In Malaysia, the UNCT have established six Results Groups to deliver the UNSDCF under the themes People, Planet, Prosperity, Peace, Partnerships and Gender. The Gender Results Group (GRG) is in place to facilitate the integration of the cross-cutting gender theme, and to ensure that all programmes within the UNSDCF are gender-responsive.
The GRG in consultation with the UN Resident Coordinator’s Office (RCO) launched a capacity building programme on 9 October 2023 to enhance awareness on key dimensions of gender equality and women’s empowerment as one of the UN development system's key guiding principles in programming. The workshop was attended by 30 participants from different UN agencies. At the end of the workshop, participants were equipped with gender mainstreaming in programming capacity; and be better able to ensure gender responsive outcomes of UN programmes.
</t>
  </si>
  <si>
    <t xml:space="preserve">Human rights defenders (incl. NGOs, journalists, union leaders, whistleblowers…) </t>
  </si>
  <si>
    <t>Shiau Yun Chong</t>
  </si>
  <si>
    <t xml:space="preserve">The focus of the workshop included: Gender Equality and Women Empowerment (GEWE) as part of the UN Reform and of the common country analysis (CCA) and UNSDCFUnderstand GEWE as one of the guiding principles of the UNSDCF together with leave no one behind, human rights-based principles, intersectionality/multidimensionality, resilience, sustainability and accountabilityIntegrate key elements of the GEWE assessment and analysis in CCA, including through use of Country Gender Equality Briefs/ProfilesContribute to gender mainstream the theory of change; Translate gender analysis into collective gender responsive results and joint work plans and joint programmesIdentify gender-responsive indicators, outputs and outcomesRely on the gender analysis framework and tools for gender responsive UNSDCF engagement. </t>
  </si>
  <si>
    <t>PAL 10 Gender- and youth- sensitive digital products and services available to support agri-food systems, including for market linkages</t>
  </si>
  <si>
    <t>2.6.b</t>
  </si>
  <si>
    <t>2.6.b Improved access to and utilization by adolescents, in particular the most vulnerable and marginalized, of high-quality, inclusive, gender- and shock-responsive, universal, environment-friendly and resilient secondary education and skills development services.</t>
  </si>
  <si>
    <t>2.6.4</t>
  </si>
  <si>
    <t xml:space="preserve">Teachers and learners empowered through GCED, ESD and gender responsive teaching and learning of STEM and vocational subjects with ICT competencies	</t>
  </si>
  <si>
    <t xml:space="preserve">Sub Output 2.6.2.2 Teachers and learners empowered through GCED, ESD and gender responsive teaching and learning of STEM and vocational subjects with ICT competencies	</t>
  </si>
  <si>
    <t>Bangladesh Ministry of Education; Bangladesh Ministry of Primary and Mass Education</t>
  </si>
  <si>
    <t>4.1 By 2030, ensure that all girls and boys complete free, equitable and quality primary and secondary education leading to relevant and effective learning outcomes.,4.7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</si>
  <si>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Longstanding or medium-term humanitarian responses.</t>
  </si>
  <si>
    <t>Gender equality is embedded throughout the project.</t>
  </si>
  <si>
    <t>Project makes a substantial contribution towards the realization of human rights.</t>
  </si>
  <si>
    <t>Peace building is main moto.</t>
  </si>
  <si>
    <t>Youth; Children ; Indigenous Peoples; Women &amp; Girls</t>
  </si>
  <si>
    <t>Shereen Akther; Huhua Fan</t>
  </si>
  <si>
    <t xml:space="preserve"> UNESCO has maintained efforts in implementing downstream GCED and ESD activities in and out of the classroom directly with teachers and youth learners and community. The “Learning for Empathy” project from trained 320 Head and subject teachers of on GCED and ESD integration at school level teaching and learning practices including co-curricular activities and engaged around 10,440 youth learners, about 6000 family members, including those from marginalized groups, in cleaning classroom, school premises including home areas, greening schools and home by planting trees and gardening and practising sustainable use of energy, and waste through collaboration and cooperation in learning and co-curricular activities. School-level Action Plans have been developed and activated in the participating schools and madrasahs. A GCED/Empathy corner has been created in each beneficiary institution and sustained until now which is fully led by young learner. Through the Capacity Development for Education (CapED) programme 2022-2025, the UNESCO Dhaka Office is scaling up the learning for empathy project with more youth learners, teachers, and community members in collaboration with DSHE, DME. A partnership established with NAEM in end of 2022 to integrate GCED and ESD in NAEM teacher training programme and also developing ICT -CFT Standard for Secondary school teachers.</t>
  </si>
  <si>
    <t>Policy Guidelines and Roadmap developed to celebrate World Teachers Day to acknowledge their critical role and contribution to education. World Teachers Day is mainstreamed in the government agenda and approved by Parliament as a category B event (2023). WTD 2023 celebrated by government, learning institutions throughout the country and mobilized policymakers and teachers to raise awareness of their role and responsibilities and their benefits, social recognition, and status.In alignment with the national curriculum framework 2021, training curriculum of NAEM has been updated to integrate global citizenship and sustainable development aspects involving teachers, and principals of secondary and higher secondary institutes. Based on the updated curriculum 3 different training manuals are developed (5 days long training for Educators, two days for head teachers and principals, and two-hour sessions for management training of NAEM). UNESCO Published ICT-CFT adapted by the NAEM, and the ICT competency standards drafted for secondary and higher secondary school teachers. NAEM also developed 3 different ICT manuals and modules to conduct the training for educators and teachers. Government officials’ capacity enhanced on diagnostic assessment and a Resource Document for Assessing Learning Losses and Ensuring an Effective Recovery developed and approved by the government.SHED formed a National Committee to provide technical support for ESD work in Bangladesh. Following a mapping of the ESD initiatives in Bangladesh, the National Committee for ESD led by SHED and coordinated by DSHE has prepared a Country Initiative on ESD for Bangladesh and launched on 29 November 2023. Bangladesh become founding member of Greening Education Partnership in 2023.</t>
  </si>
  <si>
    <t xml:space="preserve">WTD 2024 was celebrated by government, learning institutions throughout the country and mobilized policymakers and teachers to raise awareness of their role and responsibilities and their benefits, social recognition, and status.Education Ministries has initiated overall review on teacher policies and programmes to support government in developing a gender responsive comprehensive National Teacher Policy.Support was provided through DSHE and NAEM to revise the health and wellbeing curriculum at the secondary education level, aligning with global HPS standards and indicators. Besides, capacity strengthened for national coordination, raised awareness, and promoted active community engagement, fostering a culture of shared learning and collaboration.  Through UGC, 22 selected universities strengthened the capacity of teachers, counselors, other education-based workers, as well as students in social-emotional well-being and resilience by improving their social-emotional skills and fostering safe learning environments. It also co-create mass awareness, learning, and sharing interventions with students and campus communities.   </t>
  </si>
  <si>
    <t>ICMC - Building Community Resilience Through Sexual and Gender Based Violence (SGBV)</t>
  </si>
  <si>
    <t>Quality of protection and response on SGBV for refugees and asylum-seekers improved by strengthening refugee community-based organizations in providing temporary safe placement, financial assistance and case management for high-risk SGBV survivors.</t>
  </si>
  <si>
    <t>European Commission Directorate-General for European Civil Protection and Humanitarian Aid Operations; UNHCR Global Resources</t>
  </si>
  <si>
    <t>International Catholic Migration Commission</t>
  </si>
  <si>
    <t>Selangor; W.P. Kuala Lumpur; Malaysia</t>
  </si>
  <si>
    <t>Refugees &amp; Asylum Seekers</t>
  </si>
  <si>
    <t>Simone LOH</t>
  </si>
  <si>
    <t>Some 132 persons of concern benefitted from various services provided such as financial assistance, long-term and temporary safe shelter placement, GBV case management and counselling.</t>
  </si>
  <si>
    <t>Enhanced and expanded Social Protection systems that increase the resilience of people against life-cycle socio-economic risks and shocks.</t>
  </si>
  <si>
    <t>Delivery system for Family Package of core child and gender-sensitive and disability-inclusive schemes including to link cash transfers with complementary and basic social services and establish referral</t>
  </si>
  <si>
    <t>National Social Assistance Fund, Cambodia</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</si>
  <si>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situations.,5.4 Recognize and value unpaid care and domestic work through the provision of public services, infrastructure and social protection policies and the promotion of shared responsibility within the household and the family as nationally appropriate.,10.2 By 2030, empower and promote the social, economic and political inclusion of all, irrespective of age, sex, disability, race, ethnicity, origin, religion or economic or other status.</t>
  </si>
  <si>
    <t>1 No Poverty; 3 Good Health and Well-being; 4 Quality Education; 5 Gender Equality; 10 Reduced Inequalities</t>
  </si>
  <si>
    <t>Other (including coordination); Capacity Development/Technical Assistance; Normative Support; Convening/Partnerships/Knowledge Sharing; Data Collection and Analysis; Support Functions; Policy Advice and Thought Leadership</t>
  </si>
  <si>
    <t>Contributes to gender equality by addressing the unique challenges face by women and girls with disabilities through gender analysis and ensuring equitable access to social protection, healthcare, and employment in reducing economic and social disparities.</t>
  </si>
  <si>
    <t xml:space="preserve">Significantly contributes to human rights by ensuring timely support, reducing poverty and promoting access to education, health, other services and social inclusion. </t>
  </si>
  <si>
    <t>Persons affected by chronic/long-term health conditions (e.g., HIV/AIDS, leprosy, diabetes, autoimmune disease, etc.); Peasants &amp; Rural Workers; Older Persons; Indigenous Peoples; Youth; Children ; Persons With Disabilities; Women &amp; Girls; Minorities; Migrants</t>
  </si>
  <si>
    <t>Better quality and accessible education, skills development and life-long learning.</t>
  </si>
  <si>
    <t>MoEYS capacity to effectively develop and implement equitable, gender-responsive and evidence-based policies and strategies strengthened</t>
  </si>
  <si>
    <t>Capacity Development Partnership Fund; Core Funding</t>
  </si>
  <si>
    <t>Cambodia, Ministry of Education, Youth and Sport</t>
  </si>
  <si>
    <t>Capacity Development/Technical Assistance; Policy Advice and Thought Leadership; Other (including coordination); Convening/Partnerships/Knowledge Sharing</t>
  </si>
  <si>
    <t xml:space="preserve">Some activities within the sub-output include actions targeting women, including the development of the new MoEYS Gender Mainstreaming Strategic Plan and the Mid-Term Review of the previous GMSP. However, the activities do not seek to address some of the root causes of gender inequalities, meaning it is rated a 1. The monitoring and evaluation framework collects sex-disaggregated data, notably capacity building beneficiaries.  </t>
  </si>
  <si>
    <t>2 elements of the HR marker are met. 1. The sub-output supports the fulfillment of the right to education by strengthening MoEYS capacity to develop and implement transparent budgets and evidence-based plans. 2. The sub-output focuses on building the capacity of duty-bearers, notably MoEYS officials and sub-national officials, including on the topics of annual budgeting, operational planning, policy development and monitoring and evaluation.</t>
  </si>
  <si>
    <t xml:space="preserve">Youth; Women &amp; Girls; Children </t>
  </si>
  <si>
    <t>UNHCR (OA4) - Gender-based Violence (GBV)</t>
  </si>
  <si>
    <t>Risk of GBV reduced and response to survivors strengthened by enhancing community-based approaches and survivor-centric service quality.</t>
  </si>
  <si>
    <t>The US Government Department of State's Bureau of Population, Refugees and Migration; UNHCR Global Resources</t>
  </si>
  <si>
    <t>W.P. Kuala Lumpur; Malaysia</t>
  </si>
  <si>
    <t>UNHCR delivered a refresher on UNHCR PSEA policies and reporting mechanisms for all staff and interpreters. 3 more PSEA focal points were identified and trained to conduct future mainstreaming efforts. Partner PSEA Capacity Assessmentwere initiated for all 15 Implementing Partners with guidance provided on how to improve their capacity, existing policies, and mechanisms. In coordination with the UNCT Gender Results Groups and women’s rights groups, UNHCR continued advocating for refugee inclusion and for the State to fulfil its responsibilities toward all women and survivors of GBV.</t>
  </si>
  <si>
    <t>UNHCR identified 3,221 GBV survivors in 2022, 65% of whom reported GBV that occurred in Malaysia and 57% of whom were survivors of intimate partner violence. As a member of the UNCT Gender Results Groups, UNHCR continued advocating for refugee inclusion in national protection mechanisms for GBV survivors, access to justice, regularization of marriages, and for the State to fulfil its responsibilities toward all women and survivors of GBV. UNHCR also utilized its inter-agency GBV coordination platform to conduct joint advocacy, improve monitoring and quality of case management, and expand GBV programming outside the Klang Valley.</t>
  </si>
  <si>
    <t>Ongoing efforts were made to reduce the risk of sexual and gender-based violence and to strengthen the response to survivors by enhancing community-based approaches and survivor-centric quality services.  During the year under review, a total of 155 individuals at risk of GBV and survivors benefited from emergency safe shelters and another 652 received psychosocial support, including case management.  In addition, 849 women and girls participated in targeted empowerment activities as part of GBV prevention program in Year 2023.</t>
  </si>
  <si>
    <t xml:space="preserve">In 2024, UNHCR continues to strengthen focus on enhancing the quality of response to survivors of gender-based violence and strengthening community-based protection approaches through prevention and risk mitigation programmes. UNHCR, together with partners, delivered specialised GBV programmes which benefitted more than 1,848 persons at risk, including facilitated access to temporary shelter for 255 survivors, and ensured 671 persons had access to psychosocial support services, including case management. </t>
  </si>
  <si>
    <t>2.8 Increased access of migrants and returnees, including women and other vulnerable migrants and returnees, to gender responsive, inclusive, quality services in migration and upon return and  social protection  in Bangladesh.</t>
  </si>
  <si>
    <t>2.8.1</t>
  </si>
  <si>
    <t>Strengthen capacity and system to record and report beneficiaries accessing gender responsive, inclusive, quality services in migration and upon return  (by demographic information, age, sex and type of benefit)</t>
  </si>
  <si>
    <t>ILO; IOM; UN Women; UNICEF; UNODC</t>
  </si>
  <si>
    <t>International Labour Organisation; International Organization for Migration; UN Women; United Nations Children's Fund; United Nations Office on Drugs and Crime</t>
  </si>
  <si>
    <t>Bangladesh Ministry of Expatriates’ Welfare and Overseas Employment</t>
  </si>
  <si>
    <t>Dhaka; Bangladesh</t>
  </si>
  <si>
    <t>Support Functions; Data Collection and Analysis; Direct Support/ Service Delivery</t>
  </si>
  <si>
    <t>The system will collect sex disaggregated data which will inform gender responsive programming and services delivery. Gender needs will be identified through this process and analyzed for providing needs based services which is expected to address specific gender related vulnerabilities of returning migrants and their family members.</t>
  </si>
  <si>
    <t>The system records sex and age disaggregate data of the rights holders accessing inclusive services which will support future rights based policy and Programme development, however, do not directly targets patterns of discrimination, inequality or marginalization</t>
  </si>
  <si>
    <t>Migrants</t>
  </si>
  <si>
    <t xml:space="preserve">Farzana Delwar; Mohammad Nazmul Avi Hossain </t>
  </si>
  <si>
    <t>Returning migrants' information management system (ReMiMIS) will be developed to establish a returnee database with sex and age disaggregated data on indovidual's migration and work experinence, skills, education, among others which will be used by the duty bearers and other relevant migration actors to ensure comprehensive and gender responsive reintegration assistance to the returnees and their family members.</t>
  </si>
  <si>
    <t xml:space="preserve">Under the Recovery and Advancement of Informal Sector Employment (RAISE) project , the first ever reintegrtaion project inititaed by the Government of Bangladesh with a soft loan from The World Bnak, a databse is being established of the retuning migrants returned from 2015 onwards. Returnees are being registered from the 30 Welfare Centres (WC) establsihed in 30 districts in Bangladesh in collaboartion with GoB, UN and CSOs who wil be suppported under the project for their reintegrtaion back to their communities. Up to 31 December 2023, 85,833 returnee migrants have been screened and registered in the RAISE database. </t>
  </si>
  <si>
    <t>Nothing to report from UNICEF side</t>
  </si>
  <si>
    <t>2.8.2</t>
  </si>
  <si>
    <t xml:space="preserve">Policies and frameworks to increase access of migrants and returnees, including women and other vulnerable groups, to gender responsive &amp; inclusive quality services are supported </t>
  </si>
  <si>
    <t>ILO; IOM; UN Women; UNODC</t>
  </si>
  <si>
    <t>International Labour Organisation; International Organization for Migration; UN Women; United Nations Office on Drugs and Crime</t>
  </si>
  <si>
    <t>European Union; International Labour Organisation; Migration Multi-Partner Trust Fund; Swiss Agency for Development and Cooperation; UN Women</t>
  </si>
  <si>
    <t xml:space="preserve">Gender Responsiveness and Empowerment of Migrants’ has been included as one of the key principles of the draft reintegration policy. There is a specific suggestion made to mainstream gender equality elements into all reintegration assistance for migrants and empower women and vulnerable returnee through gender responsive interventions. </t>
  </si>
  <si>
    <t xml:space="preserve">In the policy document adoption of a needs-based, holistic and integrated approach toward reintegration of migrants has been emphasized which is guided by a set of principles and approaches that includes ‘Migrant- centred’ and ‘Rights-based’ approaches.  </t>
  </si>
  <si>
    <t>Women &amp; Girls; Youth; Migrants; Indigenous Peoples</t>
  </si>
  <si>
    <t>Mohammad Nazmul Avi Hossain ; Farzana Delwar</t>
  </si>
  <si>
    <t xml:space="preserve">The draft reintegration policy and Bangla and English developed and validated by relevant government ministries, othet UN agencies and CSOs. The policy provides clear guidance to focus on interests of the migrants in all reintegration-related decisions and to design and deliver the services reflecting the needs of the returnees; also mentions that the social, economic, and political rights of migrants to be upheld and secured through multi- sectoral interventions. For the effective implementation of the policy an action plan and coordination mechanism is planned to be developed.. </t>
  </si>
  <si>
    <t xml:space="preserve">The draft of the National Diaspora Policy has been shared with Ministry of Expatriates' Welfare and overseas Employment for their furhter process for approval.  </t>
  </si>
  <si>
    <t xml:space="preserve">UN Women: In 2024, UN Women contributed to this output. During this period, while the Ministry of Expatriates’ Welfare and Overseas Employment (MoEWOE) re-initiated the review and finalization of the draft Policy (initially formulated in 2023 ). As an active member of the Technical Committee, chaired by the Additional Secretary MoEWOE, UN Women provided additional inputs to the policy drafting process in the reporting period. Support was provided to the Ministry to further refine the text, including an introduction and preamble, with a comprehensive definition of “Reintegration” in the 2024 version, in line with the Overseas Employment and Migration Act-2013 ( amended in 2023). The updated draft of the policy retained the gender equality principles; as well as the policy directives to include psychosocial support for the women returnees who experience gender-based violence and sexual exploitation, provision of employment generation at local market and low interest loan support for the development of entrepreneurship for women returnee migrants. </t>
  </si>
  <si>
    <t>2.8.3</t>
  </si>
  <si>
    <t>National agencies/Migration Actors have increased capacity and knowledge to enhance coordination and implementation of migration policies, strategies, processes and systems contributing to improved migration governance and comprehensive, gender-responsive migration service delivery</t>
  </si>
  <si>
    <t>European Union; International Labour Organisation; Swiss Agency for Development and Cooperation; UN Women</t>
  </si>
  <si>
    <t xml:space="preserve">IAR promotes delivery of gender responsive services by the duty bearers and mainstreaming gender in reintegration service provisions. For economic reintegration of returning migrants, it emphasizes on advocacy for ensuring that women and men are paid and treated equally for work and receive equal wages,  as well as on addressing issues of sexual harassment and abuse at work place.In the training on the ‘Integrated Approach to Reintegration (IAR)’ for CSOs, 45 percent of the participants were women and there is special focus on gender responsive reintegration service delivery and inclusiveness in IOM’s IAR. </t>
  </si>
  <si>
    <t>IAR recognizes that migrants who are unable to effectively enjoy their human rights, are at increased risk of violations and abuse, and who, accordingly, are entitled to call on a duty bearers’ heightened duty of care and recommendation actions from them to address the those vulnerable in an integrated manner ensuring rights of the migrants.</t>
  </si>
  <si>
    <t xml:space="preserve">To enhance the capacity of the relevant stakeholders on Financial Literacy and Remittance Management, An integrated Approach to Sustainable Reintegration (IAR)migration prone delivery and Awareness Raising for Safe Labour Migration the project delivered in-depth trainings for the officials from 42 District Employment and Manpower Office (DEMO), 10 Technical Training Centers (TTCs), selected officials from the Wage Earners’ Welfare Board, BMET and MoEWOE and CSOs. District Migration Coordination Committees (DMCC) in ten districts formed to prepare the ground for sustainable reintegration and provided them capacity building workshop on reintegration and financial literacy with the DMCC members - DC offices, DEMOs, TTCs, IMTs, the Department of Women Affairs, PKB, the Department of Youth Development, District Social Services, District Information Offices, the Civil Surgeon Office, the Local Government Engineering Department (LGED), Migration Forum members, and NGOs - to ensure better migration management at the district level These workshops succeeded in creating the synergy among the district level migration actors in the arena of migration management. </t>
  </si>
  <si>
    <t xml:space="preserve">244 persons including staff of the migrant welfare centers, government officials, CSO officials and community members were oriented and trained on Integrtaed Aproach to Reintegration, reintegrtaion counseling, Financial Literacy and safe migrtaion to build their capacity to facilitate safe migration and reintegration of the migrants.   45 trainers and intructors have been received Training of Trainers on newly developed Housekeeping Curriculum by IOM as response to the request from Bureau of Manpower, Employment and Training to to equip participants with the skills, knowledge and tools needed to deliver the housekeeping training in line with the newly developed curriculum and to cascade this training to future trainers.                                                                   The two-month long training curriculum has been designed to provide comprehensive training on housekeeping skills, and guidance on cultural context, language, rights and regulations, health, and employment issues, to female migrants, and empower them with the necessary skills and knowledge. The training is expected to help the female migrants prepare and adapt into the host communities and help reduce the vulnerabilities of migrant workers. It will enable aspirant female migrant workers to maximize benefits from overseas employment with better tools and knowledge about the destination countries.              </t>
  </si>
  <si>
    <t xml:space="preserve">UN Women: No activities has taken place during this reporting period. However, support was provided to the Ministry of Expatriates’ Welfare and Overseas Employment (MoEWOE)  to refine the text of the National Reintegration Policy, including an introduction and preamble, with a comprehensive definition of “Reintegration” in the 2024 version, in line with the Overseas Employment and Migration Act-2013 (amended in 2023). </t>
  </si>
  <si>
    <t>Decent work conditions are promoted for more people.</t>
  </si>
  <si>
    <t>National institutions are supported to advance a sustainable, resilient and inclusive working conditions in the garment, footwear, travel goods and bag sector in alignment with international labour standards with a gender responsive and inclusive approach.</t>
  </si>
  <si>
    <t>Based on the data and direct work with the factories in the GFT sector, capacity building for national institutions are provided to MLVT, TAFTAC, and trade unions to sustain and advance the compliance and the culture of social dialogue in the industry. Compliance data from factories are collected and analysed for studies and to identify gaps in the working conditions especially in the exporting factories to international brands.</t>
  </si>
  <si>
    <t>Employment and Social Development Canada; Garment Manufacturers Association in Cambodia; German Agency for International Cooperation; Government of Japan; Government of the Netherlands; Private sector, Cambodia; Royal Government of Cambodia</t>
  </si>
  <si>
    <t>Royal Government of Cambodia</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</si>
  <si>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</si>
  <si>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Cambodia; Takeo; Svay Rieng; Phnom Penh; Kandal; Kampong Speu; Kampong Cham; Kampong Chhnang; Preah Sihanouk</t>
  </si>
  <si>
    <t>Convening/Partnerships/Knowledge Sharing; Direct Support/ Service Delivery; Capacity Development/Technical Assistance; Data Collection and Analysis; Normative Support</t>
  </si>
  <si>
    <t>The target sector and the primary beneficiaries of the sub-output is 78% women with low-skills and many are internal migrant workers. The aim of the sub-output is to uplift them by providing training for decent work, and build capacity of employers and government to protect these vulnerable worker's rights to uphold labour laws and international standards.</t>
  </si>
  <si>
    <t>3 Systems, services and community solutions are improved and effectively respond to and prevent discrimination, gender-based violence, abuse, exploitation and other harmful practices.; 3 Better quality and accessible education, skills development and life-long learning.; 2 Civic participation is increased in development and decision-making at all levels, including for women and youth.</t>
  </si>
  <si>
    <t>The main goal of the sub-output is to uphold worker's rights in the garment, footwear, travel goods and bag sector which is the largest sector in Cambodia. It is a direct contribution to the realization of Article 23 of the UDHR.</t>
  </si>
  <si>
    <t>2.8.6</t>
  </si>
  <si>
    <t>Women migrant workers have enhanced knowledge, capacities and agency to demand and benefit from gender-responsive public and private services and skills for decent work opportunities at home and abroad, and to influence related policies and practices.</t>
  </si>
  <si>
    <t>ILO; IOM; UN Women</t>
  </si>
  <si>
    <t>International Labour Organisation; International Organization for Migration; UN Women</t>
  </si>
  <si>
    <t>Korea International Cooperation  Agency; Migration Multi-Partner Trust Fund; UN Women</t>
  </si>
  <si>
    <t>Women &amp; Girls; Migrants; Victims of grave human rights violations of (slavery, torture, trafficking, sexual exploitation and abuse...)</t>
  </si>
  <si>
    <t>Mohammad Nazmul Avi Hossain ; Farzana Delwar; Tania Sharmin</t>
  </si>
  <si>
    <t xml:space="preserve">Nothing to report from UN Women in 2023. </t>
  </si>
  <si>
    <t>UN Women: With the change in government – including at the bureaucratic levels, there were delays in securing necessary approval, due to which project activities could not be initiated in the reporting period. IOM, as the lead agency, has been engaged in the preparation and approval of the Technical Assistance Project Proposal (TAPP) for the Joint Programme, which is pending approval from the  Economic Relations Division (ERD) of the Ministry of Finance as of 31 December 2024. However, UN Women focused on laying the groundwork for implementation. It continued policy engagement and advocacy on gender-responsive sustainable reintegration. While not directly linked to/funded by the JP such as advocacy on the need for stronger collaboration between MoWCA and the Ministry of Labour and Employment to address systemic gaps at the Beijing+30 Review multi-stakeholder consultation, proposing capacity building initiatives and gender-responsive policies to empower women in migration, outlining the calls for government action to provide accessible, gender-responsive, and trauma-informed mental health and healthcare services for returnee migrant workers through the Charter of Demand (CoD) and advocating for a strong focus on gender mainstreaming throughout the whole migration cycle to enhance gender-responsive migration governance at the National Consultation for the Regional Review of the Global Compact for Safe, Orderly and Regular Migration (GCM) organized in December 2024 in Dhaka, with high level representatives from the MoEWOE and the Ministry of Foreign Affairs (MoFA) and key stakeholders.</t>
  </si>
  <si>
    <t>2.8.7</t>
  </si>
  <si>
    <t xml:space="preserve">Migrants and returnees,  including women and other vulnerable groups, are supported to access gender responsive &amp; inclusive quality services </t>
  </si>
  <si>
    <t>European Union; Migration Multi-Partner Trust Fund; UN Women</t>
  </si>
  <si>
    <t>Migrants; Women &amp; Girls</t>
  </si>
  <si>
    <t xml:space="preserve">Vulnerable Bangladeshi migrants stranded in destination countries were assisted with dignified voluntary retunes. All categories of vulnerable voluntary and forced returnees were supported with immediate and comprehensive long term reintegration support after return. Tailored reintegration assistance were provided taking an Integrated Approach to Reintegration considering the economic, social and psychosocial needs of the individual returnees.   1. Supported the BMET for developing two feminized occupations following the National Training and Vocational Qualifications Framework (NTVQF) certified curriculums. 2. Supported BMET to plan for skilling, reskilling, upskilling and Recognition of Prior Learning, for returnee migrant workers, including women returnees. 3. Supported BMET to revise a comprehensive pre-departure orientation module for migrant workers, including specific gender modules. 4. NTVQF level 1 training was provided to 54 aspirant women migrant workers.   Initiatives that would contribute to better protection and improved services, particularly services for women and vulnerable groups, include the drafting of the Labour Migration Diplomacy Module developed in coordination with IOM.  </t>
  </si>
  <si>
    <t xml:space="preserve">Vulnerable Bangladeshi migrants stranded in destination countries were assisted with dignified vulntary retutns. All acatgories of vulnerable voluntary and forced returnees were suppoerted with immediate and comprehensive long term reintegrtaion support after return. Need based reintegrtaion assistances were provideded taking an Integrated Approach to Reintegrtaion considering the econoimic, social and psychoisocial needs of the individual returnees at the communkities. ​Awareness raising activities were conducted in the form of 70 courtyard meetings and 10 workshops and dialogues with community members, government officials at the upazila-level as well as at the district level with an overall reach of 2,751 participants (men: 800, women: 1,951). The fcommunity level interventions highlighted the importance of safe migration, its benefits and the steps to safe migration, and messages to prevent social stigmas against migrants during the courtyard meetings, conducted with migrants, returnees, their family members and influential community members and leaders. A special focus was given to overcome obstacles to reintegration faced by women returnees and strengthen social cohesion by creating a stronger sense of community and bring people together.  </t>
  </si>
  <si>
    <t xml:space="preserve">UN Women: With the change in government – including at the bureaucratic levels, there were delays in securing necessary approval, due to which project activities could not be initiated in the reporting period. However, UN Women has undertaken some preparatory work, as reported under Sub Output 2.8.6. </t>
  </si>
  <si>
    <t>The capacity and accountability mechanism of the Royal Government of Cambodia's Ministry of Labour and Vocational Training and other government ministries/institutions are strengthened to develop a gender-responsive labour migration policy for Cambodia 2025-2034, and to provide technical support for start discussion wiht countries of destination on porlity of Social Security Benefits Agreement for migrant workers, including the implementation of National Action Plan (NAP) for the ASEAN Consensus 2023 – 2025 are enhanced, monitored and reported to better protect and promote the rights of men and women migrant workers.</t>
  </si>
  <si>
    <t>Cambodia, Ministry of Labour and Vocational Training; Cambodian Federation of Employers and Bussiness Associations; Cambodian Labour Confederation</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</si>
  <si>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</si>
  <si>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Direct Support/ Service Delivery; Data Collection and Analysis; Capacity Development/Technical Assistance; Convening/Partnerships/Knowledge Sharing; Normative Support; Policy Advice and Thought Leadership</t>
  </si>
  <si>
    <t>Victims of grave human rights violations of (slavery, torture, trafficking, sexual exploitation and abuse...); Peasants &amp; Rural Workers; Human rights defenders (incl. NGOs, journalists, union leaders, whistleblowers…) ; Women &amp; Girls; Youth; Migrants; Persons With Disabilities; Children ; LGBTI persons (sexual orientation and gender identity)</t>
  </si>
  <si>
    <t>Enhancing the safeguarding measures for migrants and populations affected by displacement, irrespective of gender, age, disabilities, or legal status, to prevent violence, exploitation, and abuse, while upholding their rights</t>
  </si>
  <si>
    <t>Original statement: "Migrants and displacement affected populations, irrespective of gender, age, disabilities and legal status are protected from violence, exploitation and abuse, and have their rights upheld"
Revised statement: "Enhancing the safeguarding measures for migrants and populations affected by displacement, irrespective of gender, age, disabilities, or legal status, to prevent violence, exploitation, and abuse, while upholding their rights"</t>
  </si>
  <si>
    <t>Embassy of Sweden; European Union; Government of Australia; Government of the United States of America; International Organization for Migration; Private company; The United Nations</t>
  </si>
  <si>
    <t>ASEAN- Australia Counter Trafficking; International Justice Mission; International Labour Organisation; Maritime Enforcement Coordinating Centre; Nighlight; Thailand Ministry of Agriculture and Cooperatives; Thailand Ministry of Justice; Thailand Ministry of Labour; Thailand Ministry of Public Health; Thailand Ministry of Social Development and Human Security; Thailand Office of the Prime Minister</t>
  </si>
  <si>
    <t>3.4 By 2030, reduce by one third premature mortality from noncommunicable diseases through prevention and treatment and promote mental health and well-being.,5.2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</si>
  <si>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3 Good Health and Well-being; 5 Gender Equality; 8 Decent Jobs and Economic Growth; 10 Reduced Inequalities</t>
  </si>
  <si>
    <t>Bangkok; Phitsanulok; Chiang Rai; Ranong; Nonthaburi; Surat Thani; Songkhla; Nakhon Ratchasima; Pathum Thani; Thailand</t>
  </si>
  <si>
    <t>Data Collection and Analysis; Normative Support; Capacity Development/Technical Assistance; Convening/Partnerships/Knowledge Sharing; Policy Advice and Thought Leadership</t>
  </si>
  <si>
    <t>Migrants; Internally Displaced Persons; Refugees &amp; Asylum Seekers; Stateless Persons</t>
  </si>
  <si>
    <t>Transitional Engagement Framework (TEF)</t>
  </si>
  <si>
    <t>Priority 2</t>
  </si>
  <si>
    <t>TEF Outcome 2:  Essential services are sustained that address basic human needs for the people in Afghanistan [Saving livelihoods]</t>
  </si>
  <si>
    <t>2.2  Critical capacities and resources necessary to revitalize the delivery of essential services are maintained and provided.</t>
  </si>
  <si>
    <t xml:space="preserve">2.2.29 The UN coordinates and supports implementation of the humanitarian Mine action programme in a prioritized, principled, gender responsive and efficient manner </t>
  </si>
  <si>
    <t>UNMAS</t>
  </si>
  <si>
    <t>United Nations Mine Action Service</t>
  </si>
  <si>
    <t>Government of Germany; Government of Japan; Government of the United States of America; United Kingdom Foreign, Commonwealth &amp; Development Office; United Nations Assistance Mission in Afghanistan</t>
  </si>
  <si>
    <t>16.8 Broaden and strengthen the participation of developing countries in the institutions of global governance.,17.16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</si>
  <si>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16 Peace and Justice - Strong Institutions; 17 Partnerships for the Goals</t>
  </si>
  <si>
    <t>UNMAS continued the coordination of humanitarian mine action activities across the country through the United Nations Humanitarian Mine Action Coordination Center for Afghanistan (UN-HMACCA) until 31 March 2022 and thereafter through the UNMAS Liaison Office. The activities particularly focused on the prioritization of hazards and tasking of teams, external quality assurance and quality control, as well as information management.</t>
  </si>
  <si>
    <t>The amount has been utilized for supporting the effective coordination of humanitarian mine action programme of Afghanistan.</t>
  </si>
  <si>
    <t xml:space="preserve">Market connections and opportunities for women-owned businesses and gender-responsive enterprises are expanded </t>
  </si>
  <si>
    <t>This sub-output demonstrates how gender equality and women's empowerment (GEWE) are advanced by facilitating market access for women-owned businesses and gender-responsive enterprises. By strengthening their participation in supply chains and creating equitable opportunities through women entrepreneur networks both nationally and regionally (Mekong region), this approach addresses the structural barriers that often limit women's access to markets, finance, and networks. Through targeted policies and capacity-building initiatives, the sub-output not only fosters economic empowerment but also promotes inclusive and sustainable growth, ensuring that women are key drivers of economic transformation.</t>
  </si>
  <si>
    <t xml:space="preserve">2 Businesses are more formalized, inclusive and carbon and pollution mitigating. </t>
  </si>
  <si>
    <t>6 elements of HRM for this sub-output: (i) The sub-output is essential for fulfilling the human rights of women-owned businesses by ensuring equal access to market connections and opportunities. (ii) It supports the implementation of the Universal Periodic Review (UPR) and the Convention on the Elimination of All Forms of Discrimination Against Women (CEDAW) recommendations on promoting women's participation in the business sector. (iii) The sub-output primarily focuses on women-owned businesses and gender-responsive enterprises, which often face limited capacity to access market connections and opportunities. (iv) It addresses the capacity gaps of women-owned businesses in accessing market connections and opportunities. (v) The sub-output responds to issues identified through the Human Rights-Based Approach (HRBA) and Gender Equality and Women’s Empowerment (GEWE) analysis, expanding market and business opportunities for women-owned businesses and gender-responsive enterprises. (vi) It ensures the meaningful participation of women in the business world, contributing to economic development.</t>
  </si>
  <si>
    <t xml:space="preserve">5.2.3  Strengthen gender mainstreaming capacities of justice, security and governance institutions to finance, implement and monitor the WPS agenda at national and subnational levels, in collaboration with civil society. </t>
  </si>
  <si>
    <t xml:space="preserve">5.2.3  Strengthen gender mainstreaming capacities of justice, security and governance institutions to finance, implement and monitor the WPS agenda at national and subnational levels, in collaboration with civil society. 
Implementing partners: UN Women: line ministries including Ministry of Interior (MoI); SEII; National Police of Timor-Leste (PNTL); Defense Force of Timor-Leste (F-FDTL)
Funding: SIDA;DFAT
</t>
  </si>
  <si>
    <t>Australian Department of Foreign Affairs and Trade ; Core Funding; UN Women; United Kingdom Department for International Development</t>
  </si>
  <si>
    <t>North Macedonia Ministry of Interior; Timor-Leste Defence Force; Timor-Leste National Police</t>
  </si>
  <si>
    <t>16.7 Ensure responsive, inclusive, participatory and representative decision-making at all levels.</t>
  </si>
  <si>
    <t>5.4.3 Mobilize individual and community stakeholders to promote gender inequitable social norms, attitudes and behaviours change at community and individual levels to prevent VAWG, including DV/IPV (Spotlight Initiative Pillar 3)</t>
  </si>
  <si>
    <t xml:space="preserve">5.4.3 Mobilize individual and community stakeholders to promote gender inequitable social norms, attitudes and behaviours change at community and individual levels to prevent VAWG, including DV/IPV (Spotlight Initiative Pillar 3)
Implementing partners: UNDP: JSMP; UNFPA: SSYS, Youth Centers; UNICEF: MoEYS, Ba Futuru; UN Women: SEII, Alola Foundation, National Scouts, Catholic Relief Services, Scouts TL, Alola Foundation, Mane ho Visaun Foun; ILO : Girls and Boy Scouts; KSTL </t>
  </si>
  <si>
    <t>ILO; UN Women; UNDP; UNFPA; UNICEF</t>
  </si>
  <si>
    <t>International Labour Organisation; UN Women; United Nations Children's Fund; United Nations Development Programme; United Nations Population Fund</t>
  </si>
  <si>
    <t>European Union; Korea International Cooperation  Agency; UN Women</t>
  </si>
  <si>
    <t>Catholic Relief Services; Timor-Leste Alola Foundation; Timor-Leste Judicial System Monitoring Program; Timor-Leste Mane ho Visaun Foun; Timor-Leste Ministry of Education, Youth and Sports; Timor-Leste National Scouts; Timor-Leste Press Council; Timor-Leste Secretary State of Gender Equality and Inclusion</t>
  </si>
  <si>
    <t>5.2 Eliminate all forms of violence against all women and girls in the public and private spheres, including trafficking and sexual and other types of exploitation.,16.2 End abuse, exploitations, trafficking and all forms of violence against and torture of children.</t>
  </si>
  <si>
    <t>Bobonaro; Ermera; Viqueque; Timor-Leste</t>
  </si>
  <si>
    <t>Building the capacity of young women leaders to contribute to peace through informed digital engagement including social media. Developing a hate speech tracker to understand the gendered dimensions of such engagement, with a   view to also monitoring positive change following interventions</t>
  </si>
  <si>
    <t>Socioeconomic Advisory Paper 
Focus Area 3.3. Ensuring continuity and resilience of businesses, especially MSMEs
Recommendation Number 3.3.4 Accelerate the establishment of the proposed Digital Free Trade Zone (DFTZ) with a common logistics and online trading platform, helping MSMEs access global markets that they traditionally have limited access to.</t>
  </si>
  <si>
    <t>Chrysalis; Sri Lanka State Ministry of Women and Child Development</t>
  </si>
  <si>
    <t>9.3 Increase the access of small-scale industrial and other enterprises, in particular in developing countries, to financial services, including affordable credit, and their integration into value chains and markets.</t>
  </si>
  <si>
    <t>A first-of-its-kind evidence base on young women’s digital engagement was developed to better understand the role they can play in PVE online. This involved a digital eco-system analysis commissioned and finalised by UN Women, which will serve to support future interventions on PVE in Sri Lanka. The study will inform training modules developed to capacitate young women on preventing violent extremism (PVE) online and building their digital skills to develop positive content on peacebuilding and social cohesion. The trainings will be conducted in 2022.</t>
  </si>
  <si>
    <t>90 young women have been trained to counter hate speech through content to build peace, and been provided with digital devices to continue their online activism. Their content has been shared on various social media platforms - predominantly Facebook, Instagram and TikTok. The reach of their content was monitored through a tracker developed for this activity, and reflected that some of the young women's content had gained considerable traction based on their adoption of techniques taught.A post-training evaluation revealed the following: - Over 80% of the participants stating that the programme provided them with substantial tools to identify hate speech. Over 84% stating that the programme provided them with tools to counter hate speech.- 65% of participants stated that they report negative content they see to the social media platform.- 74% of the participants stated that they use social media to produce and share content that promotes understanding between groups - a drastic increase from the 33% identified at the beginning of the programme.Despite challenges to procuring and distributing devices during crisis and travel restrictions, this activity has strengthened young women’s engagement in peacebuilding while ensuring sustainability through the provision of digital infrastructure along with training.</t>
  </si>
  <si>
    <t>Finalization and launching of Gender Wage Gap assessment in Cambodia</t>
  </si>
  <si>
    <t>Cambodia, Ministry of Woman Affairs; United Nations Development Programme</t>
  </si>
  <si>
    <t>The system of checks and balances across branches of government is strengthened at national and subnational levels, core government functions are more responsive and efficient, and people have better access to services</t>
  </si>
  <si>
    <t>Support legislative reform to strengthen access to services for children to ensure that it is child friendly and gender sensitive.</t>
  </si>
  <si>
    <t>Malaysia Ministry of Women, Family and Community Development; Malaysia Office of the Children's Commissioner</t>
  </si>
  <si>
    <t>16.2 End abuse, exploitations, trafficking and all forms of violence against and torture of children.,16.3 Promote the rule of law at the national and international levels and ensure equal access to justice for all.</t>
  </si>
  <si>
    <t>Kian Kheong Ho; Kwai Yan Lee; Fairuz Alia Jamaluddin</t>
  </si>
  <si>
    <t>1.2.6</t>
  </si>
  <si>
    <t>National and sub-national health system and service providers have improved capacity to deliver quality nutrition-specific interventions</t>
  </si>
  <si>
    <t>Conduct in-depth research on the nutrition knowledge, attitudes, and practices and gender amongst smallholder farmers through a quantiative household survey and qualitative participatory action research</t>
  </si>
  <si>
    <t>The World Bank</t>
  </si>
  <si>
    <t>Consulting Firms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</si>
  <si>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</si>
  <si>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Mondul Kiri; Cambodia</t>
  </si>
  <si>
    <t>2.2.2 Strengthened institutional capacities, legislation, mechanisms and policies on social protection with holistic approaches to address vulnerabilities, including on domestic violence, gender and vulnerable households.</t>
  </si>
  <si>
    <t>PAL 15 [CD.0050] Contribute towards increased local understanding and demand on removing barriers to gender equality in the Republic of Palau through diplomacy and galvanizing coordinated actions.</t>
  </si>
  <si>
    <t>Increased local understanding and demand on removing barriers to gender equality through diplomacy and galvanizing coordinated actions in Republic of Palau.</t>
  </si>
  <si>
    <t>United States Department of State</t>
  </si>
  <si>
    <t>Palau Ministry of State</t>
  </si>
  <si>
    <t>Palau; Marshall Islands; Micronesia, Federated States of</t>
  </si>
  <si>
    <t>Yamy Pretrick</t>
  </si>
  <si>
    <t xml:space="preserve">In Palau a baseline survey was conducted among 52 respondents with 46% male, 48% female, and 6% others, in three of the sixteen States in Palau. The results of the survey were somewhat a surprise that they had basic knowledge of gender discrimination and other gender issues: 13% did not know what gender discrimination was.    48% had experienced or seen gender discrimination.    16% state that gender equality is not accepted in society.IOM conducted two focus group discussions with Palau High School students (one with boys and the other with girls) on 23 and 24 February 2023 exploring the issues of teen suicide and cyber bullying. Twenty students (10 boys and 10 girls) participated in both the focus group discussions.    During the first quarter of 2023, IOM plans to conduct focus group discussions with female migrant workers from the Philippines, women with disabilities and single parent Palauan women. From a thematic standpoint, IOM also hoped to conduct focus group discussions on the themes of digital connectivity and gender empowerment and combating online forms of GBV (Gender Based Violence). A total of 20 female participated in the focus group discussions.  In coordination with the Vice-President's Office, IOM conducted 1-day training on Psychological First Aid for front-line emergency responders in March 2023. The training provided the first responders the necessary skills and tools to effectively respond to individuals experiencing emotional distress or trauma, including those impacted by gender-based violence. A total of 9 male / 17 female completed the PFA training.  IOM supported the training of a staff member from the Vice President’s Office to attend a training on “emotional intelligence” in the context of supporting victims of GBV, in Guam, USA. The person will serve as a resource person for GBV related programming and conduct a training on the relevant issue area for high level officials of the Bureau of Public Security and incorporate language pertaining to the demonstration of emotional intelligence into government Standard Operating Procedures (SOPs).   IOM hopes to hold an event of similar magnitude, in collaboration with the Vice-President's Office in celebration of International Women’s Day on 8 March 2023. The forum concluded by recognizing “Women Champions of Palau” through social media nominations for 5-Catergories: Women helping to End Gender Based Violence, Women Entrepreneurs, Women Advocates for the Youth, Women in Elected Leadership, and Women Advocates for Traditional Culture. Each category had two winners voted by the IWD committee. A total of 15 males / 140 females participated in the IWD event which is nearly a triple increase compared to previous year.   IOM has developed a 7-episode podcast series tackling issues of gender and sexuality in Palau in collaboration with the Ministry of Human Resources, Culture, Tourism and Development. The series engages with Palauans from diverse backgrounds on a range of sensitive but critical issues, ranging from LGBTIQ rights to domestic violence. The podcast series was broadcasted via domestic media platforms in March, in commemoration of International Women’s Day and National Youth Day in Palau, and again on November-December during the 16 Days of Activism IOM hopes to provide national coverage for the podcast series.    A total of 3 NGOs and 15 entrepreneurs were awarded small grants amounting to USD $105,000 for community awareness activities i.e. gender based violence and gender empowerment, as well as small business entrepreneurial start-ups in areas of agriculture, local made products, and consulting services in coordination with the Small Business Development Center and the Vice- President's Office.  Activity 1.1.2 Implementation of Youth Leadership Experiential Learning Course on Gender Discrimination In coordination with the Vice-President's Office, IOM conducted 1-day training on Psychological First Aid for front-line emergency responders in March 2023. About 28% of the participants were not sure what gender discrimination is. The training provided the officers and first responders the necessary skills and tools to effectively respond to individuals experiencing emotional distress or trauma, including those impacted by gender-based violence. The participants had the opportunity to demonstrate different scenarios and applying PFA principles i.e. active listening, empathy, etc.  Activity 1.1.3 Creation of a “Youth for Art” Initiative An Art Competition under the “Youth for Art” initiative of the IWA project garnered a total of 75 pieces of artwork submitted from 69 high school students and 6 local artists. The artwork depicting problems and solutions to gender-based violence and gender discrimination. A total of 15 male / 18 female attended the awarding event.  Another youth engagement activity was the Poetry Contest focusing on consequences of sexual assault, survivors, and healing to raise awareness in honor of April being designed as the “Sexual Assault Awareness Month” for high school and college students. The poetries received were so powerful and really captured the emotions of the three themes for this contest. Therefore, all the participants were recognized publicly during a joint awarding ceremony with small grants winners. A total of 12 poetry submissions were received (3 male / 7 female). IWA had the opportunity to raise awareness on gender equality in sports through a partnership with the event organizer, Palau National Olympic Committee (PNOC). Belau Games is an annual national sports event for all 16 States in Palau to participate. This year’s games brought in about 1,700 athletes representing all the 16 States. IWA displayed messages on "Gender Equality and Equity in Sports" on banners at the main game venues and live TV coverage for main events with same messages on the live coverage screen. Also, a survey was conducted for all 16 States’ athletes about gender discrimination. A total of 95 surveys submitted with 50 male / 45 female breakdown and these are some of the key findings: 60% No opportunities and facilities provided for people with disabilities to participate in sports or spectators. 85% Have not experienced discrimination, harassment or bullying in sports. 80% There is an equal opportunity for everyone (men, women, LGBTQIA+) to participate in sports. 57% Have not witnessed discrimination towards athletes of other nationalities/foreigners. According to the 2023 Belau Games registry for athletes, there’s less women participating compared to men.52% conflict of schedule (i.e. work/babysitter/family obligations) 46% lack of interest 33% shy to be in the spotlight due to social pressure/stigma attached to negative outcomes 18% type of sports available 5% others: work not granting administrative leave, custom obligations, lack of sports development at young age, and women not taken seriously as men’s sports. Majority of the respondents said, increase opportunities and funding for sports conducted for underrepresented gender groups; increase awareness raising to promote/encourage the underrepresented group; develop policies to promote gender equity in sports; bring in a quota system to give equitable representation to all genders, especially currently underrepresented gender groups. Activity 1.1.5 Create a media influencer program The 7-episode podcast series was produced in collaboration with the Ministry of Human Resources, Culture, Tourism and Development addressing Gender-based violence. The videos focused on issues of cyberbullying, women in politics, women in business, domestic violence, redefining masculinity, suicide, and LGBTQI+. The selected participants candidly shared personal experiences as well as their current roles in the society pertaining to the subject. The podcast series was broadcasted on social media platforms in May/June, and again in November-December during the 16 Days of Activism on local cable television channel and YouTube channel. Activity 1.1.6 Women’s Wellbeing Outreach Programme Keeping in line with this year’s International Women’s Day theme, the forum focused on how innovation and technology can be harnessed to achieve gender equality. Apart from speeches from the President, Vice-President and ambassadors, the forum also consisted of two panel discussions: one on exploring how digital connectivity was being used to achieve gender empowerment in Palau and the other on combatting online gender-based violence. The forum concluded by recognizing “Women Champions of Palau” through social media nominations for 5-Catergories: Women helping to End Gender Based Violence, Women Entrepreneurs, Women Advocates for the Youth, Women in Elected Leadership, and Women Advocates for Traditional Culture. Each category had two winners voted by the IWD committee. A total of 15 males / 140 females participated in the IWD event which is nearly a triple increase compared to previous year.  First Palau Gender Empowerment Forum was held on 12th December 2023. This was a jointly coordinated with Vice-President’s Office, Ministry of Health and Human Services, Judiciary – Family Protection Act Core Group. A Preparatory Meeting with the Family Protection Act Core Group was held prior to the forum to revisit the MOU and discuss the roles of each entity and pathways of reporting when there is a report of GBV victim. An updated MOU was signed during the forum to strengthen and improve the partnerships against GBV. Also a women’s group in one of the remote island States traveled by an hour boat to attend the event to share their challenges on gender issues and access to help. The forum had a great turn out and the participants openly shared some of their experiences on GBV which concluded on a positive note that women are speak up and seeking help.  Output 1.2: Women business owners and aspiring entrepreneurs in RMI, FSM and Palau increase agency and control over their financial resources through access to critical resources and networking opportunities.   Activities 1.2.1 Pilot an Emerging Leaders in Business Programme Nothing to reportActivities 1.2.2 Financial Literacy Courses Through the Memorandum of Understanding with Small Business Development Center (SBDC) conducted 2 Financial Literacy workshops for all the small grant applicants. The workshop provided valuable tools to help the applicants prepare their business plans for the final submission and selection. A total of 27 male and 38 female submitted their expression of interest for the small grant and completed the workshop. International Labor Organization ToT - IOM coordinated with the Palau Chamber of Commerce to organize a SIYB training for 15 small scale entrepreneurs that received small grants under IOM’s IWA project. Activities 1.2.3 Organize Micronesian Women in Business Virtual Conference Nothing to report Outcome 2: Project partners have increased capacity to take action against gender discrimination within their institution.   Output 2.1: Women and men working in project partner institutions have increased leadership skills to address gender discrimination.  Activities 2.1.1 Emerging Women Leaders’ Program In joint collaboration with the Vice-President's Office organized first time ever ‘Women in Elected Leadership’ in Palau on 26 September 2023. It was a positive sight to see more elected women from the States (29 Legislators and 1 Governor), National Congress had 1 from the Senate and 1 from the House of Delegates, and also counting Madam Vice President). At present, there’s only 6% women represented in Palau’s National Congress which is one of the bottom numbers when compared to other countries in the Pacific. Interestingly, Madam Vice President recently attended an event in Rawanda that had 61% women represented in their congress. During the Open Forum, the women leaders agreed that there’s a need to continue such a gathering for women to support each other in public office and motivate more women into the National Congress to pass bills pending i.e. maternity leave that has been pending for couple of years. It was also noted during the meeting that only 1-State out of the 16-States in Palau had allocated funds to women project in their State community. Women’s representation is critically important to assisting Palau to achieve its developmental objectives. A total of 1 male and 39 female attended this meeting. The 2nd meeting is schedule for January 2024. The Vice President’s Office conducts various outreach programs that aim to educate the general public and bring awareness to important issues facing the community as well as incorporating EQ, Family Protection Act, and Anti-Human Trafficking that will help uplift and support those in the communities who are mostly women/girls deprived of certain services and rights. IOM supported the training of a staff member from the Vice President’s Office to attend a training on “emotional intelligence” in the context of supporting victims of GBV, in Guam, USA. The person will serve as a resource person for GBV related programming and conduct a training on the relevant issue area for high level officials of the Bureau of Public Security and incorporate language pertaining to the demonstration of emotional intelligence into government Standard Operating Procedures (SOPs). On December 7th, 2023, the Vice President’s Office held a training with IOM’s support for law enforcement on the identification and referral of victims of human trafficking and potential victims. The training also included the reporting channels and address the SOPs for the relevant agencies. A total of 13 male and 3 female participated the training from the Anti-Human Trafficking Unit, Immigration, Customs, and Police Officers.    Activities 2.1.2 Male Champions initiative Nothing to report Output 2.2. Project partners have new evidence to take action and break down gender discrimination and inequality. Activities 2.2.2 Review of Legal and Regulatory Landscape  IWA in partnership with the Vice-President’s Office conducted comprehensive Legal Review research of the legal and regulatory landscape pertaining to gender equality and protection in Palau. The report was to increase local understanding of, and demand for, removing barriers to gender equality, international and national laws gap analysis and galvanizing coordinated actions. The comprehensive 72-pages report presents a broad analysis of the law and policies of the Republic of Palau that have bearing on issues of gender equality. A total 5 male and 15 female were part of the report validation discussions as members of the NGOs and relevant government agencies. Activities 2.2.3 Closeout Workshop Information Sharing Session Nothing to reportOutput 2.3: Project partners have the ability to address gender discrimination through access to resources to implement socioeconomic and community outreach activities. Activities 2.3.1 Competitive Small Grants – NGOs A total of 5 NGOs were recommended through the Vice-President’s Office whom they are working with on different community projects on domestic violence, gender-based violence, LGBTQI+ etc. Three NGOs were awarded the small grant and successfully completed their activities. 1) Youth empowerment outreach raising awareness on consequences of illicit drugs/violence, instill basic skills and sports activities, 2) Gender Based-Violence awareness and training for front liners, and 3) Youth empowerment afterschool program with physical activity fun courses outdoors, learning science, gardening, cooking demonstrations, arts and crafts.Activities 2.3.2 Competitive Start up Awards During the small grant call for expression of interest, an overwhelming positive response of 57 submissions were received from individual entrepreneurs. Only 15 small grants for $5,000 each grantee were awarded because not enough funding available for more beneficiaries.  In Palau a baseline survey was conducted among 52 respondents with 46% male, 48% female, and 6% others, in three of the sixteen States in Palau. The results of the survey were somewhat a surprise that they had basic knowledge of gender discrimination and other gender issues: 13% did not know what gender discrimination was.    48% had experienced or seen gender discrimination.    16% state that gender equality is not accepted in society.IOM conducted two focus group discussions with Palau High School students (one with boys and the other with girls) on 23 and 24 February 2023 exploring the issues of teen suicide and cyber bullying. Twenty students (10 boys and 10 girls) participated in both the focus group discussions.    During the first quarter of 2023, IOM plans to conduct focus group discussions with female migrant workers from the Philippines, women with disabilities and single parent Palauan women. From a thematic standpoint, IOM also hoped to conduct focus group discussions on the themes of digital connectivity and gender empowerment and combating online forms of GBV (Gender Based Violence). A total of 20 female participated in the focus group discussions.  In coordination with the Vice-President's Office, IOM conducted 1-day training on Psychological First Aid for front-line emergency responders in March 2023. The training provided the first responders the necessary skills and tools to effectively respond to individuals experiencing emotional distress or trauma, including those impacted by gender-based violence. A total of 9 male / 17 female completed the PFA training.  IOM supported the training of a staff member from the Vice President’s Office to attend a training on “emotional intelligence” in the context of supporting victims of GBV, in Guam, USA. The person will serve as a resource person for GBV related programming and conduct a training on the relevant issue area for high level officials of the Bureau of Public Security and incorporate language pertaining to the demonstration of emotional intelligence into government Standard Operating Procedures (SOPs).   IOM hopes to hold an event of similar magnitude, in collaboration with the Vice-President's Office in celebration of International Women’s Day on 8 March 2023. The forum concluded by recognizing “Women Champions of Palau” through social media nominations for 5-Catergories: Women helping to End Gender Based Violence, Women Entrepreneurs, Women Advocates for the Youth, Women in Elected Leadership, and Women Advocates for Traditional Culture. Each category had two winners voted by the IWD committee. A total of 15 males / 140 females participated in the IWD event which is nearly a triple increase compared to previous year.   IOM has developed a 7-episode podcast series tackling issues of gender and sexuality in Palau in collaboration with the Ministry of Human Resources, Culture, Tourism and Development. The series engages with Palauans from diverse backgrounds on a range of sensitive but critical issues, ranging from LGBTIQ rights to domestic violence. The podcast series was broadcasted via domestic media platforms in March, in commemoration of International Women’s Day and National Youth Day in Palau, and again on November-December during the 16 Days of Activism IOM hopes to provide national coverage for the podcast series.    A total of 3 NGOs and 15 entrepreneurs were awarded small grants amounting to USD $105,000 for community awareness activities i.e. gender based violence and gender empowerment, as well as small business entrepreneurial start-ups in areas of agriculture, local made products, and consulting services in coordination with the Small Business Development Center and the Vice- President's Office.  Activity 1.1.2 Implementation of Youth Leadership Experiential Learning Course on Gender Discrimination In coordination with the Vice-President's Office, IOM conducted 1-day training on Psychological First Aid for front-line emergency responders in March 2023. About 28% of the participants were not sure what gender discrimination is. The training provided the officers and first responders the necessary skills and tools to effectively respond to individuals experiencing emotional distress or trauma, including those impacted by gender-based violence. The participants had the opportunity to demonstrate different scenarios and applying PFA principles i.e. active listening, empathy, etc.  Activity 1.1.3 Creation of a “Youth for Art” Initiative An Art Competition under the “Youth for Art” initiative of the IWA project garnered a total of 75 pieces of artwork submitted from 69 high school students and 6 local artists. The artwork depicting problems and solutions to gender-based violence and gender discrimination. A total of 15 male / 18 female attended the awarding event.  Another youth engagement activity was the Poetry Contest focusing on consequences of sexual assault, survivors, and healing to raise awareness in honor of April being designed as the “Sexual Assault Awareness Month” for high school and college students. The poetries received were so powerful and really captured the emotions of the three themes for this contest. Therefore, all the participants were recognized publicly during a joint awarding ceremony with small grants winners. A total of 12 poetry submissions were received (3 male / 7 female). IWA had the opportunity to raise awareness on gender equality in sports through a partnership with the event organizer, Palau National Olympic Committee (PNOC). Belau Games is an annual national sports event for all 16 States in Palau to participate. This year’s games brought in about 1,700 athletes representing all the 16 States. IWA displayed messages on "Gender Equality and Equity in Sports" on banners at the main game venues and live TV coverage for main events with same messages on the live coverage screen. Also, a survey was conducted for all 16 States’ athletes about gender discrimination. A total of 95 surveys submitted with 50 male / 45 female breakdown and these are some of the key findings: 60% No opportunities and facilities provided for people with disabilities to participate in sports or spectators. 85% Have not experienced discrimination, harassment or bullying in sports. 80% There is an equal opportunity for everyone (men, women, LGBTQIA+) to participate in sports. 57% Have not witnessed discrimination towards athletes of other nationalities/foreigners. According to the 2023 Belau Games registry for athletes, there’s less women participating compared to men.52% conflict of schedule (i.e. work/babysitter/family obligations) 46% lack of interest 33% shy to be in the spotlight due to social pressure/stigma attached to negative outcomes 18% type of sports available 5% others: work not granting administrative leave, custom obligations, lack of sports development at young age, and women not taken seriously as men’s sports. Majority of the respondents said, increase opportunities and funding for sports conducted for underrepresented gender groups; increase awareness raising to promote/encourage the underrepresented group; develop policies to promote gender equity in sports; bring in a quota system to give equitable representation to all genders, especially currently underrepresented gender groups. Activity 1.1.5 Create a media influencer program The 7-episode podcast series was produced in collaboration with the Ministry of Human Resources, Culture, Tourism and Development addressing Gender-based violence. The videos focused on issues of cyberbullying, women in politics, women in business, domestic violence, redefining masculinity, suicide, and LGBTQI+. The selected participants candidly shared personal experiences as well as their current roles in the society pertaining to the subject. The podcast series was broadcasted on social media platforms in May/June, and again in November-December during the 16 Days of Activism on local cable television channel and YouTube channel. Activity 1.1.6 Women’s Wellbeing Outreach Programme Keeping in line with this year’s International Women’s Day theme, the forum focused on how innovation and technology can be harnessed to achieve gender equality. Apart from speeches from the President, Vice-President and ambassadors, the forum also consisted of two panel discussions: one on exploring how digital connectivity was being used to achieve gender empowerment in Palau and the other on combatting online gender-based violence. The forum concluded by recognizing “Women Champions of Palau” through social media nominations for 5-Catergories: Women helping to End Gender Based Violence, Women Entrepreneurs, Women Advocates for the Youth, Women in Elected Leadership, and Women Advocates for Traditional Culture. Each category had two winners voted by the IWD committee. A total of 15 males / 140 females participated in the IWD event which is nearly a triple increase compared to previous year.  First Palau Gender Empowerment Forum was held on 12th December 2023. This was a jointly coordinated with Vice-President’s Office, Ministry of Health and Human Services, Judiciary – Family Protection Act Core Group. A Preparatory Meeting with the Family Protection Act Core Group was held prior to the forum to revisit the MOU and discuss the roles of each entity and pathways of reporting when there is a report of GBV victim. An updated MOU was signed during the forum to strengthen and improve the partnerships against GBV. Also a women’s group in one of the remote island States traveled by an hour boat to attend the event to share their challenges on gender issues and access to help. The forum had a great turn out and the participants openly shared some of their experiences on GBV which concluded on a positive note that women are speak up and seeking help.  Output 1.2: Women business owners and aspiring entrepreneurs in RMI, FSM and Palau increase agency and control over their financial resources through access to critical resources and networking opportunities.   Activities 1.2.1 Pilot an Emerging Leaders in Business Programme Nothing to reportActivities 1.2.2 Financial Literacy Courses Through the Memorandum of Understanding with Small Business Development Center (SBDC) conducted 2 Financial Literacy workshops for all the small grant applicants. The workshop provided valuable tools to help the applicants prepare their business plans for the final submission and selection. A total of 27 male and 38 female submitted their expression of interest for the small grant and completed the workshop. International Labor Organization ToT - IOM coordinated with the Palau Chamber of Commerce to organize a SIYB training for 15 small scale entrepreneurs that received small grants under IOM’s IWA project. Activities 1.2.3 Organize Micronesian Women in Business Virtual Conference Nothing to report Outcome 2: Project partners have increased capacity to take action against gender discrimination within their institution.   Output 2.1: Women and men working in project partner institutions have increased leadership skills to address gender discrimination.  Activities 2.1.1 Emerging Women Leaders’ Program In joint collaboration with the Vice-President's Office organized first time ever ‘Women in Elected Leadership’ in Palau on 26 September 2023. It was a positive sight to see more elected women from the States (29 Legislators and 1 Governor), National Congress had 1 from the Senate and 1 from the House of Delegates, and also counting Madam Vice President). At present, there’s only 6% women represented in Palau’s National Congress which is one of the bottom numbers when compared to other countries in the Pacific. Interestingly, Madam Vice President recently attended an event in Rawanda that had 61% women represented in their congress. During the Open Forum, the women leaders agreed that there’s a need to continue such a gathering for women to support each other in public office and motivate more women into the National Congress to pass bills pending i.e. maternity leave that has been pending for couple of years. It was also noted during the meeting that only 1-State out of the 16-States in Palau had allocated funds to women project in their State community. Women’s representation is critically important to assisting Palau to achieve its developmental objectives. A total of 1 male and 39 female attended this meeting. The 2nd meeting is schedule for January 2024. The Vice President’s Office conducts various outreach programs that aim to educate the general public and bring awareness to important issues facing the community as well as incorporating EQ, Family Protection Act, and Anti-Human Trafficking that will help uplift and support those in the communities who are mostly women/girls deprived of certain services and rights. IOM supported the training of a staff member from the Vice President’s Office to attend a training on “emotional intelligence” in the context of supporting victims of GBV, in Guam, USA. The person will serve as a resource person for GBV related programming and conduct a training on the relevant issue area for high level officials of the Bureau of Public Security and incorporate language pertaining to the demonstration of emotional intelligence into government Standard Operating Procedures (SOPs). On December 7th, 2023, the Vice President’s Office held a training with IOM’s support for law enforcement on the identification and referral of victims of human trafficking and potential victims. The training also included the reporting channels and address the SOPs for the relevant agencies. A total of 13 male and 3 female participated the training from the Anti-Human Trafficking Unit, Immigration, Customs, and Police Officers.    Activities 2.1.2 Male Champions initiative Nothing to report Output 2.2. Project partners have new evidence to take action and break down gender discrimination and inequality. Activities 2.2.2 Review of Legal and Regulatory Landscape  IWA in partnership with the Vice-President’s Office conducted comprehensive Legal Review research of the legal and regulatory landscape pertaining to gender equality and protection in Palau. The report was to increase local understanding of, and demand for, removing barriers to gender equality, international and national laws gap analysis and galvanizing coordinated actions. The comprehensive 72-pages report presents a broad analysis of the law and policies of the Republic of Palau that have bearing on issues of gender equality. A total 5 male and 15 female were part of the report validation discussions as members of the NGOs and relevant government agencies. Activities 2.2.3 Closeout Workshop Information Sharing Session Nothing to reportOutput 2.3: Project partners have the ability to address gender discrimination through access to resources to implement socioeconomic and community outreach activities. Activities 2.3.1 Competitive Small Grants – NGOs A total of 5 NGOs were recommended through the Vice-President’s Office whom they are working with on different community projects on domestic violence, gender-based violence, LGBTQI+ etc. Three NGOs were awarded the small grant and successfully completed their activities. 1) Youth empowerment outreach raising awareness on consequences of illicit drugs/violence, instill basic skills and sports activities, 2) Gender Based-Violence awareness and training for front liners, and 3) Youth empowerment afterschool program with physical activity fun courses outdoors, learning science, gardening, cooking demonstrations, arts and crafts.Activities 2.3.2 Competitive Start up Awards During the small grant call for expression of interest, an overwhelming positive response of 57 submissions were received from individual entrepreneurs. Only 15 small grants for $5,000 each grantee were awarded because not enough funding available for more beneficiaries.  Below are the list of activities completed in 2023: </t>
  </si>
  <si>
    <t>Promote innovative gender responsive solutions to localized management of Health Care Waste Management. Comprehensive localized and gender sensitive HCWM offers potential for innovative partnerships between local authorities, healthcare facilities, local private sector and CSOs, to leverage innovative financing for waste management and circular economy activities</t>
  </si>
  <si>
    <t>Sri Lanka Ministry of Health</t>
  </si>
  <si>
    <t>11.6 By 2030, reduce the adverse per capita environmental impact of cities, including by paying special attention to air quality and municipal and other waste management.</t>
  </si>
  <si>
    <t xml:space="preserve">UNDP supported the development of comprehensive health care waste management plans, which have been adopted by District General Hospital in Moneragala and Ashroff Memorial Hospital in Kalmunai. This will directly impact over 2000 health-care workers (62 % female) and indirectly assist over 30,000 patients by lowering the exposure to hazardous materials. Further the said plans will support lowering infection rates of vector borne diseases, increasing revenue from recycling, lowering emissions and harmful effluents. </t>
  </si>
  <si>
    <t xml:space="preserve">UNDP supported to develop HCWM disposal guides, and by-laws, that have localized gender sensitive aspects and have delivered for the MOH and hospitals in Monaragala and Ampara districts have been provided. </t>
  </si>
  <si>
    <t>Factories in the garment, footwear, travel goods and bag sector uphold national labour laws and international labour standards with a gender responsive and inclusive approach,  and workers rights are protected</t>
  </si>
  <si>
    <t>Formal factories in the garment, footwear, travel goods and bags are supported to improve their compliance with national labour law and international labour standard, ensuring inclusive and responsible business practices that protect the rights of workers, who majority low-skilled women from rural regions. Support to national institution is provided to address issues around informal subcontractors in the sector, envisioning formalization.</t>
  </si>
  <si>
    <t>Private sector, Cambodia</t>
  </si>
  <si>
    <t>Cambodia, Ministry of Labour and Vocational Training; Garment Manufacturers Association in Cambodia</t>
  </si>
  <si>
    <t>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</si>
  <si>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Direct Support/ Service Delivery; Convening/Partnerships/Knowledge Sharing; Capacity Development/Technical Assistance; Data Collection and Analysis</t>
  </si>
  <si>
    <t>The target sector and the primary beneficiaries of the sub-output is 78% women with low-skills and many are internal migrant workers. The aim of the sub-output is to uplift them by ensuring compliance by employers to uphold labour laws and international standards and which includes assessment on gender equality</t>
  </si>
  <si>
    <t xml:space="preserve">3 Decent work conditions are promoted for more people.; 1 Institutions are more accountable and effective in upholding human rights to deliver justice and protection services to vulnerable groups including women, children and migrants. </t>
  </si>
  <si>
    <t>The main goal of the sub-output is to uphold worker's rights in the garment, footwear, travel goods and bag sector which is the largest sector in Cambodia.</t>
  </si>
  <si>
    <t>Migrants; Children ; Youth; Persons With Disabilities; Peasants &amp; Rural Workers; Women &amp; Girls</t>
  </si>
  <si>
    <t>Develop social behaviour change campaign for smallholder farmers and their family members, focusing on generating demand for healthy diets and nutrition services and promoting gender equity and women's empowerment</t>
  </si>
  <si>
    <t>International and national migrants of all genders, ages, abilities and other diversities have access to essential healthcare along migration routes and the risks that population mobility may pose to individual and public health are mitigated</t>
  </si>
  <si>
    <t>Global Fund Country Cooridination Mechanism; Government of Australia; Government of Canada; Government of New Zealand; Government of the United States of America; Private Donors; Private company; The United Nations</t>
  </si>
  <si>
    <t>MAP Foundation; Stella Maris Seafarers’ Center; Thailand Ministry of Public Health; World Health Organization; World Vision Thailand</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</si>
  <si>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</si>
  <si>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Thailand; Bangkok; Pathum Thani; Samut Prakan; Nonthaburi; Songkhla; Ranong; Chiang Mai; Tak; Nong Khai; Chanthaburi; Sa Kaeo; Pattani; Mae Sot</t>
  </si>
  <si>
    <t>Climate action, environmental sustainability and disaster resilience</t>
  </si>
  <si>
    <t>OC3 By 2028, all people benefit from just transition to low-carbon, climate-resilient development, sustainable management of environment, natural resources and biodiversity, and strengthened resilience to disasters and natural hazards</t>
  </si>
  <si>
    <t xml:space="preserve">OU3.1 Capacities of institutions at all levels and those of the communities, strengthened for improved disaster risk reduction and management, climate resilience, water and sanitation systems, through evidence and risk-informed planning and implementation. </t>
  </si>
  <si>
    <t>3.1.03</t>
  </si>
  <si>
    <t xml:space="preserve">Gender-responsive knowledge and skills building for the Department of Human Settlements and Urban Development, Department of Interior and Local Government, and Department of Environmental and Natural Resources on urban ecosystem-based adaptation EbA) policy formulation, implementation, and monitoring, evaluation, and learning  </t>
  </si>
  <si>
    <t>UN-Habitat aims to equip national technical staff, particularly those tasked with policy development, with knowledge on context-specific and gender-responsive urban EbA approaches. It will also guide them in transforming such knowledge into policies and tools, for use at the national and subnational/local levels through their regional offices. by 2028, the project will have completed technical traning, policy review and formulation of 4 policies on EbA for built environments to support climate resilience, development of urban EbA toolkits (for planners) and decision-making policy briefs (for local leaders), and enhancement of DHSUD’s existing database/information system to support decision-makins, and monitoring of climate resilience planning and action within built environments and settlements.</t>
  </si>
  <si>
    <t>Germany Federal Ministry for the Environment, Nature Conservation, Building and Nuclear Safety/International Climate Initiative</t>
  </si>
  <si>
    <t>Philippine Department of Human Settlements and Urban Development</t>
  </si>
  <si>
    <t xml:space="preserve">Persons With Disabilities; Women &amp; Girls; Indigenous Peoples; Internally Displaced Persons; Older Persons; Youth; LGBTI persons (sexual orientation and gender identity); Children </t>
  </si>
  <si>
    <t>Myanmar</t>
  </si>
  <si>
    <t>UN Socio-Economic Resilience Response Plan</t>
  </si>
  <si>
    <t>Human rights, rule of law and democratic space</t>
  </si>
  <si>
    <t>Non-state actors are empowered and able to continue operating through mechanisms, networks and programmes that promote access to justice, human rights, gender equality, democratic and civic space.</t>
  </si>
  <si>
    <t>Strengthened capacities of non-state actors and mechanisms to tackle lack of accountability and to promote inclusive and gender-responsive access to justice and remedies, including through legal assistance and representation</t>
  </si>
  <si>
    <t>Capacities of gender-responsive and accessible legal aid service providers and networks built</t>
  </si>
  <si>
    <t>UN Women; UN-HABITAT; UNDP; UNFPA; UNHCR; UNICEF</t>
  </si>
  <si>
    <t>UN Women; United Nations Children's Fund; United Nations Development Programme; United Nations High Commissioner for Refugees; United Nations Human Settlement Programme; United Nations Population Fund</t>
  </si>
  <si>
    <t>UN Women; United Nations Children's Fund; United Nations Development Programme; United Nations Human Settlement Programme; United Nations Population Fund</t>
  </si>
  <si>
    <t>5.1 End all forms of discrimination against all women and girls everywhere.,16.3 Promote the rule of law at the national and international levels and ensure equal access to justice for all.,16.10 Ensure public access to information and protect fundamental freedoms, in accordance with national legislation and international agreements.</t>
  </si>
  <si>
    <t>Quality education: By 2027, all children and young people especially the most vulnerable have equitable access to quality learning and skills development within safe and inclusive education environments</t>
  </si>
  <si>
    <t>Evidence-based Planning and Implementation: Increased capacity of Government for evidence-based planning and implementation of programmes for equitable quality learning and skill development (including 21st century and life skills).</t>
  </si>
  <si>
    <t>Strengthen Government capacity at all levels to implement, and to monitor evidence-based plans and policies with the aid of technology, to deliver quality inclusive gender responsive education services at school and anganwadi/ECE centre level including integration of digital, financial, environmental and foundational  literacy at all levels.</t>
  </si>
  <si>
    <t>Department of Higher Education &amp; Training; India Ministry of Women and Child Development; United Nations Children's Fund</t>
  </si>
  <si>
    <t>Department of School Education, MoE; India Ministry of Women and Child Development</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</si>
  <si>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t>
  </si>
  <si>
    <t>India; UTTAR PRADESH; TELANGANA; RAJASTHAN; TAMIL NADU; MAHARASHTRA; MADHYA PRADESH; KARNATAKA; JHARKHAND; JAMMU AND KASHMIR; DELHI; CHHATTISGARH; BIHAR; ASSAM; ANDHRA PRADESH</t>
  </si>
  <si>
    <t>The statement refers to gender-responsive education services, which aligns with GEM 2. However, it could potentially be classified as GEM 1-2, as there is no disaggregation of adolescents by gender</t>
  </si>
  <si>
    <t xml:space="preserve">Children </t>
  </si>
  <si>
    <t>UNICEF - UN Outcome Group on Quality Education contributed and provided  significant technical support to Ministry of Education and Ministry of Health and Family welfare for G20 India Presidency in 2023.UNESCO and UNICEF were the knowledge partners for G20 Education Working Group and UNFPA led the G20 Co-Branded event 'Health of Youth, Wealth of Nations' in collaboration with The Ministry of Health and Family Welfare (MoHFW) and PMNCH. While UNESCO overall coordinated and supported Ministry of Education in the preparation of report and compendium of Education policies and programmes in G 20 countries, UNICEF drafted and lead the chapter on Foundational Literacy and Numeracy(FLN). UNICEF as the knowledge partner for  the Ministry of Education for G20 on foundational learning, leveraged to advocate for increased global focus on the importance foundational literacy and numeracy and highlighted the global and Indian best experience through representation and presentations in all the four education working group meetings, exhibitions and seminars. UNICEF supported NITI in development of education sector module including the preparation of outline and overall framework, the base presentation to facilitate roll out of Aspirational Blocks Programme led by NITI .   UNICEF’s supported in preparation of 17 state equity profiles and shared with state governments to strengthen evidence based planning of education sector( Samagra Shiksha) with a improved focus on education interventions for children of disadvantaged/vulnerable/marginalized communities. Learning assessment data coupled with gender and equity analysis of key educational indicators enhanced state education functionaries’ capacities in the use of data and evidence in the state education sector planning process and in ensuring targeted interventions for the children of disadvantaged and vulnerable communities including children with disabilities for improved access and learning. UNICEFs technical support to Ministry of Education and National Council for Educational Research and Training (NCERT) in the dissemination of findings of FLS and NAS 2021 has enhanced states’ understanding of evidence on student learning at state and district level.Through a joint roundtable with National Council of Educational Research and Training (NCERT) on the implementation of the 2021 national assessment survey (NAS) with national stakeholders, lessons learnt discussed to increased understanding for improved implementation for the next NAS in 2024.  Eight states have initiated for establishing early warning systems (EWS) for identifying children at risk of dropping out from schools. For example, in Uttar Pradesh, 8,213 government schools in four districts identified children at risk and kept them in school. Gujarat has developed a model by using AI that predicts students at risk of dropping.  UNICEF technical support to state governments in the developments of guidance documents, modules, standard operating procedures, and courses led to 12 states enhanced implementing of comprehensive school safety programme through 101,706 (40% female) trained education functionaries and integrating elements of climate change specifically in Bihar, Chhattisgarh, Jammu  Kashmir, Uttar Pradesh and West Bengal</t>
  </si>
  <si>
    <t xml:space="preserve">UNICEF delivered significant results for children in education, with a focus on equity, inclusivity, and innovation. Through a comprehensive "Status of School Education" report analyzing 160 education indicators across state and national levels, UNICEF enabled evidence-based planning at state level. These reports which focused on gender and equity analysis of key educational indicators enhanced state education functionaries’ capacities in the use of data and evidence in preparation of evidence-based state education sector plans and in ensuring targeted interventions for the children of disadvantaged and vulnerable communities including children with disabilities for improved access and learning. Developed in Power BI, the report highlights issue of low access, retention and learning proficiency especially at secondary level and among marginalized groups together shortage of teachers in some states. These efforts ensured targeted interventions for marginalized groups, including children with disabilities and leveraged USD 213 million in domestic financing  UNICEFs continued technical support to development of guidance documents and training of education functionaries led to 12 states effectively implementing comprehensive school safety programme (CSSP) and capacity of 121,057 education functionaries was strengthened to integrate elements of climate change into CSSP and  a national teacher training module on climate change is being finalized by NCERT with UNICEF support.    UNICEF supported state governments to develop digital learning strategies or roadmaps. In Assam, a comprehensive digital learning strategy was initiated in partnership with SmSA and relevant departments. Jammu  Kashmir revised its 'Roadmap on Digital Transformation of Education,' addressing EdTech integration and cybersecurity. Kerala's model of early IT adoption in education serves as a benchmark for others. As a result of this work, UNICEF India has developed a national strategy on digital learning for the next five years and convened a multistakeholder national consultation governments, civil society, UN agencies, and the private sector to receive feedback on the strategy and to drive the agenda on digital pedagogy and the opportunities and risks of artificial intelligence in education.  </t>
  </si>
  <si>
    <t>INCLUSIVE HUMAN DEVELOPMENT</t>
  </si>
  <si>
    <t>By 2028, people in Papua New Guinea, especially the most marginalized, benefit from gender-sensitive, shock-responsive, rights-based, and quality basic and social services, and equitably realize their full potential to meaningfully contribute to PNG development.</t>
  </si>
  <si>
    <t>Education and Skills Development: Strengthen services and increase access to improved foundational learning, which include literacy and numeracy, critical thinking and skills development that aim to achieve stronger performing education systems, lift attendance and retention in schools, while providing skills pathways for out of school youth.</t>
  </si>
  <si>
    <t>UNICEF: Young girls and boys, especially in rural areas and those with disabilities, participate in quality, inclusive and gender - responsive early childhood education</t>
  </si>
  <si>
    <t xml:space="preserve">Young girls and boys, especially in rural areas and those with disabilities, participate in quality, inclusive and gender - responsive early childhood education (UNICEF 2.1)
</t>
  </si>
  <si>
    <t>Australian National Committee for UNICEF; Consolidated funds from Natcoms; Global Thematic - Education; New Zealand Committee for UNICEF; United States Fund for UNICEF</t>
  </si>
  <si>
    <t>PNG_National Department of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</si>
  <si>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education.,5.1 End all forms of discrimination against all women and girls everywhere.,5.c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</si>
  <si>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4 Quality Education; 5 Gender Equality; 10 Reduced Inequalities</t>
  </si>
  <si>
    <t>SP 3 Voice and accountability</t>
  </si>
  <si>
    <t>Outcome 3.1 Fostering voice and strengthening accountability</t>
  </si>
  <si>
    <t>Output 3.1.1 - Improved normative protection mechanisms, by revision of laws in accordance with international standards, and monitoring mechanisms are in place or strengthened for the protection of human rights especially of the poor and marginalized with attention to gender-based violence.</t>
  </si>
  <si>
    <t>3.1.1.14</t>
  </si>
  <si>
    <t>3.1.1.14 - UNFPA SERP: Addressing gender-based violence</t>
  </si>
  <si>
    <t>Contribute to combating DV/VAC in Mongolia in the context of COVID-19 response and recovery by expanding access to essential and lifesaving DV/VAC response services while also tackling DV/VAC prevention through community-level economic empowerment initiatives</t>
  </si>
  <si>
    <t>Japan National Committee for UNICEF; Swiss Agency for Development and Cooperation; United Nations Population Fund</t>
  </si>
  <si>
    <t>MON NCGE; Mongolia Ministry of Health</t>
  </si>
  <si>
    <t>Mongolia; Darkhan-Uul; Govisumber; Omnogovi; Arxangai; Uvs; Ulaanbaatar; Bayankhongor; Ovorkhangai; Bayan-Olgii; Zavkhan; Khovsgol</t>
  </si>
  <si>
    <t>Capacity Development/Technical Assistance; Direct Support/ Service Delivery; Normative Support</t>
  </si>
  <si>
    <t>FOCUS AREA 3: FOSTERING PROSPERITY AND PARTNERSHIP</t>
  </si>
  <si>
    <t>Outcome 3.1 - New economic growth model: By 2021, Viet Nam’s growth policies and institutions support a new economic model, which is inclusive, sustainable and more productivity-led, reaping gains from trade liberalization, international integration and migration.</t>
  </si>
  <si>
    <t>Output 3.1.1 - A more inclusive growth model enhancing the resilience of vulnerable groups developed.</t>
  </si>
  <si>
    <t>3.1.1.22</t>
  </si>
  <si>
    <t>3.1.1.22 - Provide evidence-based recommendations to the Government in mainstreaming gender equality norms and standards into the formulation and amendment of the Labor Code and Social Protection Reform.</t>
  </si>
  <si>
    <t>A gender impact assessment report and a study on maternity leave related policies are conducted to provide inputs for gender mainstreaming in the formulation and amendment of Labour Code and Social Protection Reform, aiming for gender responsive Labour Code and gender sensitive protection services</t>
  </si>
  <si>
    <t>3.1.1.23</t>
  </si>
  <si>
    <t>3.1.1.23 - Mapping and situation analysis on access to agricultural extension services for rural women to identify gender capacity gaps of key service institutions.</t>
  </si>
  <si>
    <t>One assessment is to examine the gender gaps in the agricultural extension system and to provide recommendations for the development of a gender mainstreaming guideline to address the gender gaps and promote gender equality in agricultural extension responsive extension system in Viet Nam</t>
  </si>
  <si>
    <t>MARD; NAEC</t>
  </si>
  <si>
    <t>3.1.1.24</t>
  </si>
  <si>
    <t>3.1.1.24 - Provide technical assistance and training on gender-responsive services targeting the most vulnerable for agriculture extension centres run by MARD at various levels, including the development of guideline and tools</t>
  </si>
  <si>
    <t xml:space="preserve">Sensitize agricultural organizations and institutes to improve equal access to agricultural extension and other supporting services for rural, poor, and vulnerable groups of women. In 2021 UN Women support NAEC to Provide training on gender-responsive services targeting the most vulnerable for agriculture extension system run by NAEC at various levels 
NAEC works with the technical support from UN Women to i.	establish of a core task force of trainers from NAEC and selected PAEC based on criteria. ii.	Conducted two one-day TOT training course for at least 35 participants from the two project and neighboring provinces/each course. 
The core task force of trainers from NAEC and selected PAEC based on criteria of being key trainer on agriculture extension services who deliver the NAEC training annually, able to integrate and disseminate the gender awareness into the extension services training of facilitators (TOF) training to communication facilitator to farmer club/ group at local level. The gender assessment tool and clip developed in Activity 3 will be used for the TOF training from government NAEC funding. 
</t>
  </si>
  <si>
    <t>Strategic Priority 3 - Disaster and Climate Resilience</t>
  </si>
  <si>
    <t>Outcome 3.1 - Institutions, communities and people actively apply and implement low carbon development, sustainable natural resources management and disaster resilience approaches that are all gender sensitive.</t>
  </si>
  <si>
    <t>Output 3.1.1 - Strengthened institutional capacities in government agencies and other key national stakeholders to develop, improve, and implement coordinated policies/strategies/plans for increased resilience to climate change and disasters and reduced greenhouse gas emissions</t>
  </si>
  <si>
    <t>3.1.1.3</t>
  </si>
  <si>
    <t>3.1.1.3 - Government has increased capacity to produce gender data and analysis to develop and implement gender-responsive DRR policies and programmes</t>
  </si>
  <si>
    <t>This key activity will support capacity strengthening to collect and use gender and data and analysis, including towards the development and implementation of gender-responsive DRR policies.</t>
  </si>
  <si>
    <t>Care International; Indonesia Wahid Foundation; Save the Children; United Nations Office for the Coordination of Humanitarian Affairs; United Nations Population Fund</t>
  </si>
  <si>
    <t>Nusa Tenggara Timur; Kupang; Timor Tengah Selatan; Bima; Sulawesi Tengah; Nusa Tenggara Barat; Indonesia; Sigi</t>
  </si>
  <si>
    <t>The project will contribute to changes in norms, cultural values, power structures and roots of gender inequality in the nexus between gender and climate change.</t>
  </si>
  <si>
    <t>The project will have contribution to the realization of human rights and will target human rights element of: 1. Activity is explicitly grounded in the enjoyment or fulfilment of human rights (or lack thereof), related to the nexus between gender and climate chnage. 2. Activity targets patterns of discrimination, inequality or marginalization. 3. References to ‘rights holders’ and/or ‘duty bearers’ with respective responsibilities and entitlements. 4. Participation and meaningful engagement of various stakeholder including the beneficiary groups/rights holders incorporated into the activity.  5. Issues identified through a thorough human rights analysis, including from a gender perspective, and addressed through capacity development.</t>
  </si>
  <si>
    <t>Annisa Srikandini</t>
  </si>
  <si>
    <t>UN Women: The implementation focus in 2021 has been for progamme development, building upon the mapping and evidence base developed through regional programming, including a draft gender and DRR profile consolidated from regional studies with Indonesia specific case studies (e.g. Gender and Age Inequality of Disaster Risk in Southeast Asia). The programme concept, one on integrating DRR into the WPS agenda in ASEAN, and one on women's resilience along the peace-humanitarian-development nexus, were approved by the donor and resulted in 4.4M of funding to be implemented in support of this output in 2022-2025. These programmes will directly contribute to increasing government capacity to produce and use gender data to develop and implement gender-responsive DRR policies and programmes. Since the activity contributing for this indicator is in the preparation of inception phase, the report will be available by the next reporting period.</t>
  </si>
  <si>
    <t>UN Women: UN Women, alongside UNFPA and OCHA, has supported the formalization of the Indonesian Women in Disaster Management Forum, which was initiated by various organizations in December 2021 as a forum for women from various elements of society to share knowledge and support capacity building in disaster risk management and reduction. One of the goals of the Forum is to elevate women's initiatives at the local level to national and international levels and support capacity and advocacy for gender-responsive DRR. Forum members come from ministries and agencies, international institutions, and civil society organizations. Concrete support to this initiative from the UN includes support to organize their planning workshop for advocacy at the Global Platform for DRR and Asia-Pacific Ministerial Conference for DRR; as well as support to support the Forum to develop a longer-term work plan and strategic priorities looking forward to the Sendai Mid-Term Review process in 2023.UN Women furthermore has completed the baseline and scoping study for a programme due to begin in Q1 2023, which includes a specific output on government stakeholders' capacity.</t>
  </si>
  <si>
    <t>UN WomenIn 2023, the project of 'Empowered Women for Sustainable Peace to Enhance Community Resilience in Indonesia' is still in the inception phase. No progress or achievement yet against this indicator. Progress of the project includes: 1) project kick off event organized on June 2023 marking the beginning of implementation, 2) partnership workshop held on October 2023 and attended by CSOs i.e. Wahid Foundation, CARE Indonesia, Save the Children, and 3) recruitment of the core team consists of Team Leader, Project Coordination Analyst, Communication Officer, Project Assistant, Project Associates.</t>
  </si>
  <si>
    <t xml:space="preserve">UN Women through the project of WE NEXUS Empowered Women for Sustainable Peace strengthened the capacity of 16 government ministries/agencies both at the national and sub-national levels. The capacity strengthening aims to capacitate the National and/or local governments to produce and use risk-informed, gender sensitive analysis of root causes and structural drivers of conflicts and positive factors for resilience.  UN Women in partnership with UNFPA as the Responsible Party of the Project 'Empowered Women for Sustainable Peace' strengthened the capacity of One Disaster Data Forum by facilitating: 'Inter-Ministerial Meeting for Strengthening One Disaster Forum for Data Interoperability and Data Sharing Mechanisms' on 4 September 2024. One Disaster Data Forum consists of Government Ministries and Agencies relevant to disaster management. Within this Inter-Ministerial Meeting, there are 42 participants (22 men and 20 women) from 8 Ministries/Agency i.e. Coordinating Ministry of Human Development and Culture, BAPPENAS, BNPB, MoWECP, Population Agency, Ministry of Home Affairs, Ministry of Health, Ministry of Social UN Women in partnership with UNFPA as the Responsible Party of the Project 'Empowered Women for Sustainable Peace' strengthened the capacity of Sub-National One Disaster Data Forum in West Nusa Tenggara. by facilitating workshop on 25 September 2024. Within this workshop there are 60 participants (43 men and 17 women) from 5 Ministries/Agency i.e. BNPB, BPBD, Department of Women Empowerment and Child Protection, Department of Communication, Statistics Agency </t>
  </si>
  <si>
    <t>3.1.1.40</t>
  </si>
  <si>
    <t>3.1.1.40 - EmPower II - promoting implementation and monitoring of gender responsive and human right based climate change, renewable energy, and DRR policies and plans.</t>
  </si>
  <si>
    <t xml:space="preserve">Through EmPower II Project, UN Women will strengthen gender mainstreaming in climate change, renewable energy and DRR, policies, plans and action. </t>
  </si>
  <si>
    <t>Indonesia Ministry of Forestry; Indonesia Ministry of National Development Planning (BAPPENAS); Indonesia Ministry of Women Empowerment and Child Protection</t>
  </si>
  <si>
    <t>Indonesia; Nusa Tenggara Barat; Nusa Tenggara Timur</t>
  </si>
  <si>
    <t xml:space="preserve">UN Women’s intervention shave played a pivotal role in strengthening gender-responsive climate adaptation and mitigation efforts among key national actors in Indonesia. Notably, the Ministry of Women’s Empowerment and Child Protection (MOWECP), the Ministry of Environment and Forestry (MoEF), and PT Permodalan Nasional Madani (PT PNM) have demonstrated increased commitment and action to integrating gender equality into climate policies and actions. Both MOWECP and MoEF have taken a leading role in promoting gender-responsive climate action and policies in Indonesia, aligning with global standards. Their efforts include: Engaging cross-sectoral actors to collect data on gender equality and climate-related initiatives across different sectors. Utilizing this data to monitor and strengthen the implementation of Indonesia’s gender and climate change policies, including the National Action Plan on Gender and Climate Change (RAN GPI). Ensuring gender equality is reflected in Indonesia’s climate policy positions, including in Indonesia’s official stance at COP-29. These initiatives have enhanced government accountability and reinforced Indonesia’s commitment to inclusive climate action, in line with the Enhanced Lima Work Programme on Gender (LPWG)   UN Women’s contribution to these advancements has been multifaceted, providing technical expertise, capacity-building support, and strategic advisory services to enhance institutional readiness for gender-responsive climate policymaking. In supporting MOWECP and MoEF, UN Women has facilitated knowledge-sharing processes, ensuring that gender perspectives are systematically integrated into disaster risk reduction and climate resilience policies and programs. Furthermore, to strengthen the ministries’ technical capacities, a dedicated gender and climate expert consultant was placed within both institutions to provide on-the-ground guidance, assist in policy formulation, and enhance coordination between government bodies and other stakeholders. Beyond governmental engagement, PT PNM’s role in the EmPower project further highlights the growing commitment to gender-inclusive climate finance. The state-owned enterprise has pledged to disburse USD 2.5 million in green loans to women-led MSMEs, a significant step toward promoting women’s economic participation in climate-smart business models. This initiative, supported by UN Women, underscores the importance of integrating gender perspectives into climate finance, ensuring that women entrepreneurs have access to resources that enable them to build climate resilience and contribute to low-carbon economic growth. These collective efforts reflect Indonesia’s increasing commitment to gender-responsive climate action and UN Women’s role in facilitating transformative change at both the policy and implementation levels. Through its technical expertise, convening power, and strategic partnerships, UN Women continues to foster an environment where gender equality is recognized as a fundamental pillar of climate resilience and sustainable development. </t>
  </si>
  <si>
    <t>Governance</t>
  </si>
  <si>
    <t>Outcome 3: By 2023, national stakeholders provide equal opportunities for all, particularly women and vulnerable groups</t>
  </si>
  <si>
    <t>3.1 - Improved enabling environment for civil society to advance opportunities for, and increase resilience of targeted vulnerable groups</t>
  </si>
  <si>
    <t>3.1.15</t>
  </si>
  <si>
    <t>Number of gender-responsive policies and legislation in place</t>
  </si>
  <si>
    <t>NCWC reports / Annually</t>
  </si>
  <si>
    <t>UN Women; UNDP; UNFPA; UNICEF; WHO</t>
  </si>
  <si>
    <t>UN Women; United Nations Children's Fund; United Nations Development Programme; United Nations Population Fund; World Health Organization</t>
  </si>
  <si>
    <t>UNDAF/OP III (2018-2022)</t>
  </si>
  <si>
    <t>Strategic Priority 3 - Health and WASH</t>
  </si>
  <si>
    <t>Outcome 3.1 - By 2022, the people in Pakistan, especially the most vulnerable and marginalized, have access to, and benefit from, improved universal health coverage, including sexual and reproductive health, and equitable WASH services.</t>
  </si>
  <si>
    <t>Output 3.1.1 - Legal, policy and social barriers are removed and combination prevention, testing, treatment care, services for HIV, TB and Hepatitis are scaled up through rights-based and gender-sensitive advocacy, technical assistance and multi-stakeholder partnerships. (UNAIDS, WHO, UNODC, UNICEF, UNHCR, UNFPA, UNDP)</t>
  </si>
  <si>
    <t>3.1.1.9</t>
  </si>
  <si>
    <t>3.1.1.9 - Provide technical support for creating an enabling environment by addressing human rights and gender equality-related barriers through multistakeholder engagement - UNAIDS</t>
  </si>
  <si>
    <t>1. Technical Support and advocacy on tabling and implementation of HIV &amp;amp; TG legislation/removing legal barriers at Natl. &amp;amp; Provincial level for PAK/AFG. Strengthening of 01 Law Review Committee in Punjab_x000D_
2. At least 05 Advocacy consultations/ training with SDG Taskforce of Parliamentarians of at least 100 parliamentarians, policymakers, Law Enforcement Agencies, Health Care Providers in Punjab, Sindh and KPK and 1 Sensitization workshops with Religious leaders for revision of booklet of Role of Religious Leaders in ending HIV and AIDS at ICT level_x000D_
3. Awareness raising on HIV, Human Rights and gender equality through multistakeholder engagement - UNAIDS_x000D_
4. Technical support for GBV, HR in health care stigma and discrimination &amp;amp; at policy/program level including opinion leaders; women, parliamentarians, policy&amp;amp; decision makers at national levels.</t>
  </si>
  <si>
    <t>Multi-Partner Trust Fund; United Nations Joint Programme on HIV and AIDS Secretariat</t>
  </si>
  <si>
    <t>National Aids Control Programme; Provincial Aids Control Programme; Provincial Health Department</t>
  </si>
  <si>
    <t>3.3 By 2030, end the epidemics of AIDS, tuberculosis, malaria and neglected tropical diseases and combat hepatitis, water-borne diseases and other communicable diseases.,5.c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</si>
  <si>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Strategic Priority 3- ENVIRONMENTAL SUSTAINABILITY, CLIMATE AND DISASTER RESILIENCE</t>
  </si>
  <si>
    <t xml:space="preserve">Outcome 3 - By 2027, more people, especially women, youth, and the most marginalized and poor, increasingly benefit from and contribute to building an inclusive, sustainable, climate-resilient and green society and reduced impacts of disasters at federal, provincial, and local levels. </t>
  </si>
  <si>
    <t>3.1.2</t>
  </si>
  <si>
    <t>Rural and urban development is increasingly sustainable and climate resilient</t>
  </si>
  <si>
    <t>3.1.2.2</t>
  </si>
  <si>
    <t>Strengthening Emergency Preparedness in Nepal: Building capacity on Sexual and Reproductive Health and Gender Based Violence prevention</t>
  </si>
  <si>
    <t xml:space="preserve">Strengthening Emergency Preparedness in Nepal: Building Capacity on Sexual and Reproductive Health and Gender-based Violence Prevention, made available since 2018, continues to support the strengthening and scaling-up of emergency preparedness interventions in Nepal. This includes building capacity for the delivery of essential sexual and reproductive health (SRH) services and information, including gender-based violence (GBV) prevention and response during a crisis. 
</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</si>
  <si>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conferences.,13.1 Strengthen resilience and adaptive capacity to climate-related hazards and natural disasters in all countries.</t>
  </si>
  <si>
    <t>3 Good Health and Well-being; 5 Gender Equality; 13 Climate Action</t>
  </si>
  <si>
    <t>Madhesh; Sudurpaschim; Lumbini; Bithadchir; Godaita; Rolpa; Nepal</t>
  </si>
  <si>
    <t>Indigenous Peoples; Minorities; Youth; Persons With Disabilities; Women &amp; Girls</t>
  </si>
  <si>
    <t>Six districts have included the Minimum Initial Service Package (MISP) for Sexual and Reproductive Health into their plans for disaster preparedness and response. In a similar vein, three municipalities—two in the province of Lumbini and one in the province of Madhesh—incorporated MISP into their regional disaster management strategies. Thirty municipalities in the provinces of Madhesh and Lumbini hosted information platform localization workshops in order to manage and preserve the DRM information contained in the Bipad Portal. UNFPA prepositioned necessary relief supplies, including Dignity Kits, Kishori Kits, and Inter-agency Reproductive Health (IARH) Kits at the federal and provincial levels, as part of the preparedness support. 12,366 kits for dignity, 5021 kits for kishori, 1785 tarpaulins, 1137 solar lights, 6,350 kits for winter, and 25 sets of various reproductive health kits were distributed by UNFPA.</t>
  </si>
  <si>
    <t>3.1.2 2022 and 2023</t>
  </si>
  <si>
    <t>Gender-sensitive sustainable practices, policies and strategies for natural resource management are implemented and integrated in  local development planning, to enhance protection, governance and management of terrestrial and marine ecosystems</t>
  </si>
  <si>
    <t>Gender-sensitive sustainable practices, policies and strategies for natural resource management are implemented and integrated in  local development planning, to enhance protection, governance and management of terrestrial and marine ecosystems - CPD output 2.1.1</t>
  </si>
  <si>
    <t>Global Fund for Coral Reefs; United Nations Development Programme</t>
  </si>
  <si>
    <t>Maldives Ministry of Economic Development; Maldives Ministry of Environment, Climate Change and Technology; Maldives Ministry of Fisheries, Marine Resources and Agriculture; Maldives Ministry of Tourism; Maldives Non - Governmental Organizations</t>
  </si>
  <si>
    <t>Normative Support; Data Collection and Analysis; Policy Advice and Thought Leadership; Capacity Development/Technical Assistance</t>
  </si>
  <si>
    <t xml:space="preserve">Interests of Women, Marginalized groups, indigenous groups are prioritized in planning process. </t>
  </si>
  <si>
    <t>UPDATE: The GFCR Project was approved in 2023 and early initiation activities were undertaken within the year. The project's inception workshop was held in December 2023 and implementation of main activities are expected to roll out in 2024.</t>
  </si>
  <si>
    <t>Output 3.1.2 - Increased representation of women and young people - up to 34 years - at a decision-making level, such as Parliament, Ministries, state secretariats, local government and local representations.</t>
  </si>
  <si>
    <t xml:space="preserve">3.1.2.4 </t>
  </si>
  <si>
    <t>3.1.2.4 UNDP Promoting Gender Equality in Public Decision-Making and Women's empowerment in Mongolia</t>
  </si>
  <si>
    <t>Promoting Gender Equality in Public Decision-Making and Women's empowerment in Mongolia project has objectives of strengthening legal environment for women’s representation at decision-making level, raising public awareness on gender equality in decision-making and strengthening support mechanisms for women in decision-making. The desired overall outcome of this project is improved gender equality and women’s representation in decision-making at the national and sub-national levels in Mongolia. The project will also contribute to the achievement of SDGs 5 mainly, but also to SDGs 10 and 16 in Mongolia.</t>
  </si>
  <si>
    <t>Mongolia Ministry of family, Labour and Social Protection; Mongolia National Committee on Gender Equality; Mongolia National Human Right Commission; Mongolia Parliament Secretariat</t>
  </si>
  <si>
    <t>5.1 End all forms of discrimination against all women and girls everywhere.,5.5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t>
  </si>
  <si>
    <t>Mongolia; Darkhan-Uul; Orkhon; Ulaanbaatar; Ovorkhangai; Bayan-Olgii; Zavkhan; Dornogovi; Dundgovi</t>
  </si>
  <si>
    <t>Narantsatsral Baatarjamba</t>
  </si>
  <si>
    <t xml:space="preserve">Following the completion of the draft revised Law on Political Parties in the previous year, the project continued the efforts targeted at supporting its submission and review process in collaboration with the SCSS by 1) providing resources aimed at refining the provisions supporting women’s political participation and strengthening the discussions on the draft law as well as other relevant legislation, i.e. the Law on Elections, 2) equipping key lawmakers, including those who led the drafting process, with insights on international best practices, and 3) carrying out comprehensive advocacy efforts, including mobilizing the international donor community to pressure stakeholders on legislative reforms inclusive of the increased candidate quota in the Law on Elections, and streamlining these messaging across all communication and media efforts.  The project partners – NCGE and the CSO consortium composed of the Women for Change NGO and MONFEMNET National Network – have respectively contributed to 1) building government institutions’ capacity to mainstream gender equality and demanding accountability from political parties to uphold existing gender-equality related regulations and 2) expanding the nationwide grassroots women’s network established through the project to strengthen women’s leadership and to amplify their voices for change. Furthermore, through the organization of three high-level policy forums, the project created valuable discussions the among relevant local, regional, and national-level stakeholders and increased their commitments to addressing the range of institutional and structural constraints which hinders women’s political participation.  Political parties in Mongolia play a central role in not only shaping the election systems and campaign rules, but also in determining the number of women candidates and whether they have real chances of winning. Beyond elections, they also have a major influence in defining the political ecosystem as a whole and whether the political institutions, i.e., the political parties themselves, are maturing as democratic institutions with principles of equality. Given their importance, the project has made advancements towards output 3 and 5 by providing the political parties with a package of support programmes that identified key actions and initiatives to support their female party members in reaching leadership positions within the party and in preparing for the upcoming elections.  The package of support programs, which essentially identified the areas of collaboration between the project and the political parties, has been informed by the findings of the surveys, focus group discussions, and interviews co-conducted with the political parties – MPP, DP, and Khun – with a sample of 1,302 women to understand the current needs and capacities of their female party members. In combination with the results of the gender self-assessments detailed under output 5, the top barriers for women in entering and succeeding in politics and political parties were 1) financial insecurity/lack of funds to support political campaigns, 2) lack of support from party leaders and fellow male and female party members, 3) seeing politics as too “dirty” to take part in, 4) socio-cultural and family-related factors, i.e., the lack of family support and/or the negative, gender-biased views of female leaders and politicians, and 5) considering themselves as not ready for politics.  Based on these findings, the package of support programs and the gender action plans of MPP, DP, and Khun parties that were developed and implemented in this period (details under output 5) were focused on instilling a culture of gender equality and internal democracy through 1) adopting gender equality-related provisions in the party bylaws and relevant policies, 2) improving the awareness of male party leadership and members on issues of gender and women’s political participation, and 3) developing programs and initiatives to support their female party members in reaching leadership positions within the party and in preparing for the upcoming elections. In this reporting period, the project was able to engage approximately one-third of the population through direct and indirect ways to 1) eliminate harmful gender stereotypes that keep women away from the decision-making spheres, 2) gain new perspectives that tackle traditional gender roles, 3) increase their understanding of the socio-economic and legal barriers and opportunities in realizing gender parity in politics currently present in Mongolia, and 4) reflect on the achievements of current and aspiring female politicians and their leadership. The wide range of interventions carried out in collaboration with multiple government, non-government, media, and private sector partners contributing to this results are grouped into three categories – gender-focused youth voter education and mobilization, awareness raising media communications and advocacy efforts, and capacity and knowledge building among project beneficiaries and partners.The project made significant headway this year in challenging the male-dominated culture and discourses at the decision-making levels and within political parties by 1) developing and implementing action plans informed by the results of the political party gender self-assessments and 2) leveraging and engaging male leaders as champions to bring other men in support of women leaders and to bring about institutional-level changes.  ﻿To support long-term shifts in the media sector to report women leaders and candidates with increased ethics and fairness and to promote gender equality, a total of 11 local and national media agencies have completed mentorship programs, increasing the gender sensitivity of their media contents as well as institutional policies and practices, i.e., editorial policies tackling underrepresentation of female sources. Furthermore, 571 journalists and media professionals (422 female) were equipped with the knowledge and tools to tackle the issues of gender inequality in Mongolian politics and media. Throughout 2022, over 200 media coverages and contents produced by these trained and mentored journalists were disseminated to the public via various channels. </t>
  </si>
  <si>
    <t>3.1.26</t>
  </si>
  <si>
    <t>Innovation for enhancing Gender Equality</t>
  </si>
  <si>
    <t>Bhutan Chamber of Commerce &amp; Industry; Bhutan National Commission for Women and Children; Ministry of Education and Skills Development Bhutan</t>
  </si>
  <si>
    <t>5.1 End all forms of discrimination against all women and girls everywhere.,5.2 Eliminate all forms of violence against all women and girls in the public and private spheres, including trafficking and sexual and other types of exploitation.,10.2 By 2030, empower and promote the social, economic and political inclusion of all, irrespective of age, sex, disability, race, ethnicity, origin, religion or economic or other status.</t>
  </si>
  <si>
    <t>Ugyen Dorji</t>
  </si>
  <si>
    <t>3.1.29</t>
  </si>
  <si>
    <t xml:space="preserve">Enhancing Gender Equality </t>
  </si>
  <si>
    <t>Activities:
-Sustainable Development Program (Support to gender equality, diversity and inclusion in pvt sector) 
-Building capacities for Promoting the Presence and Leadership of Women within Public Institutions at National and Local Levels (partnership with UNDESA)</t>
  </si>
  <si>
    <t>United Nations Department of Economic and Social Affairs; United Nations Development Programme</t>
  </si>
  <si>
    <t>Bhutan National Commission for Women and Children</t>
  </si>
  <si>
    <t>5.1 End all forms of discrimination against all women and girls everywhere.,10.2 By 2030, empower and promote the social, economic and political inclusion of all, irrespective of age, sex, disability, race, ethnicity, origin, religion or economic or other status.</t>
  </si>
  <si>
    <t xml:space="preserve">An indepth gender assessment to assessment of Bhutanese civil servants and capacity building workshop to strengthen women's presence and leadership in the public administration completed.   The capacity building was based on global gender equality in public administration framework and findings from the indepth assessment and benefited 25 (4 male, 21 Female) sr and mid level government officials. Besides engaging in indepth discussion on gaps, opportunities and challenges, the workshop explored ways to enhance policies, practices and initiative that fosters womens leadership and presence in the public administration. These recommendations together with recommendations from the assessment will guide the development of national action plan to promote gender equality in Bhutanese civil service. </t>
  </si>
  <si>
    <t>Increased awareness and capacities of individuals, institutions at all levels, and communities to adopt and promote attitudes, norms and practices that advance GEWE, including those that promote women’s leadership in climate action, RE and DRR, and address discriminatory behaviour and combat gender stereotypes</t>
  </si>
  <si>
    <t>Through the second phase of the EmPower: Empowering Women for Climate-Resilient Societies of UN Women and UNEP focused at scaling up the lessons learned and the approaches developed from its first phase, including by ensuring key barriers for women, including GBV, are linked to climate change and its impacts</t>
  </si>
  <si>
    <t>Government of New Zealand</t>
  </si>
  <si>
    <t>5.1 End all forms of discrimination against all women and girls everywhere.,5.5 Ensure women's full and effective participation and equal opportunities for leadership at all levels of decision-making in political, economic and public life,13.1 Strengthen resilience and adaptive capacity to climate-related hazards and natural disasters in all countries.</t>
  </si>
  <si>
    <t>The sub-output is focused on changing social norms, attitudes and practices that perpetuate GBV, gender stereotypes and gender-based discrimination, impacting women’s leadership in climate action. The overall design, TOC and implementation strategies are informed by a robust gender analysis, and the M&amp;E framework include gender sensitive and gender specific indicators.</t>
  </si>
  <si>
    <t xml:space="preserve">3.1 OU3.1 Capacities of institutions at all levels and those of the communities, strengthened for improved disaster risk reduction and management, climate resilience, water and sanitation systems, through evidence and risk-informed planning and implementation. </t>
  </si>
  <si>
    <t>The public awareness campaign reached 400 individuals nationwide, significantly shifting perceptions on women’s roles as environmental actors and the impact of climate change on gender-based violence (GBV) and the care economy. These individuals, representing various provincial coalitions of rural women, gained a deeper understanding of how climate change exacerbates vulnerabilities, particularly for women and girls. They learned about the interconnected impacts on women’s livelihoods, food security, and the increased risk of GBV.As a result, these 400 participants are now better equipped to advocate for women-centered climate action and policies, emphasizing the crucial role of women in addressing climate change and its gendered consequences. The campaign has effectively empowered these individuals to challenge traditional views and highlight the importance of women’s leadership in both mitigating climate impacts and promoting gender equality in climate resilience and disaster risk reduction efforts.</t>
  </si>
  <si>
    <t>3.1.30</t>
  </si>
  <si>
    <t>Improved capacities of individuals and institutions at all levels and communities/networks for increased action on gender responsive climate resilience, inclusive and just transition to low-carbon, disaster risk reduction and management, and renewable energy policies, strategies, and plans, including through leveraging innovative financing and investment with a gender lens</t>
  </si>
  <si>
    <t>Through the second phase of the EmPower: Empowering Women for Climate-Resilient Societies of UN Women and UNEP focused at scaling up the lessons learned and the approaches developed from its first phase, including by improving the access of women and marginalized groups to information, resources, finance and technologies</t>
  </si>
  <si>
    <t>5.5 Ensure women's full and effective participation and equal opportunities for leadership at all levels of decision-making in political, economic and public life,17.17 Encourage and promote effective public, public-private and civil society partnerships, building on the experience and resourcing strategies of partnerships.</t>
  </si>
  <si>
    <t>5 Gender Equality; 17 Partnerships for the Goals</t>
  </si>
  <si>
    <t xml:space="preserve">Primary focus is on advancing gender-responsive climate change adaptation and mitigation by supporting individuals and institutions to gain better capacities and understanding of gender-climate nexus and gendered impact of climate change. Gender equality considerations are integrated across the design, TOC, implementation strategies and M&amp;E framework of the sub-output/project. </t>
  </si>
  <si>
    <t>UN Women Philippines achieved significant capacity-building outcomes through targeted training and technical support initiatives, enhancing gender-responsive approaches to climate action and disaster risk reduction and management (DRRM). Earlier, in June 2024, through the EmPower Programme, UN Women co-facilitated a Gender, Climate Action, and DRR Training alongside the UN Women Center for Excellence and the Climate Change Commission. This training deepened the capacity of DRRM planners from climate-vulnerable provinces and municipalities, fostering a comprehensive understanding of the interconnections between gender, climate action, and disaster resilience. In November 17-18, 2024, office of Civil Defense (OCD) as a panelist in the Regional Multi-Stakeholder Dialogue on Gender Equality and Climate Action held in Bangkok, Thailand. This engagement elevated the Philippines' advocacy for integrating gender equality into climate policies at the regional level. Further, UN Women provided technical expertise to the OCD’s Executive Course on Multi-Hazard Impact-Based Forecasting, Early Warning Systems, and Anticipatory Action, contributing to the integration of gender perspectives within OCD's Green Climate Fund-supported programs. And lastly, this December 2024, UN Women further strengthened local DRRM capacity by delivering technical inputs on gender-responsive DRRM and Climate Change Adaptation to OCD Regional Office XI in Davao City. This training, attended by DRRM planners from six provinces of Davao, reinforced gender integration into local DRRM planning processes. Collectively, these efforts resulted in strengthened institutional capacities, more gender-sensitive frameworks for DRRM and climate adaptation, and increased regional and local awareness of the critical role of gender equality in building community resilience.In the level of communities, the combined efforts of Women’s Legal and Human Rights Bureau (WLB) and Pambansang Koalisyon ng Kababaihan sa Kanayunan (PKKK) amplified the results by driving community-level advocacy and amplifying the voices of rural women in national and local dialogues. These initiatives fostered greater awareness of the gendered dimensions of climate change and GBV while strengthening networks of women’s groups and local advocates to champion transformative and gender-responsive solutions. WLBA series of information awareness sessions and workshops in priority areas—Marabut, Samar; Northern Quezon; and Malay, Aklan—produced significant outcomes by advancing understanding and action on the intersection of climate change, disaster risk reduction (DRR), and gender equality. The workshops empowered local communities with actionable insights, enhancing their capacity to advocate for inclusive climate and DRR policies. While the 18-Day Campaign to End Violence Against Women (EVAW) from November 27 to December 3, 2024. Focus Group Discussions (FGDs) conducted with 15 Gender-Based Violence (GBV) Watch Groups, involving 150 participants, explored the critical nexus between climate change, food security, and GBV. The insights gathered during these FGDs informed a national online forum on Climate Change, Food Security, and GBV, held on December 6, 2024, which reached over 250 participants, including key stakeholders and advocates.</t>
  </si>
  <si>
    <t>Output 3.1.3 - Increased access to and use of safely managed water and sanitation services through elimination of open defecation and mainstreaming climate change in WASH services (UNICEF, WHO, UNHABITAT)</t>
  </si>
  <si>
    <t>3.1.3.2</t>
  </si>
  <si>
    <t>3.1.3.2 - National and provincial government mechanisms are strengthened to legislate, plan, coordinate and budget for gender- responsive and safely managed water and sanitation facilities in development and humanitarian situations - UNICEF</t>
  </si>
  <si>
    <t>Core Funding; Regular Resources</t>
  </si>
  <si>
    <t>MoCC</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</si>
  <si>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t>
  </si>
  <si>
    <t xml:space="preserve">As a result of UNICEF technical advice and continued advocacy, WASH was included in key government strategies and plans. Key provincial WASH policies and strategies were approved and Joint Sector Reviews in all four provinces analysed MICS 2018–19 results, drawing attention to the need for equity-based budgets in deprived districts. The provincial WASH development plans have now integrated climate resilience as a key area of focus. 
UNICEF advocacy in KP contributed to the approval of the drinking water act, finalization of the sanitation policy draft and revision of the drinking water policy to align with SDGs 6.1–2. The establishment of the KP Water and Sanitation Regulatory Authority was a major milestone. Following effective relationship-building with the KP Health Department, WASH indicators from health facilities were incorporated in DHIS. In Balochistan a timeframe for the sanitation policy was updated in the Strategic Plan, and the endorsed draft submitted for cabinet approval. Punjab allocated US$56 million for safe water for 5 million people in 2021–2022 and over US$600,000 towards PATS.
With UNICEF support for PATS, over 2.7 million more people (778,852 men; 756,557 women; 1,196,480 children) now live in ODF environments; 4.3 million people (1,105,111 men, 1,141,434 women, 2,074,668 children; including 150,812 people with disabilities) access safe drinking water and 797,357 people (211,404 men, 214,255 women, 184,285 boys; 187,413 girls) have access to basic sanitation facilities. In 1,194 schools, 289,674 students (164,749 girls; 124,925 boys) now utilize gender-responsive WASH services including 176,453 girls who were supported through supplies and awareness to manage menstruation hygienically and with dignity.
</t>
  </si>
  <si>
    <t>3.1.3.3</t>
  </si>
  <si>
    <t>3.1.3.3 - Duty-bearers, including government sector departments, implementing partners and CSOs, have the capacity and systems to deliver equitable, gender-responsive safely managed water and sanitation services, including in schools and in early childhood development centres and health-care facilities, and in emergency situations - UNICEF</t>
  </si>
  <si>
    <t>Core Funding; Global Thematic 2018-2022; Government of Canada; Government of the United Kingdom; Other Resources; Regular Resources; UNICEF WASH Thematic Trust Fund</t>
  </si>
  <si>
    <t xml:space="preserve">UNICEF technical advice and capacity building to government contributed to integrating WASH into national and subnational planning and implementation. This was achieved through scale-up of Clean Green Pakistan Index and Clean Green Pakistan Champions to 62 cities of Punjab, KP and GB. Government officials presented these successes, with UNICEF facilitation, at 10 international and regional platforms, demonstrating and strengthening government ownership and aiding in replication elsewhere. UNICEF advocacy and technical support led to over US$148 million leveraged for improved WASH services under Clean Green Pakistan during 2021 through three PC1s (government programme approval mechanism). 
UNICEF advocacy and technical assistance for survey and design of community water supply projects led to allocation of US$56 million in Punjab’s Annual Development Programme funding for 2021–2022 for the provision of safe drinking water in 1,000 villages benefiting 5 million people. The Government of Punjab also allocated US$600,000 to PATS. Government coordination leveraged partner capacities and the Multan Chamber of Commerce assumed responsibility for operating and maintaining filtration plants providing safe drinking water to the city’s 1.9 million residents.
Lessons learned: Following global guidance to shift the WASH programme towards climate-resilient WASH and the planned inclusion of climate energy and environment as a goal area in the new strategic plan, UNICEF began implementing SHIFT in Pakistan through WASH climate risk assessments in 2021. As this transition towards climate-resilient WASH progressed, it became increasingly evident that UNICEF must become a learning organization to better understand and leverage climate financing, understand the needs and challenges specific to the Pakistan context, and to engage effectively with the energy and environment sectors. This learning process will continue and accelerate in 2022, in the runup to the new country programme.
Constraints: COVID-19, high inflation and economic shock severely diminished the capacity of impoverished households to access sanitation services. UNICEF supported the poorest families by providing partial sanitation materials to construct toilets. This flexible response, with direct support to vulnerable communities ensured that programme targets were achieved quickly, and results were higher than envisaged
</t>
  </si>
  <si>
    <t>3.1.5</t>
  </si>
  <si>
    <t xml:space="preserve">End Gender based violence and Achieving SDG (Bhutan Pilot Project ) </t>
  </si>
  <si>
    <t>Bhutan National Commission for Women and Children; Bhutan Respect, Educate, Nurture and Empower Women; Bhutan Scouts and sports division; Ministry of Education and Skills Development Bhutan; Nazhoen Lamtoen Bhutan; Royal Bhutan Police</t>
  </si>
  <si>
    <t>3.1.6</t>
  </si>
  <si>
    <t>Integrate Gender and VGs mainstreaming in the private sector</t>
  </si>
  <si>
    <t>Core Funding; Governance, Peacebuilding, Crisis and Resilience (GPCR) fund</t>
  </si>
  <si>
    <t>Bhutan Chamber of Commerce &amp; Industry; Bhutan National Commission for Women and Children; Ministry of Industry, Commerce and Employment Bhutan</t>
  </si>
  <si>
    <t>NAU 6 Strengthened enabling environment to enhance sustainable and gender-sensitive agri-food system, including nutrition</t>
  </si>
  <si>
    <t>Nauru Department of Environment Management and Agriculture</t>
  </si>
  <si>
    <t>Nauru</t>
  </si>
  <si>
    <t>1.1.2 Strengthened multi-stakeholder capacities for nature based solutions and increased access of vulnerable populations  to  innovative approaches tools and  solution for managing ecosystem restoration and management</t>
  </si>
  <si>
    <t>TUV 1  Enhanced gender-responsive actions on climate change adaptation, mitigation, and climate security across sectors implemented</t>
  </si>
  <si>
    <t xml:space="preserve"> Enhanced gender-responsive actions on climate change adaptation, mitigation, and climate security across sectors implemented
</t>
  </si>
  <si>
    <t xml:space="preserve"> Chambre des mines de Guinée; European Union; Global Environment Facility - Capacity Building Initiative for Transparency; Government of Australia; Government of China; Government of India; Government of Japan; Government of New Zealand; Government of Sweden; Government of the United Kingdom; Korea International Cooperation  Agency</t>
  </si>
  <si>
    <t>Tuvalu   Ministry of Public Works, Infrastructure,Environment, Labour, Meteorology and Disaster</t>
  </si>
  <si>
    <t>13.b Promote mechanisms for raising capacity for effective climate change-related planning and management in least developed countries, including focusing on women, youth and local and marginalized communities.,14.2 By 2020, sustainably manage and protect marine and coastal ecosystems to avoid significant adverse impacts, including by strengthening their resilience, and take action for their restoration in order to achieve healthy and productive oceans.,15.1 By 2020, ensure the conservation, restoration and sustainable use of terrestrial and inland freshwater ecosystems and their services, in particular forests, wetlands, mountains and drylands, in line with obligations under international agreements.</t>
  </si>
  <si>
    <t>13 Climate Action; 14 Life Below Water; 15 Life on Land</t>
  </si>
  <si>
    <t>Data Collection and Analysis; Direct Support/ Service Delivery; Convening/Partnerships/Knowledge Sharing; Capacity Development/Technical Assistance</t>
  </si>
  <si>
    <t xml:space="preserve">In Tuvalu, the commitment to inclusive development extends to disaster risk management. Tuvalu is actively working toward risk-informed governance systems to enhance disaster preparedness, response, and recovery. By integrating risk reduction strategies, Tuvalu aims to build resilience and protect its communities from shocks and disasters. </t>
  </si>
  <si>
    <t>3.1.8</t>
  </si>
  <si>
    <t>3.1.8 Develop women's capacity and enhance their access to productive resources including climate-resilient infrastructure systems, innovative technologies, financing support and market opportunities, while creating enabling environment for women's empowerment through development of policy tools, standards and targeted gender training programmes to service providers and decision makers</t>
  </si>
  <si>
    <t>Fondation CHANEL; UN Women; Xiamen Marathon Foundation</t>
  </si>
  <si>
    <t>Chinese Provincial Women's Federation; Hunan Department of Agriculture and Rural Affairs, China; Provincial Poverty Alleviation and Development Bureau of China</t>
  </si>
  <si>
    <t>Hunan Province; Qinghai Province; China</t>
  </si>
  <si>
    <t>3.1.9</t>
  </si>
  <si>
    <t xml:space="preserve">Enhance Gender equality and empowerment  - CSW follow up, CEDAW </t>
  </si>
  <si>
    <t xml:space="preserve">Enhance Gender equality and empowerment
 - CSW follow up, CEDAW 
</t>
  </si>
  <si>
    <t>Governance, Peacebuilding, Crisis and Resilience (GPCR) fund</t>
  </si>
  <si>
    <t>Bhutan National Commission for Women and Children; Bhutan Women Parliamentary Caucus</t>
  </si>
  <si>
    <t xml:space="preserve">Support women organisations and community women led networks to integrate gender-responsive measures into COVID-19 socio-economic recovery plans to respond to the most urgent needs of highly vulnerable women and girls, particularly migrant workers and women in rural communities </t>
  </si>
  <si>
    <t>Non Governmental Organizations</t>
  </si>
  <si>
    <t>VAN 2 Output 1.1: Enhanced gender-responsive actions on climate change adaptation, mitigation, and climate security across sectors implemented</t>
  </si>
  <si>
    <t>European Union; Global Environment Facility - Capacity Building Initiative for Transparency; Government of Australia; Government of China; Government of India; Government of Japan; Government of New Zealand; Government of Sweden; Government of the United Kingdom; Korea International Cooperation  Agency</t>
  </si>
  <si>
    <t>Vanuatu Ministry of Climate Change Adaptation, Meteorogology and Geo-Harzards, Energy, Environment and Disaster Management</t>
  </si>
  <si>
    <t>13.1 Strengthen resilience and adaptive capacity to climate-related hazards and natural disasters in all countries.,14.c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Want.,15.6 Ensure fair and equitable sharing of the benefits arising from the utilization of genetic resources and promote appropriate access to such resources.</t>
  </si>
  <si>
    <t xml:space="preserve">Vanuatu’s commitment to gender-responsive climate action recognizes both vulnerabilities and strengths. By integrating gender considerations, we can create more effective and inclusive climate solutions. </t>
  </si>
  <si>
    <t xml:space="preserve">OU3.2 Strengthened capacities of institutions at all levels and communities for inclusive and just transition towards low-carbon society and circular economy including through leveraging blue/green/climate finance. </t>
  </si>
  <si>
    <t>3.2.07</t>
  </si>
  <si>
    <t xml:space="preserve">Enhancing capacities and practices of local government units (LGUs) in transitioning towards a circular economy in collaboration with private and civil society organizations, with focus on youth and gender equality. </t>
  </si>
  <si>
    <t>EU-PH Green Economy Programme in the Philippines: Enhancing Circularity in Key Local Government Units</t>
  </si>
  <si>
    <t>Coca Cola Foundation; European Commission; World Economic Forum</t>
  </si>
  <si>
    <t>Local Government Unit (LGU); Philippines Department of Environment and Natural Resources; Philippines Department of the Interior and Local Government</t>
  </si>
  <si>
    <t>12.5 By 2030, substantially reduce waste generation through prevention, reduction, recycling and reuse.</t>
  </si>
  <si>
    <t>12 Responsible Consumption and Production</t>
  </si>
  <si>
    <t xml:space="preserve">3.2 OU3.2 Strengthened capacities of institutions at all levels and communities for inclusive and just transition towards low-carbon society and circular economy including through leveraging blue/green/climate finance. </t>
  </si>
  <si>
    <t>Youth; Indigenous Peoples; Women &amp; Girls; Peasants &amp; Rural Workers</t>
  </si>
  <si>
    <t>Equitable Access to Quality Learning and Skill Development: Increased capacity of Government for equitable access to quality learning and skill development (including 21st century and life skills) for children and adolescents, especially the most vulnerable.</t>
  </si>
  <si>
    <t>Increased Government capacity at all levels to improve equitable access to quality learning and foundational skills for girls and boys aged 3-10 years especially the most vulnerable within a safe gender-responsive inclusive environment</t>
  </si>
  <si>
    <t>UNESCO; UNHCR; UNICEF</t>
  </si>
  <si>
    <t>United Nations Children's Fund; United Nations Educational, Scientific and Cultural Organisation; United Nations High Commissioner for Refugees</t>
  </si>
  <si>
    <t>Department of Higher Education &amp; Training; India Ministry of Women and Child Development; Proctor &amp; Gamble; United Nations Children's Fund; United Nations Educational, Scientific and Cultural Organisation; United Nations High Commissioner for Refugees</t>
  </si>
  <si>
    <t>Action Aid; Gandhi National Memorial Society India; India BOSCO; India Ministry of Women and Child Development; Save the Children</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</si>
  <si>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situations.,4.c By 2030, substantially increase the supply of qualified teachers, including through international cooperation for teacher training in developing countries, especially least developed countries and small island developing States.</t>
  </si>
  <si>
    <t>India; TELANGANA; GUJARAT; WEST BENGAL; UTTAR PRADESH; TAMIL NADU; RAJASTHAN; ORISSA; MAHARASHTRA; MADHYA PRADESH; KERALA; KARNATAKA; JHARKHAND; JAMMU AND KASHMIR; DELHI; CHHATTISGARH; BIHAR; ASSAM; ANDHRA PRADESH</t>
  </si>
  <si>
    <t>It is a gender-sensitive statement, addressing equal access for both boys and girls.</t>
  </si>
  <si>
    <t xml:space="preserve">UNICEF-UNICEF’s technical support and facilitation for collaboration between the Departments of Women and Child Development (DWCD) and Education (DoE) across 15 states enabled improved delivery of developmentally appropriate ECE in approximately one million ECD centres and pre-schools. Sustained engagement and support for the development of multi-year plans for strengthening ECE , review and development of curriculum and learning materials aligning to national curriculum, training modules, workshops, and field visits of officials, to understand linkages and roles and responsibilities, contributed to the effective delivery of ECE. More than 185,000 ECD workers have improved capacity to deliver quality ECE through an online course developed by UNICEF available in eight languages on UNiLearn platform reaching 3.6 million (50% girls) preschoolers. Capacity building of 31,263 mid-level leadership strengthened supportive supervision and coaching for ECD workers in seven states. Increased understanding and knowledge in 11 states on language mapping, parental engagement to support learning; role of state academic teams; and communication strategy for FLN.Improved implementation of FLN strategies in approximately 300,000 schools in nine states by supporting the updating of the FLN curriculum, development of instructional plans including teaching-learning materials, teacher handbooks; improved continuous professional development of teachers and teacher educators; strengthened monitoring and onsite support using digital tools; conducting school-based language mapping for designing appropriate multi-lingual education strategies; designing English language learning programmes; community volunteers led reading and numeracy promotion programmes and increased involvement of parents to support learning at home. To leverage resources and avoid duplication, UNICEF collaborated with other agencies for joint planning and monitoring of the FLN Mission rollout. UNICEF’s advocacy efforts and technical support prioritized education of children with disability. Guidelines, for identification, home-based support, inclusion in school and individual education plans implemented across four states. Nearly 300,000 children (42% girls) with disabilities identified and learning experience enhanced by providing accessible worksheets, audio lessons, and 800 resource teachers (25% women) capacitated. UNICEF supported implementation of guidelines for identification of children out-of-school, enrolment campaigns, resulting in nearly 800,000 children mainstreamed back to school in three states.In line with UNESCO Strategy for Gender Equality In and Through Education 2019-2025, supports Member States to strengthen Education systems to be gender-transformative, and to empower girls and women to build better lives through Education. In response to the COVID-19 pandemic, focus for 2023 has been to improve data gathering methods to inform action for gender equality in  through education, strengthen legal, policy  planning frameworks to advance rights; and reinforce inclusive, safe  barrier free teaching and learning practices to empower learners. The Office also promotes accelerated action to advance girls'  women's education through "Her education, our future" by leveraging political  financial commitments and cooperation and joint action. The UNESCO took actions towards the attainment of the SDGs 4 and 5 and place particular focus on closing gender gaps in education pathways, such as through STEM education advocacy and promotion of digital competencies, as well as ensuring safe, gender-equitable learning environments free from gender-based violence.organized a few webinars, policy dialogue, developed recommendations, initiated partnerships and collaborations and use social media for awareness on ensuring gender-equitable learning environments and the prevention of, and response to, school violence and bullying during the celebrations of International Women’s Day 2023UNHCR advocated for equitable access for refugee and asylum-seeking children aged 3-10 years in national education systems. UNHCR and partners provided cash incentives to refugee girls to promote gender equity and engage with girls and boys including through storytelling and recreational activities.  </t>
  </si>
  <si>
    <t xml:space="preserve">UNICEF with state governments, civil society organizations, academic institutions, and experts advanced early childhood education (ECE), foundational literacy, inclusive education (IE), and education access for out-of-school children.   As a member of the Ministry of Women and Child Development taskforce, UNICEF provided support for the development of the national pre-school curriculum for Early Childhood Development (ECD) centres. In six states, with UNICEF support, governments updated their curricula, handbooks and pre-school kits to be gender-responsive and disability-inclusive. To enhance the quality of early learning, UNICEF supported the capacity building of 197,266 ECD workers through blended programs on play-based learning, benefiting 6.4 million children (52% girls). Additionally, UNICEF strengthened counseling sessions conducted by ECD workers for parents and caregivers, promoting play-based learning at home, with sessions held in 250,434 ECD centres.   UNICEF supported four states (Bihar, Jharkhand, Odisha, Rajasthan) in contextualizing guidance and building the capacity of ECD workers on integrating the nutrition support program with ECE. In three states (Chhattisgarh, Madhya Pradesh, Jharkhand), UNICEF’s technical assistance to the Department of School Education is enabling the initiation and strengthening of pre-school classes in schools. This includes development of an implementation roadmap, learning resources for children, and establishing monitoring mechanisms. Efforts to improve the enrolment of children with disabilities in ECD centers has yielded positive results in some states. In Uttar Pradesh more than 2,700 children with disabilities were enrolled across 8,000 ECD centres.  UNICEF collaborated with the National Council for Education Research and Training to revise learning outcomes for early grades and develop tools for documenting state specific FLN programmes. To improve literacy skills, UNICEF provided technical support to states in revising textbooks and developing teaching-learning materials, including reading resources in home languages in four states (Assam, Chhattisgarh, Jharkhand, Rajasthan). Teacher handbooks and audio-visual content were also developed for capacity building. UNICEF supported training of 93,319 teachers and supervisors (40% female), benefiting 2.1 million children (51% girls). In addition, planning and implementation of reading campaigns was supported by UNICEF in collaboration with other partners in three states, to promote a reading culture among children. The campaign reached over 2.7 million students (51% girls) in three states.   To increase education access, UNICEF facilitated the enrollment of 842,321 out-of-school children (51% girls, 480 children with disabilities) by enrolling them in special training programmes in schools across five states (Assam, Jammu Kashmir, Rajasthan, Uttar Pradesh).  UNESCO- ﻿UNESCO's South Asia Regional Office, in collaboration with the Ministry of Education, Government of India, and the Government of Odisha, is adapting the Sport Values in Every Classroom toolkit to the Indian context. This includes incorporating indigenous games and converting the paper-based version into a digital format with short videos to enhance scalability and sustainability. The contextualized toolkit will be hosted on the Government of India’s DIKSHA portal, reaching 6 million teachers nationwide. Videos and activity cards for 20 modules have been developed in both Hindi and EnglishUNHCR and its partners advocated for equitable access for refugee and asylum-seeking children aged 3-10 years in national education systems. UNHCR and partners facilitated access to schooling for refugee children including supporting through bridge/tuition classes, uniform, scholastic and cash incentives to refugee girls to promote gender equity. Regular community engagement was carried out with girls and boys including through storytelling and recreational activities.   </t>
  </si>
  <si>
    <t>Outcome 3.2 - Outcome 3.2: Inclusive labour market and expansion of opportunities for all: By 2021, a fairer, inclusive labour market ensures decent work and opportunities for all, particularly for excluded groups and disadvantaged geographic areas.</t>
  </si>
  <si>
    <t>Output 3.2.1 - Output 3.2.1: Strengthened private sector partnerships in the workplace in the manufacturing and services sectors, and enhanced social responsibility and responsible business conduct</t>
  </si>
  <si>
    <t>3.2.1.10</t>
  </si>
  <si>
    <t>3.2.1.10 - Promote gender responsive business through technical assistance for the application of WEPs in private sector and support the development of women -owned/led enterprises</t>
  </si>
  <si>
    <t>Promote gender responsive business through technical assistance for the application of WEPs in private sector and support the development of women -owned/led enterprises</t>
  </si>
  <si>
    <t>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t>
  </si>
  <si>
    <t>3.2.1.11</t>
  </si>
  <si>
    <t>3.2.1.11 - Advocacy for gender mainstreaming in the Labor Code amendment</t>
  </si>
  <si>
    <t>Support the government in revising the Labor Code, including conducting a gender impact assessment and gaps analysis of the current Labor legislations; organizing expert workshops to identify gaps and needs for developing, revising or adopting implementation decrees to give full effect to the revised Labour Code in compliance with international conventions such as the ILO FPRW Declaration and CEDAW.</t>
  </si>
  <si>
    <t>Planet</t>
  </si>
  <si>
    <t>Outcome 3.2 - By 2022, PNG has enhanced capacity to address climate and disaster risks, deliver clean and affordable energy, improve management and conservation of forest and marine ecosystems</t>
  </si>
  <si>
    <t>Output 3.2.1 - PLANET OUTPUT A: Regulatory Framework is in place and functioning</t>
  </si>
  <si>
    <t>3.2.1.16</t>
  </si>
  <si>
    <t>3.2.1.16 - Deliver training on DTM, Safe Shelter and BBS, CBDRM planning to selected central and provincial-level DRM officials utilizing the refined new materials including gender mainstreaming and protection aspects (in Port Moresby)</t>
  </si>
  <si>
    <t>An activity in the framework of an 18-month DRM Project (pipeline)</t>
  </si>
  <si>
    <t>3.2.1.21</t>
  </si>
  <si>
    <t>3.2.1.21 - Deliver training on DTM, Safe Shelter and BBS, and CBDRM Planning including gender-mainstreaming and protection aspects to selected sub-national officials and local partners along with those PDC officials trained  (in Provincial/Regional Capitals)</t>
  </si>
  <si>
    <t>East New Britain Province; Papua New Guinea; East Sepik Province; ; Southern Highlands Province; ; Western Highlands Province; Morobe Province</t>
  </si>
  <si>
    <t>3.2.1.3</t>
  </si>
  <si>
    <t>3.2.1.3 - (R 32) Technical support to the government in revising the Labor Code, including from gender equality, non discrimination and human rights perspectives</t>
  </si>
  <si>
    <t>Support the government in revising the Labor Code and related decrees, including conducting a gender impact assessment and gaps analysis of the current Labor legislation; organizing expert workshops to identify gaps and needs for developing, revising or adopting implementation decrees to give full effect to the revised Labour Code in compliance with Fundamental Principles and Rights at Work based on international conventions such as the ILO FPRW Declaration and CEDAW._x000D_
_x000D_
Including: raising awareness of international labour instruments; reviewing and advising on draft laws and supporting the preparation of legal dossiers required for law making processes; supporting engagement and understanding of social partners in relation to labour law revisions; national  comparative research and advice on employment and industrial relations law;</t>
  </si>
  <si>
    <t>63 provinces; MOLISA; MPI</t>
  </si>
  <si>
    <t>8.2 Achieve higher levels of economic productivity through diversification, technological upgrading and innovation, including through a focus on high-value-added and labour-intensive sectors.</t>
  </si>
  <si>
    <t>Communities have increased resilience and capacity to adapt to the impacts of climate change and disasters</t>
  </si>
  <si>
    <t>3.2.1.4</t>
  </si>
  <si>
    <t>Gender-responsive climate-smart village</t>
  </si>
  <si>
    <t xml:space="preserve">The project intends  to design and pilot a model on gender-responsive climate smart village, which is a key national priority for the government of Nepal. Given that climate change is a risk multiplier and Nepal is one of the disaster prone (4th globally) and climate vulnerable countries (11th globally), this is an urgent area for investment for UN Women.  By demonstrating a model UN Women will ensure that gender concerns are at the centre of the climate action. This aims to empower women and vulnerable groups by recognizing their disproportionate vulnerability to climate impacts. It seeks to strengthen their leadership and capacity to adapt and mitigate climate risks. Through policy engagement and collaboration with development partners and UN sister agencies, there is significant potential to scale up the results and lessons learned, and also mobilize resources to address climate change adaptation, and mitigation in Nepal. 
</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</si>
  <si>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</si>
  <si>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Karnali; Sudurpaschim; Nepal</t>
  </si>
  <si>
    <t>Youth; Minorities; Indigenous Peoples; Women &amp; Girls; Persons With Disabilities; LGBTI persons (sexual orientation and gender identity)</t>
  </si>
  <si>
    <t>In this reporting period, UN Women initiated the recruitment process for lead and co-lead consultants for conducting a mapping exercise and developing a framework for piloting a climate-smart village that is gender-responsive and inclusive. Implementaion of this initiative is expected to be expedited in 2024.</t>
  </si>
  <si>
    <t xml:space="preserve">During the reporting period, UN Women has started its pilot of gender-responsive climate smart village in five municipalities namely Dhulikhel Municipality, Hariharpurgadhi Rural Municipality, Marin Rural Municipality, Namobuddha Municipality and Bethanchowk Rural Municipality. </t>
  </si>
  <si>
    <t>3.2.2</t>
  </si>
  <si>
    <t>Foreign Economic Cooperation Office (FECO) of MEE, China; Ministry of Agriculture and Rural Affairs (MARA) of China; Ministry of Housing and Urban-Rural Development (MOHURD) of China; Ministry of Science and Technology (MOST) of China; National Development and Reform Commission (NDRC) of China</t>
  </si>
  <si>
    <t>3.2 Institutions and systems are strengthened to form strong partnerships and to manage dynamic risks with more foresight, innovation, and evidence that supports equitable, gender-responsive, and whole of society approaches</t>
  </si>
  <si>
    <t xml:space="preserve">Multi-stakeholder, inter-sectoral and multi-level coordination groups, platforms, networks, and forums are supported and/or strengthened to effectively coordinate and oversee gender-responsive DRR and humanitarian actions </t>
  </si>
  <si>
    <t>Agence Française de Développement; Central Emergency Response Fund; Swedish International Development Agency; UN Women; United Nations Office for Project Services</t>
  </si>
  <si>
    <t>Bangladesh Ministry of Disaster Management and Relief; Bangladesh Ministry of Environment, Forest and Climate Change; Bangladesh Ministry of Women and Children Affairs</t>
  </si>
  <si>
    <t>1.2 By 2030, reduce at least by half the proportion of men, women and children of all ages living in poverty in all its dimensions according to national definitions.</t>
  </si>
  <si>
    <t>Direct Support/ Service Delivery; Policy Advice and Thought Leadership; Convening/Partnerships/Knowledge Sharing; Capacity Development/Technical Assistance</t>
  </si>
  <si>
    <t xml:space="preserve">Gender equality objectives are the primary intended results of UN Women's interventions, including empowerment of women and girls as the key focus. Therefore GEM 3 is applied for UN Women interventions </t>
  </si>
  <si>
    <t xml:space="preserve">Principal or primary contributions to human rights, through thorough analysis including gender perspective; targets patterns of discrimination and inequality; references to rights holders and duty bearers. </t>
  </si>
  <si>
    <t xml:space="preserve">Diversified efforts have been made by UN Women as Gender in Humanitarian Action (GiHA) working group co-chair to further strengthen coordination and advocacy for gender-responsive disaster risk reduction (DRR) and humanitarian actions. The GiHA working group has continued to build the gender equality capacity of the clusters and working groups through i) building the capacity of members, ii) providing technical support to develop tools and guidelines for gender mainstreaming, and iii) conducting joint advocacy. The concerted efforts of the GiHA working group have resulted in more gender-responsive humanitarian plans and programmes, such as the 2022 North and Northeaster Humanitarian Response Plan, which was made gender-responsive, and the rapid response Central Emergency Response Fund (CERF) allocation, which had a key focus on gender equality. Twelve (12) humanitarian cluster and working group members (3 women, 9 men) have improved capacity to apply gender knowledge in disaster response programme planning and implementation after receiving Rapid Gender Analysis training organized by the GiHA working group. Furthermore, a 'Gender and Accountability to Affected Communities' session was conducted together with the Gender-Based Violence (GBV) cluster during an inter-cluster meeting. The Rapid Gender Analysis of North and Northeaster Flood produced by the GiHA working group, with support from the Humanitarian Coordination Task Team (HCTT), influenced the Humanitarian Response Plan and cluster response programme designs. Further support was extended to the Water, Sanitation, and Hygiene (WASH) and Food Security cluster to mainstream gender into their actions. Additionally, inputs were provided to strengthen the integration of gender in the Food Security cluster's food security, livelihood, and market assessment tool. The gender equality and social inclusion in humanitarian action messages developed for the HCTT by GiHA WG have been finalized. These messages will further reinforce the clusters’ and working groups’ coordinated efforts to take gender-responsive measures in emergency response initiatives. In addition, the gender brief produced on cyclone SITRANG sensitized cluster members on the sector's gender impacts, which helped them design more gender-responsive response and recovery programmes. GiHA also coordinated a multi-stakeholder and inter-sectoral dialogue on the draft Disaster Risk Management Strategy of the Department of Women's Affairs, bringing together 24 ministries, UN Agencies, international non-governmental organizations (INGOs), and women's rights organizations. </t>
  </si>
  <si>
    <t xml:space="preserve">In 2023, the Gender in Humanitarian Action Working Group (GiHA WG) was substantially strengthened, with its inclusion in the formal Humanitarian Coordination Task Team (HCTT) architecture, following an overarching review process. The Terms of Reference for the GiHA WG was revised after extensive consultations with GiHA and HCTT members and formally endorsed by the HCTT. Inclusion in the humanitarian architecture, enables GIHA WG to effectively engage with all clusters and working groups, and supporting them with gender inclusion in their activities. This was achieved following extensive consultations and advocacy by UN Women as the co-chair/secretariat of the GiHA WG with the HCTT. The leadership of the Director General of Department of Women Affairs (DWA) was also instrumental in making GiHA WG functional and effective as an inter-sectoral, multi-level coordination group. This was evidenced by the (i) regularity of WG meetings and (ii) generation of timely evidence and analysis.  Three knowledge products were developed by GIHA WG to support the integration of gender in humanitarian action across thematic clusters. This includes a (i) 'Rapid Gender Analysis for the Chittagong Flash Flood’ to identify the needs of women, girls and gender diverse groups; (ii) common advocacy message for the HCTT on gender mainstreaming in humanitarian action; and (iii) ‘Gender Guideline for Cyclone and Monsoon Flood’. These knowledge products were disseminated to a range of humanitarian practitioners through emails and publication on Reliefweb and the UN Women website. Further, the first local chapter of GIHA was set up in Kurigram in 2023 to advance the localization agenda. Setting up of local chapters will enable meaningful participation of local actors, including gender equality actors and women-led organizations, in humanitarian response planning and implementation. The local chapters will be co-chaired by the local official of DWA and a representative of a women-led organization. Commitment from local DWA officials to take on the chairpersonship of the GIHA chapter was facilitated by the active engagement and leadership of the Director General of DWA. </t>
  </si>
  <si>
    <t xml:space="preserve">UN Women: There has been significant progress against this sub-output. In 2024, the Gender in Humanitarian Action (GiHA) - the inter-cluster working group of the Humanitarian Coordination Task Team (HCTT) played a critical role in mainstreaming gender in humanitarian actions, in a year that witnessed increasing frequency and intensity of disasters in Bangladesh. Analyses developed by the GiHA WG significantly enhanced the availability of data and guidance on gender issues. In 2024, findings and recommendations from two Rapid Gender Analyses (RGAs) informed the Humanitarian Response Plan . The first on Cycle Remal published on 2 June, within seven days of the cyclone, informed the Remal Response plan of HCTT. It was also referenced by various actors while finalizing their sectoral response plans. The second RGA on North and South-Eastern Flood published on 25 September, was referenced by different organizations in their response programmes. To push forward the localization agenda, UN Women successfully advocated for the establishment of three new district level GiHA chapters -- in Jamalpur, Khulna and Satkhira. Leveraging its strong partnership with the Department of Women’s Affairs (the chair of the national GIHA), UN Women ensured that the local chapters are co-chaired by a government (local DWA units) and civil society representative – thereby generating ownership of key stakeholders to the GIHA mechanism. Following their establishment, the Khulna and Satkhira chapters played a critical role during Cyclone Remal. Timely situation reports and field data provided by these organizations contributed to the development of  RGA. They contributed to the evidence generation process for  updating the Remal RGA five months later by organizing and facilitating focus group discussions (FGDs) with affected women and girls. The Kurigram GiHA Chapter, established in 2023, mobilized CSOs and other stakeholders such as journalists to prepare for the cold wave that gripped the whole country, especially the Northern part, in December. The Association for Alternative Development (AFAD), the co-chair of the Kurigram chapter, convened an ad-hoc meeting of the chapter in December to develop a gender-responsive workplan for the cold-wave response, emphasizing the importance of information dissemination, especially to women, on preparedness measures to protect children and elderly from the cold wave.      Finally, 23 (18 women, 5 men) humanitarian professionals from national level, as well as from Cox’s Bazar have enhanced knowledge and skills on Rapid Gender Analysis (RGA). Organized by UN Women and facilitated by an international RGA expert from CARE Headquarters in April, focused on building the participants’ understanding of the methodology, as well as on equipping them with practical skills to conduct the RGA through s. Over 80 per cent of the participants self-reported that the training was effective and relevant to their area of work. The effectiveness of the training was demonstrated as three of the training participants were able to directly contribute to undertake the RGA for Cyclone Remal that had hit the coastal belt of Bangladesh on 26 May, almost immediately after the training was completed.                                                   </t>
  </si>
  <si>
    <t>Sustainable and Inclusive, Green-Led Growth, People-Centred Economic Recovery, Livelihoods and Productivity</t>
  </si>
  <si>
    <t>The government in partnership with the private sector, trade unions/producers’ organizations, women, youth, and other stakeholders demonstrate strengthened capacity and commitment to implement transformational economic strategies that support sustainable, green and gender-responsive economic recovery, growth and decent work.</t>
  </si>
  <si>
    <t>3.2.20</t>
  </si>
  <si>
    <t>Cultivating Agency, Harvesting Hope - Joint FAO UNFPA Initiative for Livelihood Development and Gender Transformation</t>
  </si>
  <si>
    <t>FAO; UNFPA</t>
  </si>
  <si>
    <t>Food and Agriculture Organization of the United Nations; United Nations Population Fund</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</si>
  <si>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quality.,4.5 By 2030, eliminate gender disparities in education and ensure equal access to all levels of education and vocational training for the vulnerable, including persons with disabilities, indigenous peoples and children in vulnerable situations.</t>
  </si>
  <si>
    <t>2 Zero Hunger; 4 Quality Education</t>
  </si>
  <si>
    <t>Capacity Development/Technical Assistance; Direct Support/ Service Delivery; Convening/Partnerships/Knowledge Sharing</t>
  </si>
  <si>
    <t>N/A</t>
  </si>
  <si>
    <t>Peasants &amp; Rural Workers; Women &amp; Girls; Other</t>
  </si>
  <si>
    <t>3.2.2 2022 and 2023</t>
  </si>
  <si>
    <t>Evidenced-based, gender-sensitive, climate-resilient DRR strategies and enhanced protection, governance and management of terrestrial and marine ecosystems are incorporated in Island Development Plans</t>
  </si>
  <si>
    <t>Evidenced-based, gender-sensitive, climate-resilient DRR strategies and enhanced protection, governance and management of terrestrial and marine ecosystems are incorporated in Island Development Plans (CPD output 2.2.1)</t>
  </si>
  <si>
    <t>Government of Japan; United Nations Development Programme</t>
  </si>
  <si>
    <t>Maldives Local Government Authority; Maldives Ministry of Economic Development; Maldives Ministry of Fisheries, Marine Resources and Agriculture; Maldives Ministry of Tourism; Maldives National Disaster Management Authority</t>
  </si>
  <si>
    <t>11.a Support positive economic, social and environmental links between urban, peri-urban and rural areas by strengthening national and regional development planning.</t>
  </si>
  <si>
    <t>Support Functions; Policy Advice and Thought Leadership; Data Collection and Analysis; Capacity Development/Technical Assistance</t>
  </si>
  <si>
    <t xml:space="preserve">HR impact minimal and restricted to the right to access healthy environment and (LNOB) equal access to economic activities . Interests of Women, Marginalized groups, indigenous groups are prioritized in planning process. </t>
  </si>
  <si>
    <t>Federal, provincial, and local governments are capacitated to implement and provide comprehensive and integrated climate adaptation, disaster risk preparedness, management, response and recovery programmes and services</t>
  </si>
  <si>
    <t>3.2.2.7</t>
  </si>
  <si>
    <t>Advancing gender equality and women's empowerment in Nepal (UN Women Nepal Strategic Note 2023-2027)- Outcome 3</t>
  </si>
  <si>
    <t>1.5 By 2030, build the resilience of the poor and those in vulnerable situations and reduce their exposure and vulnerability to climate-related extreme events and other economic, social and environmental shocks and disasters.,11.b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</si>
  <si>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Nepalgunj; Lumbini; Karnali; Sudurpaschim; Madhesh; Nepal; Jaya Prithivi; Amargadhi; Dhangadhi</t>
  </si>
  <si>
    <t>Women &amp; Girls; Persons With Disabilities; Youth; Human rights defenders (incl. NGOs, journalists, union leaders, whistleblowers…) ; LGBTI persons (sexual orientation and gender identity); Indigenous Peoples; Peasants &amp; Rural Workers; Minorities</t>
  </si>
  <si>
    <t>In 2023, a research organization has been on board to conduct a study exploring, investigating, identifying and analyzing indigenous women’s knowledge and practices that contribute to climate adaptation, mitigation barriers and address climate security and to strengthen the evidence and knowledge base indigenous women’s knowledge systems and practices contributing to climate adaptation.</t>
  </si>
  <si>
    <t>Two community kitchens, led by local women's groups in Jajarkot and West Rukum, served 150 households as part of earthquake response efforts. Technical support was provided to NDRRMA for developing a Strategic Action Plan on GEDSI in Disaster Risk Reduction and Management in May, enhancing the capacity and technical knowledge of 40 key stakeholders, including indigenous groups, youth, children, diverse gender groups, and disability groups, on gender-responsive Nationally Determined Contribution (NDC)-3 targets. Advocacy efforts were strengthened, focusing on climate justice, women's, youth's, and Indigenous peoples' issues during the Mountain Dialogue in May. Additionally, the "Research on Indigenous Women’s Knowledge and Perspective on Climate Action in Nepal" was launched, offering critical recommendations. Women's learning centers (REFLECT) for climate adaptation and disaster risk reduction are now functional in five project municipalities, including Kavre and Sindhuli.</t>
  </si>
  <si>
    <t>3.2.3</t>
  </si>
  <si>
    <t xml:space="preserve">Increased Government capacity to ensure adolescents aged 11-18 years have equitable access to quality skilling and learning opportunities (including life skills) within a safe gender-responsive inclusive environment </t>
  </si>
  <si>
    <t>UNESCO; UNFPA; UNHCR; UNICEF</t>
  </si>
  <si>
    <t>United Nations Children's Fund; United Nations Educational, Scientific and Cultural Organisation; United Nations High Commissioner for Refugees; United Nations Population Fund</t>
  </si>
  <si>
    <t>India Ministry of Education; India Ministry of Skill Development and Entrepreneurship; Proctor &amp; Gamble; United Nations Children's Fund; United Nations Educational, Scientific and Cultural Organisation; United Nations High Commissioner for Refugees; United Nations Population Fund</t>
  </si>
  <si>
    <t>Action Aid; Gandhi National Memorial Society India; India BOSCO; India Ministry of Education</t>
  </si>
  <si>
    <t>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</si>
  <si>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RAJASTHAN; ORISSA; MAHARASHTRA; MADHYA PRADESH; India; TELANGANA; GUJARAT; WEST BENGAL; UTTAR PRADESH; TAMIL NADU; KERALA; KARNATAKA; JHARKHAND; JAMMU AND KASHMIR; DELHI; CHHATTISGARH; BIHAR; ASSAM; ANDHRA PRADESH</t>
  </si>
  <si>
    <t>The statement refers to a gender-responsive, inclusive environment, which aligns with GEM 2. However, it could also fall under GEM 1-2, as there is no gender-based disaggregation of adolescents.</t>
  </si>
  <si>
    <t xml:space="preserve">Youth; Children </t>
  </si>
  <si>
    <t xml:space="preserve">UN OG3 supports  the roll out of School Health and Wellness Programme under AYUHMAN BHARAT, a joint collaborative programme of Ministry of Education and Ministry of Health and Family Welfare. UNFPA played a pivotal role in implementing the School Health and Wellness Programme across six states: Bihar, Delhi, Madhya Pradesh, Odisha, Punjab, and Rajasthan of India. In 2023, UNFPA assisted these states in training 18,000 teachers as Health and Wellness Ambassadors across 26,000 schools spanning 33 districts.UNFPA developed a comprehensive resource package to conduct Adolescent Health and Wellness Days for sensitization of parents and community members on adolescent health and well-being issues to create a supportive environment for adolescents to adopt health behaviour. The package consists of activity based resource material on the themes of gender equality, SRHR, mental health and GVB.In an effort to support implementation of the School Health and Wellness programme (SHWP) under Ayushman Bharat of the Government of India, UNESCO successfully organised two batches of training for Master Trainers on school health and wellness programme in partnership with NCERT and CBSE. More than 180 principals, teachers and counsellors representing northern and western regions of India participated in the two 5-day capacity building workshops held in New Delhi. Representatives from the Ministry of Health and Family Welfare, experts from NCERT, civil society organizations, key populations and UN Agencies facilitated training sessions on the 11 themes of SHWP along with UNESCO. These Master Trainers are implementing SHWP in their respective schools in addition to training Health and Wellness Coordinators from other schools covered under the Centres of Excellence. Through effective advocacy, a two-day capacity building programme on Health and wellbeing has been developed in partnership with CBSE. Till date 385 batches of training have been held and over 22000 teachers have received training on school health and wellness programme. The comic book titled “Let’s Move Forward” developed jointly by NCERT and UNESCO to promote health and wellness of learners was launched by Shri. Dharmendra Pradhan, Hon’ble Minister of Education, and Minister of Skill Development and Entrepreneurship, Government of India in a special ceremony held at Kaushal Bhawan in New Delhi in August 2023. The event was graced by senior government officials, policy makers, institutions under the Ministry of Education, UN Agencies, and other partners. This comic book will be disseminated across all 1.5 million schools across the country and compliment the efforts of the SHWP in promoting health and wellness of adolescents.UNICEF supported Ministry of Health for scale up of SHWP from 377 districts in 2022 to 526 districts in 2023. Supported State Resources Group (SRG) trainings in four of the eight unicef supported states and three batches of national TOT for principals of CBSE school along with UNESCO.  Total of 57326 Health and Wellness messengers selected in 2023 in the unicef supported 8 states.Making secondary education more relevant to the needs of adolescents, 21st century and life skills opportunities reached more than 2 million (49% girls). Continued system strengthening enabling 3.3 million students (44% girls) in 16 states to make informed decision about their future supported by 24,387 trained teachers (36% female). Through advocacy by UNICEF and YuWaah 30 million adolescents will benefit from increased national funding (USD 25 million) for career guidance including recruitment of 8,000 block level career counsellors.Across sixteen states 3,315,023 (44% girls) students benefited from access to career guidance enabling them to make effective career choices supported by 24,387 (36% female) teachers. 500 career cards developed for students to explore career options. Advocacy and technical support by UNICIEF and YuWaah resulted in guidelines being issued by MOE for recruiting 8,000 block-level career counsellors through the leveraging of USD 25 million for the programme which will benefit 30 million secondary students nationally. To build the capacity of teachers on how to provide career guidance a teacher course has been rolled out in states on state government or Diksha platforms, with 1,340 (35% female) teachers registered for the course to date. ﻿UNHCR advocated for equitable access for refugee and asylum-seeking children aged 3-10 years in national education systems. UNHCR and partners provided cash incentives to refugee girls to promote gender equity and engaged with girls and boys including through storytelling and recreational activities.  </t>
  </si>
  <si>
    <t xml:space="preserve">UNICEFUNICEF advanced its support in enhancing quality skills and learning opportunities through technical support, strategic partnerships and leveraged $9,528,308 from government funds through Samagra PAB, and fostering collaborative forums.  To strengthen the school to work transition, UNICEF supported career guidance programs in 15 states. Five hundred comprehensive career information cards were developed, containing information on among others, higher education institutions offering degrees/diplomas, cost of studies and scholarship /loan options, and projected employment prospects. These cards are available on the Ministry of Education website in English, Hindi, Assamese, Odia, Telugu, and Kannada. A total of 1,660,296 students (52% girls) have been supported with career guidance through 74,646 trained teachers (43% female) who completed a digital career guidance course on UNiLearn, UNICEF’s learning management system.   UNICEF is promoting convergence on STEM education between Atal Innovation Mission (AIM) and state education departments by activating the use of Atal Tinkering Labs for experiential learning in eight states reaching 263,245 students (47% girls). Convening career hubs and career fairs has engaged a broader audience on career guidance in Rajasthan, Uttar Pradesh, Madhya Pradesh Jharkhand, Gujarat, Odisha and Assam. Innovative approaches, such as engaging National Service Scheme volunteers in Gujarat and creating a career guidance helpline in Telangana, have expanded the reach of career guidance. Additionally, psychometric tests are being digitized and piloted with Ministry of Tribal Affairs, with plans for expansion to other states. To improve the quality of secondary education, particularly for tribal and marginalized communities, 116,227 children (50% girls) in eight states accessed flexible learning and catch-up lessons.   UNICEF supported training of 71,620 teachers (43% female) to support inclusive education for children with disabilities. Under the Gender Transformative Program, 44,782 teachers (45% female) received training on gender responsiveness through workshops and campaigns in four states.UNFPA-UNFPA extended high quality technical assistance for planning, implementation and monitoring of School Health  Wellness Program under Aayushman Bharat in six states namely Bihar, Delhi, Odisha, Madhya Pradesh, Punjab and Rajasthan. The support resulted in program implementation in over 64,321 schools from 134 districts across 6 states benefiting 3.1 million school going adolescents. UNFPA not only implemented life skills education programs in regular school settings but also expanded its program to 2,350 additional institutions like tribal residential schools  hostels, Industrial Training Institutions and Madarsa. UNESCO-UNESCO has supported implementation of several initiatives to enhance adolescents' access to equitable learning opportunities in India.   Collaborating with the National Council of Educational Research and Training (NCERT) and the Central Board of Secondary Education (CBSE), UNESCO organized four five-day training workshops on the School Health and Wellness Programme (SHWP). These workshops trained 334 school leaders from across 32 states and union territories, strengthening partnerships with key institutions like the Ministry of Education (MoE), Ministry of Health and Family Welfare, and All India Institute of Medical Sciences (AIIMS) for comprehensive health education. In 2024, 680 Master Trainers trained by UNESCO further capacitated 9,990 teachers through SHWP-focused programs.  UNESCO also marked the International Day Against School Violence and Bullying, including Cyberbullying, in collaboration with the MoE and CBSE, by hosting a widely attended webinar. This event, aligned with prior global commitments such as the "Learning without Fear" resolution, emphasized fostering safe learning spaces and reached over 70,000 viewers. In a creative endeavor, UNESCO joined Youth4Jobs and UN India for the Global Ability Photography Challenge (GAPC), empowering persons with disabilities by showcasing their artistic talents through photography. The initiative culminates in an exhibition, promoting inclusion and breaking stereotypes about disability.  UNESCO’s commitment to arts and culture education was reaffirmed with the release of the 2024 State of the Education Report for India: Rhythms of Learning. This flagship report aligns with India’s National Education Policy (NEP) 2020 and provides a roadmap for strengthening arts education ecosystems through innovative practices like Art-Integrated Learning (AIL). UNHCR advocated for equitable access for refugee and asylum-seeking adolescents aged 11-18 years in national education systems. UNHCR and partners facilitated access to schooling for refugee children including supporting through bridge/tuition classes, uniform, scholastic and cash incentives to refugee girls to promote gender equity. Regular community engagement was carried out with girls and boys including through storytelling and recreational activities. In 2024, refugee-led initiatives focussed on youth education and skill building expanded from 3 to 12, creating safe learning spaces and fostering leadership within communities. Community engagement efforts promoted awareness of child rights, child protection, and harmful social norms, reaching 11,530 community members. Adolescents actively participated in protection initiatives through 112 children’s and youth groups, engaging 2,741 members in identifying and addressing key challenges. Recreational and life-skills activities, including sports, summer camps, and youth-led events such as "Art for Peace" and UNCRC week, engaged 8,079 children. A total of 4,199 students benefited from remedial, language, and bridge courses, while financial support for girls’ education benefited 1,087 girls.  In Northeast India, child-friendly spaces supported 2,824 children, while 20 youth groups with 926 members remained actively engaged. Strengthened collaboration with public health authorities enabled refugee adolescents to access immunization and health services, with 1,831 vaccinations administered through ASHA workers. UN. </t>
  </si>
  <si>
    <t xml:space="preserve">COI 57 Output 1: By 2027, strengthened integration of sexual and reproductive health and reproductive rights and gender-based violence into relevant national accountability frameworks, Universal Health Coverage and Primary Health Care related policies and financing. </t>
  </si>
  <si>
    <t>In 2023, UNFPA Pacific initiated procurement of contraceptives funded by UNFPA Supplies and supported distribution of contraceptives to all 14 Pacific Island Countries and Territories (PICTs) including Cook Islands. Based on the quarterly reports submitted by the Central Medical Stores of Cook Islands in 2023, the total Couple-Years of Protection (CYP) of contraceptives distributed in Cook Islands to lower levels in 2023 is estimated to be 932. (based on actual data from Q1-Q3 and extrapolation for Q4 using AMC from Q1-Q3 2023).</t>
  </si>
  <si>
    <t>Shared prosperity through economic transformation</t>
  </si>
  <si>
    <t>CF Outcome 3. Shared prosperity through economic transformation</t>
  </si>
  <si>
    <t>Enabling ecosystems [National capacities are strengthened to formulate and implement evidence-based policies and strategies, and build enabling ecosystems for inclusive, transformative and sustainable agriculture, industry and service sectors, to make decent work a reality]</t>
  </si>
  <si>
    <t xml:space="preserve"> 3.2.8</t>
  </si>
  <si>
    <t>Strengthened capacity of government policymaking that enables SIBs to be gender responsive, inclusive and transparent (UNDP)</t>
  </si>
  <si>
    <t>Strengthened capacity of government policymaking that enables SIBs to be gender-responsive, inclusive and transparent</t>
  </si>
  <si>
    <t>Global Affairs Canada; United Nations Development Programme</t>
  </si>
  <si>
    <t>1.2 By 2030, reduce at least by half the proportion of men, women and children of all ages living in poverty in all its dimensions according to national definitions.,1.b Create sound policy frameworks at the national, regional and international levels, based on pro-poor and gender sensitive development strategies, to support accelerated investment in poverty eradication actions.</t>
  </si>
  <si>
    <t>3.3.1</t>
  </si>
  <si>
    <t>Syngenta; The Global Environment Facility</t>
  </si>
  <si>
    <t>5.a Undertake reforms to give women equal rights to economic resources, as well as access to ownership and control over land and other forms of property, financial services, inheritance and natural resources, in accordance with national laws.,7.a By 2030, enhance international cooperation to facilitate access to clean energy research and technology, including renewable energy, energy efficiency and advanced and cleaner fossil-fuel technology, and promote investment in energy infrastructure and clean energy technology.,9.4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</si>
  <si>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 Gender Equality; 7 Affordable and Clean Energy; 9 Industry, Innovation and Infrastructure</t>
  </si>
  <si>
    <t xml:space="preserve">Water Sanitation and Hygiene (WASH): WASH systems strengthened to ensure people have equitable access to affordable, gender sensitive, environmentally and climate friendly safe drinking water and sanitation </t>
  </si>
  <si>
    <t>UNICEF: Strengthened governance systems and budgets are delivering child-friendly, gender-responsive, inclusive, climate -resilient WASH services and social and behavioural change.</t>
  </si>
  <si>
    <t>Strengthened governance systems and budgets are delivering child-friendly, gender-responsive, inclusive, climate -resilient WASH services and social and behavioural change. (UNICEF 4.1)</t>
  </si>
  <si>
    <t>Australian National Committee for UNICEF; Consolidated funds from Natcoms; European Commission; Global Thematic - Humanitarian Response; Global Thematic - WASH; Government of Australia; Korea International Cooperation  Agency; New Zealand Committee for UNICEF; United Nations Children's Fund</t>
  </si>
  <si>
    <t>5.c Adopt and strengthen sound policies and enforceable legislation for the promotion of gender equality and the empowerment of all women and girls at all levels.,6.b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situations.,6.4 By 2030, substantially increase water-use efficiency across all sectors and ensure sustainable withdrawals and supply of freshwater to address water scarcity and substantially reduce the number of people suffering from water scarcity.,10.2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</si>
  <si>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5 Gender Equality; 6 Clean Water and Sanitation; 10 Reduced Inequalities; 13 Climate Action</t>
  </si>
  <si>
    <t>NAU 7 Strengthened sustainable, climate-smart and gender- and youth- sensitive agri-food production systems, including aquaponics, aquaculture and mariculture</t>
  </si>
  <si>
    <t>NAU 8 Strengthened gender- and youth-sensitive value chains for the economic empowerment of rural communities towards systemic resilience</t>
  </si>
  <si>
    <t>3.3.3</t>
  </si>
  <si>
    <t>UNICEF: Health and education authorities have increased capacity to deliver and maintain safe, gender-responsive, inclusive and climate-resilient WASH services in schools and health-care facilities.</t>
  </si>
  <si>
    <t xml:space="preserve">Health and education authorities have increased capacity to deliver and maintain safe, gender-responsive, inclusive and climate-resilient WASH services in schools and health-care facilities. (UNICEF 4.2) 
</t>
  </si>
  <si>
    <t>Australian National Committee for UNICEF; Consolidated funds from Natcoms; European Commission; Global Thematic - Humanitarian Response; Korea International Cooperation  Agency; New Zealand Committee for UNICEF; United Nations Children's Fund</t>
  </si>
  <si>
    <t>PNG_National Department of Education; PNG_National Department of Health</t>
  </si>
  <si>
    <t>COI 32 Strengthened enabling environment to enhance sustainable and gender-sensitive agri-food system, including inter-island linkages</t>
  </si>
  <si>
    <t xml:space="preserve"> 1) To support Cook Islands across various aspects of agricultural data processing and analysis. This included assistance with designing, implementing, processing the Census of Agriculture and Fisheries and the Agriculture Stock-Take Sample Survey data; and capacity development for the Ministry of Agriculture (MoA) staff. 2) To support the identification, development, monitoring, and dissemination of relevant and compiled agrifood systems statistics to support cross-sectoral policy and decision-making; thus, contributing to accelerate the sustainable transformation of the agrifood systems. </t>
  </si>
  <si>
    <t>NAU 9 Gender- and youth- sensitive digital products and services available to support agri-food systems</t>
  </si>
  <si>
    <t>Output 3.3: The government at all levels, communities, the people and other stakeholders in the Maldives have strengthened capacities to develop and implement environmentally sustainable and risk-informed practices to protect the planet and promote human health and wellbeing.</t>
  </si>
  <si>
    <t>3.3.4 2023</t>
  </si>
  <si>
    <t>Establish partnerships with  civil society and private sector to provide rights-based, gender-transformative, resilient and adaptive approaches for protecting women and girls reproductive rights</t>
  </si>
  <si>
    <t>Maldives Civil Society Organizations; Maldives Private Sector</t>
  </si>
  <si>
    <t>Primary objective of the project is to provide climate friendly options for women and girls.</t>
  </si>
  <si>
    <t>3.3 Output 3.3: The government at all levels, communities, the people and other stakeholders in the Maldives have strengthened capacities to develop and implement environmentally sustainable and risk-informed practices to protect the planet and promote human health and wellbeing.</t>
  </si>
  <si>
    <t xml:space="preserve">This intervention will address SRHR rights in climate change, and will contribute to 3 HR marker elements; 1) Activity is explicitly grounded in the enjoyment or fulfilment of human rights; 3) Activity targets patterns of discrimination, inequality or marginalization (working with women in island communities); 5) participation and meaningful engagement of various stakeholders including beneficiary groups/rights holders incorporated into the activity (working with women in island communities and private sector). </t>
  </si>
  <si>
    <t>COI 33 Strengthened sustainable, climate-smart and gender- and youth- sensitive agri-food production systems, including soil management</t>
  </si>
  <si>
    <t>COI 35 Gender- and youth- sensitive digital products and services available to support agri-food systems</t>
  </si>
  <si>
    <t>COI 34 Strengthened gender- and youth-sensitive value chains for the economic empowerment of rural communities towards systemic resilience</t>
  </si>
  <si>
    <t>COI 96 Strengthened enabling environment to enhance sustainable and gender-sensitive agri-food system, including inter-island linkages</t>
  </si>
  <si>
    <t>COI 97 Strengthened sustainable, climate-smart and gender- and youth- sensitive agri-food production systems, including soil management</t>
  </si>
  <si>
    <t>COI 98 Strengthened gender- and youth-sensitive value chains for the economic empowerment of rural communities towards systemic resilience</t>
  </si>
  <si>
    <t>NAU 12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</si>
  <si>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Delegations from Pacific Island Countries and Territories, including Nauru,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</si>
  <si>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COI 99 Gender- and youth- sensitive digital products and services available to support agri-food systems</t>
  </si>
  <si>
    <t>Food and Agriculture Organization of the United Nations; The Joint SDG Fund</t>
  </si>
  <si>
    <t>TOK 53 Strengthened enabling environment to enhance sustainable and gender-sensitive agri-food system, including nutrition</t>
  </si>
  <si>
    <t>Tokelau</t>
  </si>
  <si>
    <t xml:space="preserve">NAU 23 Output 1: By 2027, strengthened integration of sexual and reproductive health and reproductive rights and gender-based violence into relevant national accountability frameworks, Universal Health Coverage and Primary Health Care related policies and financing. </t>
  </si>
  <si>
    <t>Nauru Bureau of Statistics Office; Nauru Department of Health; Nauru Department of Social Welfare</t>
  </si>
  <si>
    <t>In 2023, UNFPA Pacific initiated procurement of contraceptives funded by UNFPA Supplies and supported distribution of contraceptives to all 14 Pacific Island Countries and Territories (PICTs) that UNFPA Pacific serves, based on the quarterly reports submitted by the Central Medical Stores of each country including Nauru. The total Couple-Years of Protection (CYP) of contraceptives distributed in Nauru to lower levels in 2023 is estimated to be 1,891. (based on actual data from Q1-Q3 and extrapolation for Q4 using AMC from Q1-Q3 2023).</t>
  </si>
  <si>
    <t>2.1.3 [Stakeholder] capacities enhanced for the [Emergency response actions] to public health emergencies and ensure the continuity of services</t>
  </si>
  <si>
    <t>NAU 24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</si>
  <si>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(3g) -  strengthening partnerships with and capacities of regional, national and local feminist and other women’s rights-based organizations</t>
  </si>
  <si>
    <t>Nauru Department of Women and Social Affairs</t>
  </si>
  <si>
    <t>TUV 2 Strengthened sustainable, climate-smart and gender- and youth- sensitive agri-food production systems</t>
  </si>
  <si>
    <t>Tuvalu   Ministry of Local Government and Agriculture</t>
  </si>
  <si>
    <t>NAU 27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</si>
  <si>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(3b) advocacy with and capacity development of religious, cultural institutions and opinion leaders; MCP7 SI (3c) capacities of National Human Rights Institutions and human rights mechanisms: MCP7 SI (3d) integration of sexual and reproductive health and reproductive rights and gender based violence prevention into gender equality and women and youth empowerment programmes/initiatives; and MCP7 SI (3g) strengthening partnerships with and capacities of regional, national and local feminist and other women’s rights-based organizations</t>
  </si>
  <si>
    <t xml:space="preserve">TOK 36 Output 1: By 2027, strengthened integration of sexual and reproductive health and reproductive rights and gender-based violence into relevant national accountability frameworks, Universal Health Coverage and Primary Health Care related policies and financing. </t>
  </si>
  <si>
    <t>Tokelau Department of Health</t>
  </si>
  <si>
    <t>In 2023, UNFPA Pacific initiated procurement of contraceptives funded by UNFPA Supplies and supported distribution of contraceptives to all 14 Pacific Island Countries and Territories (PICTs) including Tokelau. According to the quarterly reports submitted by the Central Medical Stores in 2023, the total Couple-Years of Protection (CYP) of contraceptives distributed in Tokelau to lower levels is estimated to be 214. (based on actual data from Q1-Q3 and extrapolation for Q4 using AMC from Q1-Q3 2023).</t>
  </si>
  <si>
    <t>resource mobilization is needed in this area and UNFPA is working on it and planned for 2025 onwards.</t>
  </si>
  <si>
    <t>TUV 3 Strengthened gender- and youth-sensitive value chains for the economic empowerment of rural communities towards systemic resilience</t>
  </si>
  <si>
    <t>NAU 28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</si>
  <si>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Nauru Department of Education; Nauru Department of Health; Nauru Department of Justice and Boarder Control; Nauru Department of Women and Social Affairs</t>
  </si>
  <si>
    <t>NAU 32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</si>
  <si>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Nauru Department of Justice and Boarder Control</t>
  </si>
  <si>
    <t>NAU 33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</si>
  <si>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Nauru Bureau of Statistics Office; Nauru Department of Women and Social Affairs</t>
  </si>
  <si>
    <t>NIE 66 Strengthened enabling environment to enhance sustainable and gender-sensitive agri-food system, including nutrition</t>
  </si>
  <si>
    <t>Niue</t>
  </si>
  <si>
    <t>TOK 54 Gender- and youth- sensitive digital products and services available to support agri-food systems</t>
  </si>
  <si>
    <t>TOK 40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</si>
  <si>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(3b) advocacy with and capacity development of religious, cultural institutions and opinion leaders</t>
  </si>
  <si>
    <t>Tokelau Department of Health; Tokelau National Human Rights Council</t>
  </si>
  <si>
    <t>TOK 41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</si>
  <si>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TOK 45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</si>
  <si>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Tokelau National Human Rights Council</t>
  </si>
  <si>
    <t>NIE 69 Strengthened sustainable, climate-smart and gender- and youth- sensitive agri-food production systems, including organic food production systems</t>
  </si>
  <si>
    <t>2.1 By 2030, end hunger and ensure access by all people, in particular the poor and people in vulnerable situations, including infants, to safe, nutritious and sufficient food all year round.,14.7 By 2030, increase the economic benefits to Small Island developing States and least developed countries from the sustainable use of marine resources, including through sustainable management of fisheries, aquaculture and tourism.</t>
  </si>
  <si>
    <t>VAN 1 Strengthened enabling environment to enhance sustainable and gender-sensitive agri-food system, including nutrition and organic food production systems</t>
  </si>
  <si>
    <t xml:space="preserve"> 1) To support Vanuatu across various aspects of agricultural data processing and analysis, disaster assessment, and recovery efforts. This included assistance with processing and presenting the Vanuatu National Agricultural Census (VNAC 2022) data; designing and implementing the country Post-Disaster Needs Assessment (PDNA 2023) for the Productive Sector after the dual cyclone Judy and Kevin that hit the country in March 2023; and capacity development for the Vanuatu Bureau of Statistics (VBoS) staff. 2) The collaboration resulted in the utilization of census data for policy studies, feasibility assessments, updated production data, and the design of initiatives aimed at enhancing agricultural productivity in Vanuatu, ultimately contributing to evidence-based decision-making and strengthening the country's capacities. The PDNA has contributed to ascertaining damages and losses as well as supporting the development of a recovery plan. </t>
  </si>
  <si>
    <t>TUV 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</si>
  <si>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Tuvalu   Ministry of Education Youth and Sports; Tuvalu   Ministry of Justice Communication and Foreign Affairs; Tuvalu  Ministry of Health, Social Welfare and Gender Affairs</t>
  </si>
  <si>
    <t>VAN 2 Strengthened sustainable, climate-smart and gender- and youth- sensitive agri-food production systems</t>
  </si>
  <si>
    <t xml:space="preserve">TUV 2 Output 1: By 2027, strengthened integration of sexual and reproductive health and reproductive rights and gender-based violence into relevant national accountability frameworks, Universal Health Coverage and Primary Health Care related policies and financing. </t>
  </si>
  <si>
    <t>Women &amp; Girls; Youth; Victims of grave human rights violations of (slavery, torture, trafficking, sexual exploitation and abuse...); Persons With Disabilities</t>
  </si>
  <si>
    <t>With support from UNFPA Pacific, the Ministry of Health, Social Welfare and Gender Affairs organized an Emergency Obstetric and Newborn Care (EmONC) training for the first time. This EmNOC training employed the Pacific Emergency Maternal and Neonatal Training (PEMNeT) curriculum with the support of PEMNet Trainers from Kiribati and Fiji under the South-South corporation modality, to improve the overall quality of emergency care provided to mothers and newborns in Tuvalu, with a view to reducing maternal and neonatal morbidity and mortality rates. (please refer to: https://pacific.unfpa.org/en/news/unfpa-supports-tuvalu-towards-zero-maternal-and-newborn-deaths-emonc-training)In 2023, UNFPA PSRO also supported 11 out of 13 Pacific SIDS members and observers of UN ESCAP including Tuvalu, through support to the completion of the ESCAP Voluntary National Survey for the implementation of the 2013 Asian and Pacific Ministerial Declaration on Population and Development and the ICPD Programme of Action, a Pacific Regional Preparatory meeting to prepare the Pacific member states including Tuvalu towards APPC7, in partnership with APRO and FPNZ in September 2023, as well as the participation in the actual 7th Asian Pacific Population Conference held in ESCAP Bangkok in November 2023.  PSRO supported the Tuvalu High Commissioner to Fiji who served as a Vice-Chair at APPC7.﻿In 2023, UNFPA Pacific initiated procurement of contraceptives funded by UNFPA Supplies and supported distribution of contraceptives to all 14 Pacific Island Countries and Territories (PICTs) that UNFPA Pacific serves, based on the quarterly reports submitted by the Central Medical Stores of each country including Tuvalu. The total Couple-Years of Protection (CYP) of contraceptives distributed in Tuvalu to lower levels in 2023 is estimated to be 1,348. (based on actual data from Q1-Q3 and extrapolation for Q4 using AMC from Q1-Q3 2023).</t>
  </si>
  <si>
    <t>3.c Substantially increase health financing and the recruitment, development, training and retention of the health workforce in developing countries, especially in least developed countries and small island developing States.,5.4 Recognize and value unpaid care and domestic work through the provision of public services, infrastructure and social protection policies and the promotion of shared responsibility within the household and the family as nationally appropriate.</t>
  </si>
  <si>
    <t>VAN 3 Strengthened gender- and youth-sensitive value chains for the economic empowerment of rural communities towards systemic resilience</t>
  </si>
  <si>
    <t>Secretariat of the Pacific Community</t>
  </si>
  <si>
    <t xml:space="preserve">Supported the promotion and development of evidence-based recommendations to incentivize the production and consumption of safe and healthy food.Completed a Fish Aggregating Device (FAD) consultation workshop, resulting in the establishment of FAD management and development plans.Stakeholder consultations were completed and Disaster Risk Reduction and Disaster Risk Management SOP were drafted.Worked closely with selected Fisher Groups to strengthen strategies for the Vanuatu Fisheries Department.Provided technical assistance and guidance to improve the collection of gender disaggregated data, highlighting the role of women in small scale fisheries value chains. </t>
  </si>
  <si>
    <t>NIE 36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</si>
  <si>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Niue Ministry of Social Services</t>
  </si>
  <si>
    <t>Design and facilitate a policy dialogue series around the topic of inclusive (gender sensitive), digital transformation in  Sri Lanka in collaboration with the RG members. A potential to develop a National Human Development Report on a main topic/insight resulting from this policy dialogue series</t>
  </si>
  <si>
    <t>Socioeconomic Advisory Paper 
Focus Area 4.2. Promoting inclusive social dialogue, advocacy and citizens’ engagement
Recommendation Number 4.2.1 Provide digital alternatives to citizens to interact with key government institutions (health authorities, independent commissions, local government authorities, and central government ministries), helping to maintain state- public interaction while social distancing measures remain in place.</t>
  </si>
  <si>
    <t>9.c Significantly increase access to information and communications technology and strive to provide universal and affordable access to the Internet in least developed countries by 2020.</t>
  </si>
  <si>
    <t>UNDP - The concept and facilitation of this dialogue series began with conversations. The debate itself, however, did not take place in 2021 due to external problems originating from the pandemic environment. UNDP is facilitating conversations between high-level stakeholders and RG members, and hopes to enable more chances for dialogue and collaboration in 2022.</t>
  </si>
  <si>
    <t>No activity in 2022, this is targeted for 2023 (HDR).</t>
  </si>
  <si>
    <t>PAL 22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</si>
  <si>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Convening/Partnerships/Knowledge Sharing; Policy Advice and Thought Leadership; Capacity Development/Technical Assistance; Normative Support</t>
  </si>
  <si>
    <t xml:space="preserve">Delegations from Pacific Island Countries and Territories, including Palau,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</si>
  <si>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 xml:space="preserve">PAL 37 Output 1: By 2027, strengthened integration of sexual and reproductive health and reproductive rights and gender-based violence into relevant national accountability frameworks, Universal Health Coverage and Primary Health Care related policies and financing. </t>
  </si>
  <si>
    <t>Palau Ministry of Health and Human Services</t>
  </si>
  <si>
    <t>In 2023, the first year of the new UNFPA Pacific Multi-Country Programme for 14 island countries including Palau, UNFPA PSRO revamped its cooperation with the Government of Palau, most notably, in the area of policy advocacy and capacity development support for the prevention and response to Gender-Based Violence (GBV). During the global 16 Days of Activism against GBV, UNFPA PSRO with the UN-EU Spotlight Initiative support, assisted the Office of the Vice President in organizing an high-level inter-sectoral forum engaging with the ministries of Health and Human Services, Justice, Education, Police, Members of the Parliament, Governor, cultural and religious leaders, as well as NGO/CSOs. This gathering culminated in the endorsement of the Amended Memorandum of Understanding (MoU) that specifies more in detail the inter-ministerial division of labour in tackling GBV through implementing the Family Protection Act.Leading up towards this landmark event, in 2023, UNFPA Pacific provided a series of support to Palau’s efforts at accelerating its response to GBV through e.g. a training for a total of 21 clinicians, nurses and case managers on the health sector response to GBV, as well as an induction training on violence against women data collection and analysis, for 8 front-line workers, including statisticians, health workers, police, judiciary, as well civil society representatives. In addition, UNFPA donated equipment necessary for the work of various government offices which are implementing the Palau Family Protection Act, including file cabinets and 26 tablets to support the Palau Bureau of Statistics, law enforcement officers, and health workers who are the first responders to GBV cases, to ensure safe storage of GBV case files and evidence as an essential step toward maintaining the integrity of legal cases and ensuring that justice is served for GBV survivors. Beside these, UNFPA will be also donating bio-fridge, cameras, sexual assault evidence collection kits, and colposcopes, etc. in 2024.(please refer to: https://pacific.unfpa.org/en/news/unfpa-supporting-palau-break-silence-and-end-gender-based-violence)In 2023, UNFPA Pacific initiated procurement of contraceptives funded by UNFPA Supplies and supported distribution of contraceptives to all 14 Pacific Island Countries and Territories (PICTs) including Palau. Based on the quarterly reports submitted by the Central Medical Stores of Palau, the total Couple-Years of Protection (CYP) of contraceptives distributed to lower levels in 2023 is estimated to be 1,057. (based on actual data from Q1-Q3 and extrapolation for Q4 using AMC from Q1-Q3 2023).</t>
  </si>
  <si>
    <t>PAL 41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</si>
  <si>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Palau Ministry of Justice</t>
  </si>
  <si>
    <t xml:space="preserve">NIE 33 Output 1: By 2027, strengthened integration of sexual and reproductive health and reproductive rights and gender-based violence into relevant national accountability frameworks, Universal Health Coverage and Primary Health Care related policies and financing. </t>
  </si>
  <si>
    <t>Niue Ministry of Health</t>
  </si>
  <si>
    <t>In 2023, UNFPA Pacific initiated procurement of contraceptives funded by UNFPA Supplies and supported distribution of contraceptives to all 14 Pacific Island Countries and Territories (PICTs) including Niue. Based on the quarterly reports submitted by the Central Medical Stores of Niue in 2023, the total Couple-Years of Protection (CYP) of contraceptives distributed to lower levels in 2023 is estimated to be 77. (based on actual data from Q1-Q3 and extrapolation for Q4 using AMC from Q1-Q3 2023).</t>
  </si>
  <si>
    <t>NIE 37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</si>
  <si>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(3a) advocacy and support for implementation of human rights commitments related to ICPD</t>
  </si>
  <si>
    <t xml:space="preserve">MCP7 SI (3g) -  strengthening partnerships with and capacities of regional, national and local feminist and other women’s rights-based organizations
</t>
  </si>
  <si>
    <t>3.2 By 2030, end preventable deaths of newborns and children under 5 years of age, with all countries aiming to reduce neonatal mortality to at least as low as 12 per 1,000 live births and under-5 mortality to at least as low as 25 per 1,000 live births.,5.1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</si>
  <si>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Public and private finance [Evidence-based options and mechanisms are promoted to expand public and private finance for the realization of SDGs]</t>
  </si>
  <si>
    <t xml:space="preserve"> 3.5.1</t>
  </si>
  <si>
    <t xml:space="preserve"> Strengthen evidence based analysis at the sub-national level to advocate for gender responsive planning and budgeting  that support the implementation of the gender equality principles under the State Budget Law and the achievement of SDGs and gender responsiveness of the integrated financial framework [UN Women]</t>
  </si>
  <si>
    <t>Australian Department of Foreign Affairs and Trade ; UN Women; United Nations Population Fund; Viet Nam SDG Fund</t>
  </si>
  <si>
    <t>Data Collection and Analysis; Capacity Development/Technical Assistance; Convening/Partnerships/Knowledge Sharing</t>
  </si>
  <si>
    <t>Thuy Anh TRAN</t>
  </si>
  <si>
    <t xml:space="preserve">UN Women has actively strengthened the capacity of relevant stakeholders in mainstreaming gender into financial strategies to 2030 of Viet Nam and advocating for the development of an integrated financial framework toward achieving SDGs in Viet Nam. At the national level, UN Women strengthened the capacity of 160 government staff working on planning and gender equality on gender-responsive budgeting and how the government can use this approach to monitor gender-related expenditure in the state budget. UN Women worked with CSO to strengthen the public-private dialogues on financing gender equality in Viet Nam and discuss how the national financial framework can track expenditure for gender equality. Together with UNICEF, UNEP, UNRCO and UNDP, UN Women contributed to the high-level discussion between the Resident Coordinator and the government - Ministry of Planning – the leading partner of the UN on Integrated financial framework on financing for SDGs in Viet Nam. UN Women has provided policy recommendations to the government and relevant stakeholders on concrete actions to strengthen its capacity, tool development on tracking expenditure for gender equality, and evidence collection. UN Women documented good examples and initiatives by the provincial departments on resource mobilization from the state budget for gender equality. At the sub-nation level, UN Women worked with Da Nang city to document how the city reported the financial expenditure on gender equality. The evidence showed the gaps in documenting the linkages between the city's gender results and the financial investment. UN Women worked with the city and suggested a three-year road map of the city in preparing a city report on financing gender equality for the period 2023-2025 with the active engagement of the city department. </t>
  </si>
  <si>
    <t xml:space="preserve">In 2023, 3 Partners with capacities strengthened to apply Gender Responsive Budgeting tools in the budget cycle: Institutute of Labor and Social Affairs and Gender Equality Department of Ministry of Labor and Social Affairs and the Center for Women and Development (CWD) of Viet Nam Women's Union.  Evidence-based recommendations and policy to the government on public finance for achieving gender equality agenda under SDGs was generated and promoted by UN Women in two specific topics: (1) financial reporting in public organizations from a gender responsive budgeting perspective and (2) costs of gender-based violence services at the Peace House Shelters. On the first topic, a review on financial reporting in public organizations from a gender responsive budgeting perspective was conducted by MOLISA with technical support from UN Women. The review aimed to advocate for the development of gender responsive budgeting and a financial reporting framework for the public sector in Viet Nam. The study looked at (i) awareness of the relevant government organizations in GRB; (ii) process of budget estimation and planning of government agencies from a gender perspective; (iii) influencing factors on budget allocation for promoting gender equality. The study also explored the current practices/reporting mechanisms on the budget for promoting gender equality and provided recommendations at policy/legislation level and technical level for the development of a gender-responsive financial (GRB) report for state budget.  Findings and recommendations from the study for advocacy are: (i) adding specific regulations on gender responsible budgeting in the Gender Equality Law, the State Budget Law; (ii) having financial regulations and guidelines promoting gender equality and preventing and combating gender-based violence; (iii) establishing mandatory regulations on implementing gender analysis and gender integration in the process of formulating, implementing and evaluating plans and budgets of all levels and sectors; (iv) unifying the focal point to synthesize the budget to promote gender equality at the central level is the Ministry of Labor, Invalids and Social Affairs and at the local level are the Departments of Labor, Invalids and Social Affairs; (v) piloting the development of gender-responsive budget reports; (vi) developing a mandatory template to report on funds used/spent for gender equality, and create tables to collect information and data on the budget. Recommendations have been shared with 50 delegates from relevant stakeholders including central ministries, provincial departments, and academies in a validation workshop on 25 December 2023 and was also submitted to MOLISA for their consideration.  Regarding topic 2, in order to promote heightened political commitment and increased allocation of resources for the effective implementation of laws and policies addressing Gender-Based Violence (GBV), Violence Against Women (VAW), and Violence Against Children (VAC), evidence and analysis on costs of gender-based violence services at the Peace House Shelters were provided by UN Women to the government and related stakeholders. A review study was conducted to analyze the costing of GBV services, resulting in a detailed report that provided numerous recommendations aimed at advocating for the local budgetary allocation to support GBV services at Peace House Shelters. The report served as a foundation document for advocating increased financial commitment and resources for VAW services. 36 individuals (6 men, 33 women) including both men and women, representing the Center for Women and Development (CWD) and service providers within the referral system of CWD engaged in a consultation workshop and provided valuable inputs to enrich the report contributing to the development of evidence-based strategies for advocating increased political commitment and resource allocation to effectively address and combat Gender-Based Violence in subsequent years. </t>
  </si>
  <si>
    <t>In 2024, UN Women successfully promoted evidence-based recommendations to expand public and private finance for achieving the gender equality agenda under the SDGs, focusing on the costs of gender-based violence (GBV) services, partnerships with private sector entities, and developing mechanisms for sustainable financing.One of the key efforts involved analyzing the costs of GBV services at Peace House Shelters. Following the case study from 2023, UN Women continued its collaboration with the Center for Women’s Development (CWD) to publish a summary of the case, accompanied by recommendations for the government and relevant stakeholders. These recommendations emphasized the need for sufficient budget allocation for services supporting women and children’s survivors of violence. Additionally, a draft guideline for systematically recording and calculating shelter operation-related costs was developed. This guideline is designed to support the advocacy and monitoring of sustainable resource allocation for similar services in the country. It will be finalized after consultations with relevant stakeholders in the coming year.A landmark achievement in 2024 on private sector partnership and investment on gender equality was the launch of the 2024–2026 partnership between UN Women Viet Nam and Vietnam Airlines, which marked a significant step in advancing gender equality within the Vietnamese private sector. As Viet Nam’s largest state-owned enterprise, Vietnam Airlines demonstrated a strong commitment to promoting inclusive practices and addressing gender-based challenges across its operations, marketplace, and the broader community. The partnership aimed to strengthen leadership and staff capacity, raise public awareness, and promote gender-sensitive policies within the company, setting a powerful example for other businesses to follow.Vietnam Airlines played an active role in supporting UN Women’s global movements, such as HeForShe and Orange the World campaigns, to promote gender equality and address gender-based violence (GBV). Through the HeForShe campaign, launched in October 2024, the airline engaged male employees as advocates for gender equality. A HeForShe Talk Show and a special HeForShe flight were organized to raise awareness among 300 participants, emphasizing the importance of gender-responsive workplaces. Additionally, Vietnam Airlines’ “Orange the Sky” flights, held in November and December, reached 700 passengers and staff with messages about GBV prevention and response. The flights also showcased products from women-owned businesses, strengthening the connection between private sector engagement and women's economic empowerment.Through these activities, the private sector’s role in promoting gender equality was emphasized, with a particular focus on gender-responsive procurement, promoting women-led enterprises, and developing family-friendly policies. These efforts contributed to the expansion of public and private finance for gender equality by demonstrating the positive impact of corporate social responsibility (CSR) activities on advancing the gender equality agenda. Vietnam Airlines' commitment to gender equality also aligned with the broader objectives of UN Women’s Private Sector Engagement Strategy (PSES) 2025-2028, which seeks to foster partnerships with the private sector to promote gender equality, enhance women’s economic participation, and develop inclusive business practices.The development of the PSES is a key step in institutionalizing gender equality within the private sector in Viet Nam. The strategy targets high-potential industries such as finance, technology, and manufacturing, with a focus on long-term impact, innovation, and sustainability. By leveraging tools like the Women’s Empowerment Principles (WEPs), the strategy encourages businesses to adopt gender-responsive workplace policies, increase women’s participation in leadership roles, and enhance gender-responsive supply chains.</t>
  </si>
  <si>
    <t xml:space="preserve">3.5.1 &amp; 4.3.1 </t>
  </si>
  <si>
    <t xml:space="preserve">VAN 2 Output 1: By 2027, strengthened integration of sexual and reproductive health and reproductive rights and gender-based violence into relevant national accountability frameworks, Universal Health Coverage and Primary Health Care related policies and financing. </t>
  </si>
  <si>
    <t>Vanuatu Ministry of Health</t>
  </si>
  <si>
    <t>Minimum Initial Service Package (MISP) for SRH in crisis integrated into the RMNCAH 2021 - 25 policy and implementation planVanuatu, is also following up on accepted recommendations from international and regional human rights mechanisms that are related to discriminatory social/gender norms, stereotypes, and practices and power relations on sexual and reproductive health and gender-based violence through its effective engagement at APPC7 in November 2023. Vanuatu made national statements, highlighting its progress, challenges and reaffirming its commitment to the 2013 Asian and Pacific Ministerial Declaration on Population and Development.</t>
  </si>
  <si>
    <t>VAN 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</si>
  <si>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Australian Department of Foreign Affairs and Trade ; European Union; United Nations Population Fund</t>
  </si>
  <si>
    <t>Vanuatu Ministry of Health; Vanuatu Ministry of Justice and Community Services</t>
  </si>
  <si>
    <t>VAN 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</si>
  <si>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Vanuatu Ministry of Education and Training; Vanuatu Ministry of Justice and Community Services</t>
  </si>
  <si>
    <t>VAN 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</si>
  <si>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Vanuatu Ministry of Justice and Community Services</t>
  </si>
  <si>
    <t>3.7 By 2030, ensure universal access to sexual and reproductive health-care services, including for family planning, information and education, and the integration of reproductive health into national strategies and programmes.,5.a Undertake reforms to give women equal rights to economic resources, as well as access to ownership and control over land and other forms of property, financial services, inheritance and natural resources, in accordance with national laws.</t>
  </si>
  <si>
    <t>TUV 5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</si>
  <si>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MCP7 SI (3g) strengthening partnerships with and capacities of regional, national and local feminist and other women’s rights-based organizations
</t>
  </si>
  <si>
    <t xml:space="preserve">TUV 6 Output 4: By 2027, strengthened national data systems and use of evidence on population dynamics, sexual and reproductive health and reproductive rights and gender-based violence for policies and programmes across the humanitarian– development continuum. </t>
  </si>
  <si>
    <t>Tuvalu   Ministry of Education Youth and Sports; Tuvalu  Ministry of Finance</t>
  </si>
  <si>
    <t>3.7 By 2030, ensure universal access to sexual and reproductive health-care services, including for family planning, information and education, and the integration of reproductive health into national strategies and programmes.,8.3 Promote development-oriented policies that support productive activities, decent job creation, entrepreneurship, creativity and innovation, and encourage the formalization and growth of micro-, small- and medium-sized enterprises, including through access to financial services.,17.18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</si>
  <si>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8 Decent Jobs and Economic Growth; 17 Partnerships for the Goals</t>
  </si>
  <si>
    <t>PAL 42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</si>
  <si>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PAL 47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</si>
  <si>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TOK 46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</si>
  <si>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Tokelau National Statistics Office Tokelau Government</t>
  </si>
  <si>
    <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</si>
  <si>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TUV 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</si>
  <si>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TUV 2 Output 4: By 2027, strengthened national data systems and use of evidence on population dynamics, sexual and reproductive health and reproductive rights and gender-based violence for policies and programmes across the humanitarian– development continuum. </t>
  </si>
  <si>
    <t>Tuvalu   Ministry of Education Youth and Sports; Tuvalu  Ministry of Finance; Tuvalu  Ministry of Health, Social Welfare and Gender Affairs</t>
  </si>
  <si>
    <t>NIE 40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</si>
  <si>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Niue Ministry of Social Services; Niue Statistics Office</t>
  </si>
  <si>
    <t xml:space="preserve">VAN 2 Output 4: By 2027, strengthened national data systems and use of evidence on population dynamics, sexual and reproductive health and reproductive rights and gender-based violence for policies and programmes across the humanitarian– development continuum. </t>
  </si>
  <si>
    <t>Vanuatu Minister of Finance and Economic Management; Vanuatu Ministry of Justice and Community Services</t>
  </si>
  <si>
    <t>17.15 Respect each country's policy space and leadership to establish and implement policies for poverty eradication and sustainable development.,17.18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</si>
  <si>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UNFPA Pacific in partnership with the Vanuatu National Statistic Office produced monographs for Gender, Youth, and Disability based on the 2020 national housing  population census data. These knowledge products/advocacy briefs have now been finalized and will be launched in early 2024.</t>
  </si>
  <si>
    <t>VAN 5 State and non-state actors including private sector, have increased  awareness, technical support, skills and data, to design, implement and track gender-responsive policies, laws, strategies, and programmes to advance GEWE, through UN Women's support.[UNW_VAN_D_1.1.3]</t>
  </si>
  <si>
    <t>The Provincial Government of Shefa has demonstrated its capacity to champion gender equality and women's empowerment through active participation in the Market for Change project consultations and activities within its jurisdiction. This commitment was particularly evident during the International Day of Rural Women (IDRW) celebration in Magaliliu Village, north of Efate. The Secretary General of the Shefa Province played a pivotal role in facilitating collaborations among key stakeholders for the successful planning and staging of the IDRW event. Further to this the Shefa Provincial Council (SPC) showed its commitment to hearing the voice of women market vendors and provide the necessary support to address their real-life challenges such as frequent flooding at the markets, the absence of proper market regulations, and the non-functional MVA at Beverly Hills Market. Beyond the marketplaces, the SPC is actively seeking solutions to pertinent issues, including the vendors' inability to use custom land for local produce cultivation due to cultural reasons, leading to additional costs for buying from other markets, and slow recovery efforts from COVID-19 and natural disasters (such as the three Tropical Cyclones Kevin, Judy, and Lola in 2023) leading to substantial challenges that have significantly diminished the number of market vendors and left numerous market stalls vacant.SPC is committed to working with a range of stakeholders to address these issues.In Luganville, the Luganville Municipal Council exhibited a commendable capacity to champion gender equality and women's empowerment, particularly through proactive involvement in the Business Fair Week in collaboration with predominantly female market vendors. Led by the Town Clerk and the Market Master, the Municipal Council actively assisted businesses in setting up booths at the marketplace, supporting women vendors in various capacities, and ensuring their access to essential information during the Business Fair. This proactive participation reflects the Municipal Council's recognition of women's vital role in local businesses and economies and underscores the importance of gender-inclusive events for women's access to information and their broader impact on the community.The South-South Exchange (SSE), orchestrated by UN Women for Markets for Change (Fiji, Samoa, Solomon Islands, Vanuatu) and Safe Markets (Papua New Guinea), has enhanced the capacity and commitment of market managers from the Port Vila and Luganville Markets nominated from Vanuatu. The exchange sparked the emergence of novel ideas and innovative approaches gleaned from the experiences of market managers and vendors in Fiji, PNG, Samoa, and the Solomon Islands, strengthening their knowledge and commitment to gender-responsive frameworks and engagement in gender-responsive and resilient approaches to management and operations. Key topics discussed at the SSE included the advantages of formulating local-level policies and strategies for the informal economy, closely examining PNG‘s National Informal Sector Economy Policy, and exploring successful models of Market Management Authority, drawing insights from experiences in Fiji, Solomon Islands, Vanuatu, Samoa, and PNG.Additionally, the Project Management Committee (PMC) dialogue held in December 2023 played a crucial role in fostering collaboration and positive communication among various state and non-state actors representing local government entities, market managers, and key stakeholders, including development partners and donors. The PMC, comprised of the Luganville Municipal Council, Shefa Provincial Council, Port Vila Municipal Council, Department of Women Affairs, and DFAT, is instrumental in overseeing and providing strategic governance decisions for the impactful implementation of the Markets for Change (M4C) Project in the Solomon Islands. The committee diligently reports on activity implementation, assesses progress against predefined indicators, and reviews annual plans, ensuring accountability and steering the project in a strategic direction that advances women's economic empowerment in the informal sector.</t>
  </si>
  <si>
    <t xml:space="preserve">2.2.37 Enhance and scaled up evidence-based, human-rights-oriented and gender-responsive harm reduction, reproductive health, HIV, STIs, Hepatitis prevention and management services. </t>
  </si>
  <si>
    <t>Government of Italy; Special Trust Fund for Afghanistan; United Nations Development Programme; United Nations Joint Programme on HIV and AIDS Secretariat</t>
  </si>
  <si>
    <t>3.5 Strengthen the prevention and treatment of substance abuse, including narcotic drug abuse and harmful use of alcohol.,10.1 By 2030, progressively achieve and sustain income growth of the bottom 40 per cent of the population at a rate higher than the national average.</t>
  </si>
  <si>
    <t>Afghanistan; KANDAHAR; NANGARHAR; JAWZJAN; BALKH; HERAT; Western Region; Eastern Region; Southern Region; Northern Region; Capital Region (Central)</t>
  </si>
  <si>
    <t xml:space="preserve">Established two Drop-in centers in Balkh and Kandahar provinces, provided essential health care (wound &amp; abscess management)and HIV, Hepatitis B, Hepatitis C testing to 5,599 (male &amp;  female) individuals with drug use disorders. 50 female medical doctors have been trained on evidence based drug use harm reduction services and effects of drugs use during pregnancy and lactation. Training conducted on evidence based drug use harm reduction, outreach services and voluntary counselling and testing services to 70 NGOs service providers and CSOs. 75 items of essential medicine was supplied to Office for Prison Administration (OPA). </t>
  </si>
  <si>
    <t xml:space="preserve">Established two Drop-in centers in Balkh and Kandahar provinces, provided essential health care (wound  abscess management)and HIV, Hepatitis B, Hepatitis C testing to 11159 (male  female) individuals with drug use disorders. 50 female medical doctors have been trained on evidence based drug use harm reduction services and effects of drugs use during pregnancy and lactation. Training conducted on evidence based drug use harm reduction, outreach services and voluntary counselling and testing services to 112 NGOs service providers and CSOs. 75 items of essential medicine was supplied to Office for Prison Administration (OPA). </t>
  </si>
  <si>
    <t xml:space="preserve">A total of 8,285 individuals with drug use disorders received primary health care services, Sexually Transmitted Diseases (STI) diagnosis and treatment services and testing and counselling services for HIV, Hepatitis B, Hepatitis C and Syphilis. </t>
  </si>
  <si>
    <t>TUV 2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</si>
  <si>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Intergovernmental support
</t>
  </si>
  <si>
    <t>Convening/Partnerships/Knowledge Sharing; Normative Support; Policy Advice and Thought Leadership; Capacity Development/Technical Assistance</t>
  </si>
  <si>
    <t xml:space="preserve">Delegations from Pacific Island Countries and Territories, including Tuvalu,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</si>
  <si>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 xml:space="preserve">VAN 8 Output 4: By 2027, strengthened national data systems and use of evidence on population dynamics, sexual and reproductive health and reproductive rights and gender-based violence for policies and programmes across the humanitarian– development continuum. </t>
  </si>
  <si>
    <t>1.b Create sound policy frameworks at the national, regional and international levels, based on pro-poor and gender sensitive development strategies, to support accelerated investment in poverty eradication actions.,3.7 By 2030, ensure universal access to sexual and reproductive health-care services, including for family planning, information and education, and the integration of reproductive health into national strategies and programmes.,17.18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</si>
  <si>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3 Good Health and Well-being; 17 Partnerships for the Goals</t>
  </si>
  <si>
    <t>TUV 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</si>
  <si>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Tuvalu   Ministry of Justice Communication and Foreign Affairs; Tuvalu  Ministry of Health, Social Welfare and Gender Affairs</t>
  </si>
  <si>
    <t>VAN 1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</si>
  <si>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Delegations from Pacific Island Countries and Territories, including Vanuatu,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</si>
  <si>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conferences.,10.4 Adopt policies, especially fiscal, wage and social protection policies, and progressively achieve greater equality.</t>
  </si>
  <si>
    <t>FJ 2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</si>
  <si>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Fiji Ministry for Rural, Maritime Development and Disaster Management; Fiji Ministry for Women, Children and Poverty Alleviation; Fiji Ministry for Youth and Sports</t>
  </si>
  <si>
    <t>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t>
  </si>
  <si>
    <t>Capacity Development/Technical Assistance; Convening/Partnerships/Knowledge Sharing; Data Collection and Analysis; Direct Support/ Service Delivery; Policy Advice and Thought Leadership</t>
  </si>
  <si>
    <t>Partnership with key stakeholders at the regional, national, sub national and community groups to address discriminatory gender and social norms towards achieving universal SRHR</t>
  </si>
  <si>
    <t>Promoting the right to bodily autonomy and to live free from all form of violence.</t>
  </si>
  <si>
    <t>Indigenous Peoples; Older Persons; Peasants &amp; Rural Workers; Persons affected by chronic/long-term health conditions (e.g., HIV/AIDS, leprosy, diabetes, autoimmune disease, etc.); Victims of grave human rights violations of (slavery, torture, trafficking, sexual exploitation and abuse...); Women &amp; Girls; Youth; LGBTI persons (sexual orientation and gender identity)</t>
  </si>
  <si>
    <t>NIE 22 Gender- and youth- sensitive digital products and services available to support agri-food systems</t>
  </si>
  <si>
    <t>Joint Sustainable Development Goals Fund</t>
  </si>
  <si>
    <t>United Nations Children's Fund; United Nations Development Programme</t>
  </si>
  <si>
    <t>VAN 4 Gender- and youth- sensitive digital products and services available to support agri-food systems</t>
  </si>
  <si>
    <t>Vanuatu Internet Governance</t>
  </si>
  <si>
    <t xml:space="preserve">To ensure that information is collected and recorded accurately, 60 men and 15 women have been trained in field data collection using smartphones and tablets: Kobotoolbox and Openforis. </t>
  </si>
  <si>
    <t xml:space="preserve">3.2.4 Promotion of an inclusive, gender-responsive, protective school environment, including through social protection’ </t>
  </si>
  <si>
    <t>3.2.4 Promotion of an inclusive, gender-responsive, protective school environment, including through social protection
Implementing partner: Ministry of Education, Youth and Sport, DPOs</t>
  </si>
  <si>
    <t>UNESCO; UNFPA; UNICEF; WFP; WHO</t>
  </si>
  <si>
    <t>United Nations Children's Fund; United Nations Educational, Scientific and Cultural Organisation; United Nations Population Fund; United Nations World Food Programme; World Health Organization</t>
  </si>
  <si>
    <t>European Union; Global Partnership for Education; Korea International Cooperation  Agency; UNICEF Education Thematic Fund; United Nations Children's Fund; United Nations Educational, Scientific and Cultural Organisation; United Nations Population Fund; United Nations World Food Programme</t>
  </si>
  <si>
    <t>Organizations and Groups of Persons with Disabilities; Timor-Leste Ministry of Education, Youth and Sports</t>
  </si>
  <si>
    <t>3.3.4 Diverse Afghan women leaders, including women human rights defenders (WHRDs), business women and women's civil society leaders, are enabled and empowered to advocate for gender equality and women’s rights, women participation in economy in international and national policy forums.</t>
  </si>
  <si>
    <t>Australia National Committee; European Commission; Government of Austria; Government of Canada; Government of Denmark; Government of Finland; Government of Iceland; Government of Norway; Government of Sweden; Multi-Partner Trust Fund: Canada, Italy (AICS), Switzerland and Norway; United States Agency for International Development</t>
  </si>
  <si>
    <t>SAR-E-PUL; SAMANGAN; TAKHAR; KANDAHAR; BADGHIS; North Eastern Region; FARYAB; ZABUL; Maidan Wardak; PARWAN; PANJSHER; KUNARHA; PAKTYA; KAPISA; PAKTIKA; JAWZJAN; BALKH; KHOST; GHAZNI; DAYKUNDI; BAMYAN; HERAT; UROZGAN; LAGHMAN; BADAKHSHAN; Capital Region (Central); Northern Region; Eastern Region; Central Highland Region; Western Region; Afghanistan; NOORISTAN; HELMAND; GHOR; KUNDUZ; BAGHLAN; NIMROZ; FARAH; NANGARHAR; LOGAR; KABUL; Southern Region; South Eastern Region</t>
  </si>
  <si>
    <t xml:space="preserve"> Establishing pathways to meaningfully and consistently consult with Afghan women during international decision-making on Afghanistan’s future; and ensuring research and advocacy is meaningfully linked to accountability against international gender norms and standards, is the principal objective. Gender equality results will be captured through relevant interventions’ M&amp;E framework. present and future is the principal objective.  </t>
  </si>
  <si>
    <t xml:space="preserve">   During this period under review, UN Women continued to amplify and reiterate the voices of Afghan women’s experiences, perspectives, and priorities; bearing witness to and documenting the actual situation for Afghan women and girls on the ground; and, based on this information, providing recommendations to influence international audiences. This was done through UN Women’s normative and coordination mandate as the only agency exclusively focused on women and their empowerment. UN Women conducted two quarterly cycles of consultations with IOM and UNAMA to understand perspectives of Afghan women as a way to inform policy, programming and decision making on Afghanistan. The consultations reached up to 1,054 participants in up all to 34 provinces including diverse women heads of households, internally displaced women, women from host communities, rural, peri-urban, and urban women, employed and unemployed women, and women from diverse age groups, marital statuses, ethnicities, and educational backgrounds. In this process, Afghan women provided their insights, sharing their priorities, views on international engagement, and recommendations to enhance the realization of women's rights and well-being and also served as a pilot to understand men’s views on gender equality and women’s rights. Insights gained from these consultations were used to inform and shape different policy opportunities including:  - UN Women Executive Director (ED) has shared the results of the consultations in her UNGA side-events on Afghanistan. She also briefed Security Council members presenting some ground facts including insight derived from the consultations report. - ED and Deputy Executive Director (DED) ai also briefed on the margins of the UN General Assembly 78 on the consultation findings at a high-level event – including one event co-sponsored by the Prime Minister of Iceland and another with the Foreign Minister of Luxembourg. - Consultation findings featured in the Security Council Report update on Afghanistan. Afghanistan: Briefing and Consultations: What's In Blue: Security Council Report  - Findings from the consultations featured in the SG Report on Afghanistan released and featured in the SRSG intervention at the quarterly Security Council meeting. - Findings from the consultations were also highlighted in media. APN News reported Mental health among Afghan women deteriorating across the country. - UN Women Afghanistan office also launched a social campaign on X before the UN General Assembly UN Women Afghanistan - Briefing Note prepared for DSG in December 2023 – meeting between the Afghan Women’s Forum and DSG - Briefing Note prepare for DED ai (Sarah Hendricks) – meeting with EU UN Representative and EU Gender Ambassador (November 2023) - Intervention of ACO Special Representative at meeting of Afghan women convened in Dushanbe (with financial support from Women, Peace and Humanitarian Funds (WPHF) – December - UN Women ED briefing at a public event “Women, Peace  Security (WPS) Agenda  the Situation of Afghan Women. Women’s Absence in the Taliban controlled political arena and its consequences” on the margins of the 1325 Open Debate - HQ PSR convened closed-door meeting “Women’s Rights Crisis in Afghanistan: Leadership and Accountability” on margins of WPS Open Debate in October 2023.  Nevertheless, UN Women provided technical and financial support to 13 women led/gender focused organizations in the reporting period, with financial commitment amounting to USD 2.83 million. These women led CSOs have focused on five areas: provision of protection services to women human rights defenders, promoting social cohesion in communities, documenting the status of women and girls in Afghanistan, coalition building amongst Afghan women and strengthening grassroots women led CSO to advocate for women’s rights in their communities. These organizations have worked nationally as well as with a particular focus on 16 geographic areas of Balkh, Bamiyan, Badghis, Badakshan, Daikundi, Farah, Ghazni, Herat, Jawzjan, Kabul, Kandahar, Khost, Nangarhar, Nimruz, Paktika and Samangan. UN Women continues to focus on strengthening the capacity of these organizations to sustain themselves and continue to advocate for women’s rights in Afghanistan.               </t>
  </si>
  <si>
    <t xml:space="preserve">In the first two quarters of 2024, significant progress has been made to support and generate spaces where Afghan women can influence international and national policy forums, as a result of support provided by UN Women. While spaces for Afghan women to exert their agency and make their voices heard remain close to non-existent within the country, UN Women has continued to invest in spaces where Afghan women can come together and weigh in on the most pressing issues being discussed in Afghanistan and by the international community. The quarterly consultations which UN Women leads with UNAMA and IOM have been paramount in ensuring that Afghan women’s experiences and opinions are documented, heard, and considered in regional- and global decision- and policy-making. During the reporting period, two quarterly consultation reports have been published (February 2024; April 2024), both of which have been picked up by national media. The consultation reports collate the views from a total of 1,633 women from across the 34 provinces of the country, while the latter consultation report also includes insights from 64 men across 18 provinces. The consultations fill an important function as repositories of first-hand accounts of the lives of Afghan women and girls, visibilizing their fear, anger and profound sense of loss – as well as the resilience with which they continue to live. Moreover, the accounts documented of Afghan women’s views and experiences on the situation that is unfurling in Afghanistan gathered through the consultations have fed into a number of policy tracks. This includes the quarterly UN Secretary General’s report on Afghanistan 13 June 2024, briefings to the UN Security Council (including in the context of the UNSG’s Report on the Situation in Afghanistan and its Implications for International Peace and Security 28 February 2024) and the 68th Session of the Commission on the Status of Women, and multilateral political forums such as the Doha process. Ahead of Doha III, UN Women used the Q2 consultation findings to brief Member States, and a readout of key findings the consultations were shared with Special Envoys/Representatives and Security Council members. The initiatives thus contribute to the inclusion of the voices and perspectives of Afghan women both in Afghanistan and in exile in discussions and decision-making regarding the future of Afghanistan, carving out spaces for their perspectives to be considered even in forums where they are hindered from attending.Lastly, UN Women is ceaselessly working to defend spaces within Afghanistan where women are able to advance dialogue and support to women’s rights and gender equality initiatives. This support has consisted in financial and capacity building support to a number of women-led organizations . Through these efforts, women leaders across Afghanistan have been able  to strengthen their capacities in digital security, monitoring and evaluation and financial management, as part of concerted efforts in strengthening their personal and organizational safety and resilience. </t>
  </si>
  <si>
    <t>Country has improved their knowledge base on gender, and green industry policies</t>
  </si>
  <si>
    <t>1.3.2 Enhanced capacities of national mechanisms for effective and inclusive disaster management.</t>
  </si>
  <si>
    <t>FJ 4 Human Rights Based Approach and gender mainstreaming are included in prevention, planning and responses to humanitarian crises.</t>
  </si>
  <si>
    <t xml:space="preserve">"(a)Promote Human Rights Based Approach(HRBA) in implementation of disaster response activities- by engaging and sensitizing humanitarian actors on HRBA.
(b) Assess and generate evidence with an aim of  identifying issues related to access to humanitarian service by vulnerable members of the community (PWD, LGBTQI, women and children and older persons)
(c)Generate evidence to demonstrate Human rights issues/needs during implementation of disaster response activities."
</t>
  </si>
  <si>
    <t>National Civil Society Organizations; National Disaster Management Office</t>
  </si>
  <si>
    <t>11.3 By 2030, enhance inclusive and sustainable urbanization and capacity for participatory, integrated and sustainable human settlement planning and management in all countries.</t>
  </si>
  <si>
    <t xml:space="preserve">OHCHR built capacity of 30 Pacific HRDs and WHRDs on HRBA, gender mainstreaming and on LNOB in humanitarian crises.  </t>
  </si>
  <si>
    <t>FSM 34 Strengthening gender machinery in FSM</t>
  </si>
  <si>
    <t>Capacity building of FSM Ministry of Health and Social Affairs on gender policy and advocacy with community based WASH activities in five states</t>
  </si>
  <si>
    <t>FSM Department of Resource &amp; Development</t>
  </si>
  <si>
    <t>10.3 Ensure equal opportunity and reduce inequalities of outcome, including by eliminating discriminatory laws, policies and practices and promoting appropriate legislation, policies and action in this regard.</t>
  </si>
  <si>
    <t>Micronesia, Federated States of</t>
  </si>
  <si>
    <t>Implementing this capacity-building strategy requires commitment to gender equality in collaboration across levels of government, and active participation from communities. Success in integrating gender policy and advocacy into WASH activities will not only improve health outcomes but also promote gender equity and social inclusion.Additionally, these efforts also promote ensuring women’s participation, and creating a more just and prosperous FSM.</t>
  </si>
  <si>
    <t xml:space="preserve">FSM 45 Output 1: By 2027, strengthened integration of sexual and reproductive health and reproductive rights and gender-based violence into relevant national accountability frameworks, Universal Health Coverage and Primary Health Care related policies and financing. </t>
  </si>
  <si>
    <t>Australian Department of Foreign Affairs and Trade ; United Nations Population Fund; United States Agency for International Development</t>
  </si>
  <si>
    <t>FSM Department of Health and Social Affairs; United Nations Population Fund</t>
  </si>
  <si>
    <t>In 2023, the Federated States of Micronesia (FSM) with the support from UNFPA Pacific and the UN-EU Spotlight Initiative funding, developed the standard operating procedures (SOPs) for clinical management of Gender-Based Violence (GBV) cases including sexual violence for Pohnpei, Kosrae and Yap States, and the SOPs for Kosrae and Yap States were launched at the National Women Conference held in the Kosrae State during the global 16 Days of Activism against GBV (25 November - 10 December). The SOP for Chuuk State has also been drafted, to be finalized in 2024.The MISP Readiness Action Plan has been developed by the FSM Department of Health and Social Affairs together with the States, following the MRA workshop that UNFPA facilitated on 2-5 August 2023.</t>
  </si>
  <si>
    <t>FSM 46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</si>
  <si>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(5f) -  intesify capacity development for the flagship MISP for RH in crisis situations including for MISP inclusion in DRR and CC action plans</t>
  </si>
  <si>
    <t>Australian Department of Foreign Affairs and Trade ; United Nations Population Fund; United States Agency for International Development Bureau for Humanitarian Assistance</t>
  </si>
  <si>
    <t>3.d Strengthen the capacity of all countries, in particular developing countries, for early warning, risk reduction and management of national and global health risks.</t>
  </si>
  <si>
    <t>FSM 49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</si>
  <si>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FSM Department of Justice</t>
  </si>
  <si>
    <t>FSM 50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</si>
  <si>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FSM 51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</si>
  <si>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MCP7 SI (3g) strengthening partnerships with and capacities of regional, national and local feminist and other women’s rights-based organizations</t>
  </si>
  <si>
    <t>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</si>
  <si>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FSM 54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</si>
  <si>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FSM 55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</si>
  <si>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FSM Department of Finance and Administration; FSM Department of Health and Social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</si>
  <si>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</si>
  <si>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Stregthened national and sub-national capacity to promote access to health and social services of migrants including migrant victims of GBV. + Young people, including the marginalized and those in vulnerable situations, are empowered with knowledge and skills to make informed choices for health and other social services and their well-being in an enabling environment</t>
  </si>
  <si>
    <t xml:space="preserve"> Implementing of the Handbook on Gender Responsive Police Services, including localization of handbook and conduct of Training of Trainer (TOT)</t>
  </si>
  <si>
    <t>1.2.7</t>
  </si>
  <si>
    <t>Education institutions, school leaders and teacher shave enhanced capacity to deliver equitable, inclusive, relevant and quality education in safe learning environments</t>
  </si>
  <si>
    <t>Personnel Management - Human resource planning, deployment and performance management is of high quality and gender-equity is promoted.</t>
  </si>
  <si>
    <t>Capacity Development Partnership Fund</t>
  </si>
  <si>
    <t>State and non-state actors in the Pacific have strengthened capacities to advocate for and facilitate the design of gender-responsive policies, laws, action plans, and budgets, and the collection, analysis and utilization of gender data to support effective gender mainstreaming efforts by governments, in line with global, regional and national commitments on GEWE. FIJ_D_1.1.1</t>
  </si>
  <si>
    <t>Kiribati High Court procedures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</si>
  <si>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t>
  </si>
  <si>
    <t>In Kiribati, a workshop to finalise the High Court Civil Procedure Rules about gender-based violence has enhanced participants' knowledge of claims or defenses that also involve women and children. A significant outcome of the workshop was the expressed commitment of the Judiciary to address gender-based violence within the high court. This commitment is reflected in the willingness to roll out the updated court rules, not only in the main courts but also in outer island courts. This broad application is crucial for ensuring that all members of the community, regardless of location, have access to improved and updated legal processes. The amendments will help improve access to justice for women and other survivors of violence by the High Court services of Kiribati, contributing to the advancing of the Kiribati National Approach to Eliminating Sexual and Gender-based Violence Policy and National Action Plan. The strengthening of legal frameworks and the justice system is one of the five focus areas of the Policy. UN Women provided financial and technical support for this work.</t>
  </si>
  <si>
    <t>Strengthening Kiribati's Gender Equality Commitments: Kiribati demonstrates how small island nations can achieve meaningful progress in gender equality through a dual approach of institutional reform. Led by the Ministry of Women, Youth, Sports and Social Affairs (MWYSSA) with UN Women's support, the country has implemented a coordinated transformation that operates both top-down through international frameworks and bottom-up through grassroots engagement. This comprehensive strategy is notably responsive to emerging priorities, as evidenced by the updated Policy on the Elimination of Sexual and Gender-Based Violence, which now integrates critical intersections with climate change resilience and women's role in peace and security. This enhanced interconnectedness spans multiple sectors—from law enforcement to healthcare—where government-led initiatives establish consistent standards while community voices from civil society organizations ensure reforms address lived realities. By creating this adaptive, interconnected system of gender-responsive institutions, Kiribati has fundamentally shifted its approach to equality work. This case highlights how the integration of formal policy structures with community-level insights produces more responsive and sustainable initiatives, offering valuable lessons for other nations facing similar challenges.International to Local Action International Policy Reporting In 2024, Kiribati improved its capacity for international gender equality reporting and advocacy through participation in the Beijing Platform for Action +30 review. The review process involved 28 participants from government ministries, civil society organizations, and women's groups across the country, ensuring diverse national representation. Participants developed practical skills in gender data collection and analysis through engagement facilitated by UN Women. They assessed progress against the Beijing Platform benchmarks and identified specific challenges in Kiribati's gender equality efforts. This collaborative process built institutional knowledge about international frameworks while documenting concrete achievements and priority areas requiring further action. National Policy Reviews The Ministry of Women, Youth, Sports and Social Affairs (MWYSSA) led comprehensive national policy reviews across multiple sectors. The review of the Policy on the Elimination of Sexual and Gender-Based Violence (ESGBV) strengthened institutional capacity through stakeholder meetings consistently drawing 28-30 participants. The updated policy now integrates critical intersections with climate change resilience and women's role in peace and security. MWYSSA's leadership in reviewing the Gender Equality and Women Development Policy created pathways for women's participation through strategic consultations with representatives from key ministries including Education, Health, Employment, Justice, Police, and Judiciary. The review of Te Rau N Te Mwenga Act (Family Peace Act) further enhanced partner capacities, bringing together 28 key stakeholders to develop gender-responsive legislation. Civil society organizations demonstrated enhanced capacity to advocate for women's rights. For instance, the Kiribati Women and Children Support Center strengthened its ability to advocate for survivor-centred approaches in legal frameworks, while the Kiribati Red Cross Society, Kiribati Family Health Association, and MOMS Uprising enhanced their capabilities to integrate grassroots perspectives into national policy frameworks. Local Institutional Standard Operating Procedures Kiribati transformed service delivery at the local level through the revision of critical Standard Operating Procedures (SOPs). The Police SOPs fundamentally changed how law enforcement interacts with women, especially survivors of gender-based violence. Health SOPs were similarly revised to enhance focus on survivor-centred approaches. Developed through extensive consultation with survivors, women's organizations, and service providers, these SOPs embedded principles of survivor autonomy and trauma-informed care into standard practice. The review and translation of the Kiribati Magistrates' Bench Book improved women's access to justice, particularly for those in outer islands, through both improved physical court availability and gender-sensitive judicial processes. Through these interconnected initiatives spanning international commitments, national policies, and local implementation, Kiribati engaged over 85 stakeholders from government and civil society, creating a comprehensive approach to gender equality that functions at all levels of governance. Looking at Kiribati's gender equality initiatives, we can see a complementary dynamic between top-down and bottom-up approaches that strengthens the overall effectiveness of these reforms:The top-down approach is evident in how international frameworks like the Beijing Platform for Action cascade down to shape national policies, which then inform local institutional procedures. Government ministries, particularly the Ministry of Women, Youth, Sports and Social Affairs, lead structured reviews that establish consistent standards across the country. This creates formal pathways for implementation and ensures alignment with global best practices. Official participation in international review processes provides Kiribati with technical expertise and standardized methods for gender data collection that might not otherwise be available.Simultaneously, a bottom-up approach enriches this formal structure with lived experiences and contextual understanding. Civil society organizations like the Kiribati Women and Children Support Center and MOMS Uprising channel community concerns directly into policy discussions. Survivor consultations ensure that procedural reforms in police and health services address real challenges faced by women. This grassroots engagement creates feedback loops that test policy effectiveness against everyday realities, particularly important in a nation composed of widely dispersed islands with diverse local contexts. The integration of 85+ stakeholders across both approaches creates a comprehensive framework where formal policy structures are continuously informed and refined by community-level insights, leading to more responsive and sustainable gender equality initiatives. Kiribati has emerged as a noteworthy example of how small island nations can make substantial progress in advancing gender equality through institutional reform. Through a series of coordinated initiatives led by the Ministry of Women, Youth, Sports and Social Affairs (MWYSSA) and supported by UN Women, the country has implemented comprehensive changes to its governance structures, policies, and service delivery systems. These reforms span multiple sectors, from law enforcement to healthcare, and have actively engaged both government agencies and civil society organizations in creating more inclusive and gender-responsive institutions. The transformation represents a significant shift in how Kiribati approaches gender equality, demonstrating the power of collaborative action in addressing complex social challenges while ensuring women's meaningful participation at all levels of decision-making.This transformative approach has been anchored in strengthening institutional capacities through strategic collaboration between state and non-state actors. MWYSSA has played a central role, demonstrating strong leadership in coordinating multiple policy reviews and reforms. Their partnership with UN Women has provided crucial technical and strategic support, enabling the country to enhance its national capacities for inclusive governance and create sustainable frameworks for implementing gender equality initiatives.The review and adoption of the Policy on the Elimination of Sexual and Gender-Based Violence (ESGBV) served as a crucial platform for building institutional capacity in policy development and implementation. Through a series of well-attended stakeholder meetings consistently drawing 28-30 participants from government agencies and civil society organizations, partners strengthened their abilities to develop and implement gender-responsive policies that address complex intersectional issues. The Development Coordination Committee, comprising Secretaries of all Ministries, played a vital role in ensuring women's perspectives were represented in high-level decision-making processes, while strengthening cross-sectoral coordination and implementation capacities.Building on this momentum, the review of Te Rau N Te Mwenga Act (Family Peace Act) further enhanced partner capacities across multiple sectors. This process brought together 28 key stakeholders, enabling the Kiribati Police Service, Attorney General's Office, MWYSSA, and civil society organizations to develop gender-responsive legislation. The inclusion of youth perspectives through the Youth Division's participation added another crucial dimension to the governance structures, ensuring comprehensive representation in decision-making processes.MWYSSA's leadership in reviewing the Gender Equality and Women Development Policy created additional pathways for women's participation in policy development. Through strategic consultations, representatives from key ministries including Education, Health, Employment, Justice, Police, and Judiciary worked alongside civil society organizations such as the Kiribati Red Cross Society, Kiribati Family Health Association, KWCSC, and MOMS Uprising. This collaborative approach strengthened their collective capacity to ensure women's meaningful participation in decision-making processes while maintaining focus on comprehensive gender equality outcomes.The transformation of institutional responses extended to the justice sector through two significant initiatives. The revision of Police Standard Operating Procedures (SOPs) fundamentally changed how law enforcement interacts with women, especially survivors of gender-based violence. In addition, revisions were also undertaken for Health SOPs to enhance focus on survivor-centred approaches. Developed through extensive consultation with survivors, women's organizations, and service providers, the SOPs embedded principles of survivor autonomy and trauma-informed care into standard practice. This rights-based approach positioned women as rights holders entitled to consistent, high-quality support while equipping officers with clear protocols for protective service delivery.Complementing this reform, the review and translation of the Kiribati Magistrates' Bench Book represented a comprehensive approach to ensuring women's access to justice. The initiative addressed systemic barriers, particularly for women in outer islands, through both improved physical court availability and gender-sensitive judicial processes. The extensive consultation process with women's organizations and community representatives from remote islands ensured inclusive representation and established new standards that challenge traditional power imbalances.The engagement of civil society organizations has been particularly noteworthy, with four key organizations demonstrating enhanced capacity to advocate for women's rights and gender-responsive services. The Kiribati Women and Children Support Center strengthened its ability to advocate for survivor-centered approaches in legal frameworks, while the Kiribati Red Cross Society, Kiribati Family Health Association, and MOMS Uprising enhanced their capabilities to integrate grassroots perspectives into national policy frameworks, ensuring that marginalized women's experiences inform policy development.Through these interconnected initiatives, Kiribati has engaged over 85 stakeholders from government and civil society, creating tangible pathways for change through enhanced cross-sector collaboration and improved service delivery systems. The emphasis on protection and safety through reformed law enforcement procedures and survivor support mechanisms has established new standards for gender-responsive governance.The comprehensive nature of these reforms is evident in how they address multiple aspects of gender equality and women's empowerment. Partners have demonstrated improved capacities in several critical areas, including enhanced ability to identify and address intersecting vulnerabilities affecting women and girls, integration of climate resilience perspectives into SGBV policy frameworks, understanding and application of Women, Peace and Security principles in national contexts, and development of comprehensive policy responses to emerging gender issues. The strengthened technical expertise in gender-responsive policy development and implementation has created sustainable pathways for continued progress in achieving gender equality commitments.</t>
  </si>
  <si>
    <t>Samoa GRB</t>
  </si>
  <si>
    <t>Tonga WEGET policy mainstreaming</t>
  </si>
  <si>
    <t>In 2023, Tonga made groundbreaking strides in integrating the Women's Empowerment and Gender Equality Tonga (WEGET) Policy into the national corporate planning process. Joint meetings between the National Planning Department, the Ministry of Internal Affairs, the Women’s Affairs and Gender Equality Division (WAGED), and UN Women have resulted in a comprehensive plan of action. Sector Engagement Workshops have strategically assessed gender-inclusive actions, budgets, and policies within government ministries, setting the stage for the National Planners Forum in 2024. UN Women's technical support has been instrumental in gender analysis and facilitating workshops, marking progress toward fostering gender equality and women's empowerment in Tonga.</t>
  </si>
  <si>
    <t xml:space="preserve">Strengthening Gender-Responsive Governance in TongaCommitment to Evidence-Based Policy MakingTonga demonstrated its commitment to evidence-based policy making through active participation in regional and global forums. With support from UN Women, Tonga completed its Beijing Platform for Action +30 national review, ensuring that Tongan perspectives informed regional policy frameworks. This engagement included representation at the 68th Commission on the Status of Women (CSW) in March 2024 and the Asia-Pacific Ministerial Conference on the Beijing+30 Review in Bangkok in November 2024.Strengthening Domestic Gender Policy FrameworksTonga reinforced domestic institutional capacity for gender-responsive governance through a structured policy review and development process. The Ministry of Internal Affairs led a two-phase review to assess and strengthen Tonga's gender equality frameworks:Foundational Policy Review (May 6-7, 2024)The Women's Affairs and Gender Equality Division of the Ministry of Internal Affairs conducted an evaluation of the Women’s Empowerment and Gender Equality Tonga Policy implementation.This assessment identified gaps and priorities, particularly in enhancing gender-based violence (GBV) prevention and response strategies.2.     National Gender Equality Forum (June 8-10, 2024)A three-day National Gender Equality Forum brought together 48 representatives from government, civil society organizations, and the private sector.Discussions focused on key policy areas, including freedom from violence, stigma, and stereotypes.Enhancing Capacity Through South-South CooperationThe forum facilitated coordination mechanisms for violence against women and girls (VAWG) services and knowledge-sharing on support services across Tonga. South-South cooperation with the Solomon Islands provided additional insights:Facilitated by UN Women staff from the Solomon Islands, participants explored approaches to establishing counseling standards and accreditation systems.These insights contributed to the development of quality assurance frameworks for survivor support services.Multi-Stakeholder CollaborationUN Women, the Pacific Islands Forum Secretariat, and The Pacific Community (SPC) provided technical and financial support throughout these initiatives. Their involvement supported the strengthening institutional capacity for gender-responsive governance and the establishing  of coordinated, cross-sector policy implementationKey Findings: The Need for a Dedicated EVAW PolicyThe review process, with advocacy form civil society organizations, particularly women's groups, called for more comprehensive measures. Their input emphasized the need for a dedicated Ending Violence Against Women (EVAW) policy, which would improve Tonga’s prevention and response efforts by:Providing structured frameworks for GBV prevention strategiesEnhancing response mechanisms to improve survivor supportEstablishing coordinated, multi-sectoral implementationProposed EVAW Policy: Structure and BenefitsThe proposed EVAW policy would function as a subsidiary framework, complementing and extending existing policies. The key benefits include:Clearer Coordination: Establishing defined pathways for multi-sector collaborationDetailed Implementation Guidance: Providing structured frameworks for prevention and responseTargeted Approaches: Addressing both existing and emerging forms of gender-based violenceSustainable Policy Foundation: Supporting long-term, coordinated actionThe integration of evidence-based, multi-stakeholder approaches into policy-making reinforces Tonga’s approach to gender equality and strengthens institutional responses to violence against women and girls. </t>
  </si>
  <si>
    <t>FJ 2 Women and girls, including those from identified LNOB groups, have the ability to express their voice, agency, and priorities in public life, and are empowered to access gender-responsive public goods and services. [UNW_FIJ_D_1.1.2]</t>
  </si>
  <si>
    <t xml:space="preserve">Supporting Women's voices,  agency and leadership in public life UNW_FIJ_D_1.1.2.2 
</t>
  </si>
  <si>
    <t>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</si>
  <si>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 xml:space="preserve">In 2023, a remarkable 74% of executive leadership positions within Market Vendors Associations (MVAs) across 13 markets in Fiji were held by women, totaling 59 out of 80 positions. While this percentage remained consistent with 2022 levels, the true advancement lies in the amplified visibility and influence of women in these key roles. This progress signifies a growing stride towards gender equality and empowerment within the market sector, underscoring the growing acknowledgment of women's invaluable capabilities and contributions in shaping market policies and operations. The MVAs continue to exercise their collective influence and are progressively honing their leadership capabilities. Their focus on transparency and accountability are instrumental in promoting income security, decent work, and economic autonomy for Fiji women market vendors. By amplifying the voices of women vendors, addressing their specific needs, and fostering a supportive marketplace environment, MVAs play a crucial role in advancing women's economic empowerment, enabling access to public goods and services, and overall well-being. UN Women provided financial and technical support to the MVAs through the Markets for Change project in Fiji. </t>
  </si>
  <si>
    <t xml:space="preserve">FJ 3 Women and girls (especially those in rural communities, women with disabilities, and women with diverse gender identities and sexual orientation) at community level access timely, quality and coordinated services that collect data in an ethical manner, are budgeted and hold perpetrators accountable, including in emergencies.[UNW_FIJ_D_3.1.3] </t>
  </si>
  <si>
    <t xml:space="preserve">Capacity building for rights holders (women and girls) to enable access to services
</t>
  </si>
  <si>
    <t>Australian Department of Foreign Affairs and Trade ; European Union</t>
  </si>
  <si>
    <t xml:space="preserve">Government and CSO service providers in Fiji have increased their capabilities to provide quality and standardized GBV services through UN Women’s support in the following ways:Enhancing Leadership CapacitiesThe Fiji National Services Delivery Protocol for Responding to Cases of Gender-Based Violence (SDP) – endorsed by the Cabinet as the national coordination structure for GBV response - is the guiding document in Fiji during all scenarios, including before, during, and after emergencies. The Fiji SDP outlines critical aspects of response and service delivery, particularly standardized operating procedures (SOPs) for interagency response to GBV, aiming to enhance governance and coordination across sectors such as social, health, police, and justice.In 2023, the Ministry of Women with support from UN Women, facilitated localised referral pathways awareness with stakeholders from the Central and Western divisions. Currently three out of the four divisions in Fiji have successfully established SDP/GBV working groups and created localised referral pathways. The development of the second phase of the SDP witnessed a notable improvement in the capabilities of officers from the Ministry of Women. Specifically, these officers exhibited increased confidence and proficiency in independently facilitating sessions, indicative of their enhanced leadership and management skills in initiatives targeting the ending of violence against women. This progress directly correlates with the support provided by UN Women, which played a pivotal role in empowering these officers. Through assistance in preparing presentations for SDP/Gender-Based Violence (GBV) working group meetings and co-facilitating two quarterly meetings, UN Women facilitated a conducive environment for skill enhancement and knowledge sharing among the officers. As a result, officers from the Department of Women were equipped with the necessary technical expertise and capacity building opportunities to effectively lead strategic initiatives aimed at addressing violence against women. This not only reinforces the commitment to ensuring uninterrupted, timely, and relevant VAWG support and services but also contributes to the overall goal of achieving quality and coordinated assistance for women and girls across diverse circumstances, including in crisis situations. As a result, in Fiji, the coordination and quality of response services for survivors of GBV have significantly improved through the implementation of the SDP.  The adherence to SDP and its SOPs has facilitated better coordination among frontline responders and strengthened referral pathways, leading to more effective collaboration among GBV service providers. Specifically, in the Northern Division of Fiji, efforts to enhance the quality of responses to violence survivors have yielded notable results. Twenty-five police officers in the Northern Division who underwent training have shown improved practices within the police force. These officers now demonstrate increased respect towards survivors reporting violence, taking their cases more seriously, and promptly supporting women and girls as they navigate the complexities of the justice system in Fiji. This shift towards a more empathetic and supportive approach not only ensures a more compassionate response but also fosters a survivor-centric environment within the justice system.Enhancing GBV Counselling CapacitiesAccessibility and quality of services for women and girl survivors of GBV continue to be improved through the standardization of gender-based violence counselling in the Pacific. Representatives from crisis centers across ten Pacific Island countries, totaling 13 individuals, reached a consensus on the implementation of the new Gender-Based Violence Counsellor Training Package for the Pacific. This progressive move marks a departure from the previous manual, which was developed by the Fiji Women’s Crisis Centre (FWCC) and utilized over the region for over three decades.The Package has led to the strengthening of internal capabilities within 13 crisis centres across the Pacific. After the agreement on the new GBV Counseling Package, eighteen GBV counsellors from ten Pacific countries engaged in an intensive program using the new GBV Counseling Manual, resulting in refined GBV counseling skills and knowledge. This effort is instrumental in ensuring that frontline responders are equipped with the latest methodologies and best practices in providing survivor-centered services. Facilitated by the Fiji Women’s Crisis Centre and UN Women, this program contributes to strengthening the capacity of GBV counsellors across the Pacific region, and marks a critical advancement in their ability to conduct internal training, further enhancing their service delivery and support provided to survivors of gender-based violence. Enhancing support and services for gender-based violence in emergencies (GBViE)The Fiji Red Cross, a vital partner in disaster response efforts, has made significant strides. With ongoing support from UN Women, they have embraced a greater focus on gender in their projects and operations. Through this collaboration, the Fiji Red Cross has gained a deeper understanding of integrating Gender-Based Violence (GBV) considerations into their work.The Fiji Red Cross Society (FRCS), a cornerstone in disaster response efforts, has undergone a transformative journey. With steadfast support from UN Women, FRCS has strengthened the gender responsiveness of their projects and initiatives. Empowered with this knowledge and perspective, the Fiji Red Cross is now better equipped to provide tailored services, goods, and resources that address the unique needs of women in times of crisis. This transformation not only enhances their effectiveness in disaster response for gender-based violence in emergencies (GBViE) but also underscores their commitment to ensuring the well-being and dignity of all individuals, especially women, during challenging times. This progress marks a significant milestone, positioning the FRCS at the forefront of gender-sensitive disaster response. The integration of GBV considerations into their country workplan, is paving the way for a more inclusive and responsive approach. This strategic shift signifies a pivotal step towards embedding gender sensitivity and GBV awareness across all facets of their operations. </t>
  </si>
  <si>
    <t>Better protection against all forms of malnutrition.</t>
  </si>
  <si>
    <t>SBCC strategy implemented to increase and improve knowledge, attitudes, and practices related to gender and nutrition.</t>
  </si>
  <si>
    <t>Global Agriculture and Food Security Program Fund</t>
  </si>
  <si>
    <t>Cambodian Agriculture Cooperative Corporation PLC</t>
  </si>
  <si>
    <t xml:space="preserve">The SBC package being rolled out in Koh Nhek, Mondulkiri and includes a significant gender angle to address gender-based determinants of healthy diets including father's support in food preparation and feeding practices. </t>
  </si>
  <si>
    <t xml:space="preserve">Mahob Brojam Krousar is designed as a scalable and adaptable model for improving nutrition through community-based groups like Agricultural Cooperatives and Self-Help Groups across Cambodia with a particular focus on Indigenous People's in Mondulkiri. </t>
  </si>
  <si>
    <t xml:space="preserve">Minorities; Women &amp; Girls; Children </t>
  </si>
  <si>
    <t>Dili; Baucau; Oecussi; Covalima; Timor-Leste</t>
  </si>
  <si>
    <t>Sustainable Inclusive Economic Growth and Decent Work</t>
  </si>
  <si>
    <t>Outcome 4: By  2027, people in Pakistan, especially those at risk of being left behind and becoming further marginalized – including youth, women, persons with disabilities and other vulnerable groups – benefit from a broad-based, job-rich and gender-responsive recovery with decent work opportunities for all.</t>
  </si>
  <si>
    <t>Output 4.1: Gender-responsive macro-economic strategies implemented in close collaboration with government, private sector, trade unions/producer organisations, women and youth to support job-rich, sustainable and green economic growth and decent work including promotion of regional connectivity initiatives.</t>
  </si>
  <si>
    <t>Gender responsive programmes are implemented to support job-rich, sustainable and green economic growth and decent work</t>
  </si>
  <si>
    <t>Large scale basic house construction skills training
Capacity Building in WASH Sector
Employment intensive program focusing on job creation
On-demand capacity building and training of enterprises, individuals and entrepreneurs 
Inclusion of Academia for Research on cleaner Production and Sustainable Leather Production [Training &amp; Internships]
Recruitment of HPMP Stage lll personnel  with  Gender Inclusive focus</t>
  </si>
  <si>
    <t>ILO; UNIDO; UNOPS</t>
  </si>
  <si>
    <t>International Labour Organisation; United Nations Industrial Development Organization; United Nations Office for Project Services</t>
  </si>
  <si>
    <t>European Union; Global Environment Facility - Small Grants Programme; International Labour Organisation; Japan International Cooperation Agency; Multilateral Fund for the Implementation of the Montreal Protocol; United States Agency for International Development</t>
  </si>
  <si>
    <t>Government of Pakistan; International Labour Organisation; Non Governmental Organizations</t>
  </si>
  <si>
    <t>5.1 End all forms of discrimination against all women and girls everywhere.,5.2 Eliminate all forms of violence against all women and girls in the public and private spheres, including trafficking and sexual and other types of exploitation.,7.1 By 2030, ensure universal access to affordable, reliable and modern energy services.,7.2 By 2030, increase substantially the share of renewable energy in the global energy mix.,8.2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t>
  </si>
  <si>
    <t>5 Gender Equality; 7 Affordable and Clean Energy; 8 Decent Jobs and Economic Growth; 9 Industry, Innovation and Infrastructure</t>
  </si>
  <si>
    <t>Federal Capital Territory; Pakistan; Punjab; Sindh; Khyber Pakhtunkhwa</t>
  </si>
  <si>
    <t>Data Collection and Analysis; Direct Support/ Service Delivery; Capacity Development/Technical Assistance; Support Functions</t>
  </si>
  <si>
    <t>The ILO has adapted the SCORE Climate which helps integrate climate adaptation, green transitions and decent work principles into work practices including gender mainstreaming.. More than 150 enterprises have benefited from this support.</t>
  </si>
  <si>
    <t>PROSPERITY: An economy that is equipped with the skills, technology, and an enabling environment for realising the demographic dividend</t>
  </si>
  <si>
    <t>Economic growth and decent work: By 2027, people will benefit from and contribute to sustainable and inclusive growth through higher productivity, competitiveness and diversification in economic activities that create decent work, livelihoods, and income, particularly for youth and women</t>
  </si>
  <si>
    <t>Equitable Opportunities for Skilling and Decent Work: All employable persons have equitable opportunities to enhance 21st century and life skills, vocational training, and access to decent work.</t>
  </si>
  <si>
    <t>Strengthen labour market information system including PLFS through  adoption of 19th ICLS, and linking of various databases to provide better estimation of gender inequalities for evidence based policy development; building demographic intelligence  through data modelling including use of National Transfer Accounts (NTA) for programme and policy at national and sub-national levels (ILO, UNFPA)</t>
  </si>
  <si>
    <t>ILO; UNFPA</t>
  </si>
  <si>
    <t>International Labour Organisation; United Nations Population Fund</t>
  </si>
  <si>
    <t>Government of Madhya Pradesh; International Labour Organisation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</si>
  <si>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value.,8.b By 2020, develop and operationalize a global strategy for youth employment and implement the Global Jobs Pact of the International Labour Organization.</t>
  </si>
  <si>
    <t>India; MADHYA PRADESH</t>
  </si>
  <si>
    <t>Migrants; Peasants &amp; Rural Workers; Women &amp; Girls</t>
  </si>
  <si>
    <t>Supported to the National Sample Survey Office (NSSO) in developing the Periodic Labour Force Survey-pilot questionnaire which is aligned to the 19th International conference of Labour Statisticians (ICLS) standards. This included the questionnaire content, the Computer Assisted Personal Interviews (CAPI) questionnaire and survey management tool.</t>
  </si>
  <si>
    <t>ILO continued to provide technical assistance and followed up with NSSO/ MOSPI for alignment with the ICLS.</t>
  </si>
  <si>
    <t xml:space="preserve">People-centered governance, rule of law and human rights </t>
  </si>
  <si>
    <t>Outcome 4 - By 2027, policy-making and implementation in Mongolia is more gender-responsive, participatory, coherent, evidence-informed and SDG-aligned; governance institutions at all levels are transparent and accountable; and people, especially the marginalised groups, have access to justice and rule of law for full realization of human rights</t>
  </si>
  <si>
    <t>Output 4.1 - The capacity of judicial institutions, National Human Rights Commission of Mongolia and civil society is improved to protect, promote and monitor human rights of all including the vulnerable population groups including labour rights</t>
  </si>
  <si>
    <t>4.1.10</t>
  </si>
  <si>
    <t>4.1.10 WHO programme on Gender (PB billion 1)</t>
  </si>
  <si>
    <t xml:space="preserve">4.1.10 Built capacity of the health sector policy, decision makers and technical working groups on leaving no-one behind and gender for development and revision of policy, planning and programmes.  </t>
  </si>
  <si>
    <t>Canadian Department of Foreign Affairs and Trade; WHO Flexible Fund-Assessed Contributions</t>
  </si>
  <si>
    <t>Mongolia Health Department of Local Government; Mongolia Local governments; Mongolia Ministry of Health; Mongolia National Committee on Gender Equality; Mongolia National Human Right Commission</t>
  </si>
  <si>
    <t>Convening/Partnerships/Knowledge Sharing; Data Collection and Analysis; Policy Advice and Thought Leadership; Direct Support/ Service Delivery; Capacity Development/Technical Assistance</t>
  </si>
  <si>
    <t xml:space="preserve">Capacity of decision and policy makers has improved thru provision of technical documents, meetings and discussions on leaving no one behind and gender. It included in the training programme for PHC providers and training handbook. Training was conducted in 3 selected provinces in 2023 using the handbook. In addition, training on gender and equity was organized for nursing school students and residency doctors in postgraduate training at the Mongolian national university of medical sciences. </t>
  </si>
  <si>
    <t xml:space="preserve">Two capacity building trainings have organized on gender, human rights and health equity for under and postgrdauate students in collaboration with MNUMS. World health day has observed under the theme of “My health-My right”. </t>
  </si>
  <si>
    <t>Strategic Priority 4 - GOVERNANCE, FEDERALISM, PARTICIPATION AND INCLUSION</t>
  </si>
  <si>
    <t>Outcome 4 - By 2027, more people, especially women, youth and the most marginalized and poor increasingly participate in and benefit from coordinated, inclusive, accessible, participatory, transparent, and gender-responsive governance, access to justice and human rights at federal, provincial, and local levels.</t>
  </si>
  <si>
    <t>Federal, provincial, and local governments institutions are better equipped to develop, implement, and monitor legal, and policy frameworks rooted in a gender-responsive and human rights-based approach, and to collect, analyse, and use data, to deliver inclusive services for all</t>
  </si>
  <si>
    <t>4.1.1.10</t>
  </si>
  <si>
    <t>Advancing gender equality and women's empowerment in Nepal (UN Women Nepal Strategic Note 2023-2027)- Core Funded</t>
  </si>
  <si>
    <t xml:space="preserve">Supporting national stakeholders in advancing gender equality and the empowerment of women in line with internationally agreed normative standards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</si>
  <si>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microfinance.,5.3 Eliminate all harmful practices, such as child, early and forced marriage and female genital mutilation.,10.2 By 2030, empower and promote the social, economic and political inclusion of all, irrespective of age, sex, disability, race, ethnicity, origin, religion or economic or other status.,16.7 Ensure responsive, inclusive, participatory and representative decision-making at all levels.</t>
  </si>
  <si>
    <t>1 No Poverty; 5 Gender Equality; 10 Reduced Inequalities; 16 Peace and Justice - Strong Institutions</t>
  </si>
  <si>
    <t>Human rights defenders (incl. NGOs, journalists, union leaders, whistleblowers…) ; Youth; Indigenous Peoples; Migrants; Persons With Disabilities; LGBTI persons (sexual orientation and gender identity); Minorities; Women &amp; Girls</t>
  </si>
  <si>
    <t>UN Women provided technical and financial support to the Ministry of Women, Children and Senior Citizens under its normative mandate. UN Women also supported government officials and participation of civil society organization in the Commission on the Status of Women event contributing to larger advocacy on the women's rights.</t>
  </si>
  <si>
    <t>UN Women provided technical and financial support to the Ministry of Women, Children and Senior Citizens under its normative mandate. UN Women also supported government officials and participation of civil society organization in the Commission on the Status of Women event contributing to larger advocacy on the women's rights. In addition, UN Women provided technical and financial support to the Government of Nepal's delegates to participate in the Beijing + 30 Ministerial Conference in Bangkok in November 2024.</t>
  </si>
  <si>
    <t>Outcome 4.1 - By 2022, government agencies and non-government organizations working on good governance, peace and security have capacity and leadership to undertake measures to combat corruption, prevent violence and provide access to justice</t>
  </si>
  <si>
    <t>Output 4.1.1 - PEACE OUTPUT 4.1.1 Policies adequately financed, implemented, monitored &amp; evaluated</t>
  </si>
  <si>
    <t>4.1.1.19</t>
  </si>
  <si>
    <t>4.1.1.19 - Development of short videos and IEC/BCC materials for youth as agent of Peace and Gender equality (i.e Men Engage initiatives)</t>
  </si>
  <si>
    <t>DFCDR</t>
  </si>
  <si>
    <t>10.6 Ensure enhanced representation and voice for developing countries in decision-making in global international economic and financial institutions in order to deliver more effective, credible, accountable and legitimate institutions.</t>
  </si>
  <si>
    <t>Hela Province; Papua New Guinea; Southern Highlands Province</t>
  </si>
  <si>
    <t xml:space="preserve">Output 4.1:  The government at all levels demonstrates strengthened capacity to plan and deliver decentralised democratic governance, administration, and sustainable national development in a transparent and accountable manner.   </t>
  </si>
  <si>
    <t>4.1.1 2022 and 2023</t>
  </si>
  <si>
    <t>Support the development of participatory, inclusive and gender sensitive local development planning</t>
  </si>
  <si>
    <t>Maldives Local Councils; Maldives Ministry of Gender, Family and Social Services; Maldives Non - Governmental Organizations; Maldives Presidents Office</t>
  </si>
  <si>
    <t>GW objective is primary in this output since the focus is on GEWE from a representation and decision making level from the grassroots to upwards.</t>
  </si>
  <si>
    <t xml:space="preserve">4.1 Output 4.1:  The government at all levels demonstrates strengthened capacity to plan and deliver decentralised democratic governance, administration, and sustainable national development in a transparent and accountable manner.   </t>
  </si>
  <si>
    <t>Activities will significantly contribute to enjoyment or fulfillment of human rights. Activity targets patterns of discrimination, inequality, or marginalization especially on grounds of gender and geographical locality; National planning needs identified through a thorough human rights analysis, including from a gender perspective, and addressed through capacity development.</t>
  </si>
  <si>
    <t xml:space="preserve">No updates. Did not proceed as planned </t>
  </si>
  <si>
    <t>4.1.1 2024</t>
  </si>
  <si>
    <t>Existence of gender-responsive long-term national development vision and strategy towards achievement of Agenda 2030 and the SDGs</t>
  </si>
  <si>
    <t>Maldives Presidents Office</t>
  </si>
  <si>
    <t>16.7 Ensure responsive, inclusive, participatory and representative decision-making at all levels.,16.b Promote and enforce non-discriminatory laws and policies for sustainable development.</t>
  </si>
  <si>
    <t>Activities will mainstream gender aspects of corruption and lack of accountability, assessing their different impact across gender categories and aiming at ensuring gender equality</t>
  </si>
  <si>
    <t>Activities will address three human rights markers: 1) activity is explicitly grounded in the enjoyment or fulfillment of human rights (or lack thereof) of relevant portion of the population affected by corruption; 3) Activity targets patterns of discrimination, inequality, or marginalization; 6) Issues identified through a thorough human rights analysis, including from a gender perspective, and addressed through capacity development of the Anti-Corruption Commission, and other relevant bodies within the Maldivian institutional framework.</t>
  </si>
  <si>
    <t>Ongoing - UNDP supported stakeholder consultations and technical expertise towards drafting on the 5 years SAP for the Maldives Government. The draft has been submitted to the President's Office.</t>
  </si>
  <si>
    <t>FOCUS AREA 4: PROMOTING JUSTICE, PEACE AND INCLUSIVE GOVERNANCE</t>
  </si>
  <si>
    <t>Outcome 4.1 - Outcome 4.1: Participatory decision-making and responsive institutions: By 2021, participatory and transparent decision-making processes and accountable institutions are strengthened, with policies and implementation mechanisms that are responsive to all people, particularly vulnerable groups, women, youth and children.</t>
  </si>
  <si>
    <t>Output 4.1.1 - Institutional mechanisms developed and regulatory environment strengthened to ensure participatory, transparent and effective engagement of people in public decision making, including women, disadvantaged and marginalized groups</t>
  </si>
  <si>
    <t>4.1.1.22</t>
  </si>
  <si>
    <t>4.1.1.22 - Review of the Law on Gender Equality implementation in Viet Nam in comparison to other countries to identify lessons learned and best practices for improvement after 10 years of implementation in Viet Nam</t>
  </si>
  <si>
    <t>UN Women assists Gender Equality Department of MOLISA to organize a consultation workshop after completion of Report of Gender Equality Law Review, focusing on employment and labour and GBV in 2019. In 2021, UN Women will support MOLISA to develop a report that highlights the legal gaps in the GEL that needs to be revised after a number of changes in other related laws, such as the Labour Code, the NSGE 2021-2030. This report will be submitted to the National Assembly to request and advocate for the revision of the GEL in 2022 and 2023.</t>
  </si>
  <si>
    <t>4.1.1.23</t>
  </si>
  <si>
    <t>4.1.1.23 - Decision makers in relevant non-state institutions and key informal decision makers are better able to advocate for implementation of legislation and policies on ending VAWG, including DV/IPV, and for gender-equitable norms, attitudes and behaviours and women and girls’ rights Including the media, sports, workplaces, etc.</t>
  </si>
  <si>
    <t>Output 3.3: Approved Annual Work Plan 2020_Spotlight Project</t>
  </si>
  <si>
    <t>GoPNG</t>
  </si>
  <si>
    <t>4.1.1.23 - Technical assistance to the Government to review the implementation of the National Strategy on Gender Equality in the period 2011–2020 for the development of the new strategy 2020–2030 aligned with targets of the Sustainable Development Goals</t>
  </si>
  <si>
    <t>UN Women assists MOLISA to identify new strategy for gender equality by providing technical assistance for discussion on focused areas, including literature review and consultation workshops to gathers comments and inputs for strategy development</t>
  </si>
  <si>
    <t>4.1.1.25</t>
  </si>
  <si>
    <t>4.1.1.25 - Strengthen Multi stakeholder dialogues between Government – CSO  (Gender Action Partnership) to provide inputs for the Government Delegation attending the 63th CSW and advocate for gender priorities to be set in the new National Strategy for Gender Equality (2021-2020).</t>
  </si>
  <si>
    <t>UN Women to support CSOs networks to build their capacity by providing training for them on the BPFA knowledge, international treaties and skills to monitor and report the Viet Nam implementation of BPFA. In 2020, UN Women supported CSO to actively contributed and voice their concern for the development of the NSGE 2021-2030. In 2021, UN Women will support CSO for the development of the CSO report on the implementation of the CEDAW in Viet Nam.</t>
  </si>
  <si>
    <t>CSOs; MOLISA</t>
  </si>
  <si>
    <t>4.1.1.26</t>
  </si>
  <si>
    <t>Strengthened capacities of media decision-makers, practitioners, and civil-society groups to support SDG 5 through improved gender and youth representation and portrayals in media</t>
  </si>
  <si>
    <t xml:space="preserve">1. Duty bearers will have improved capacities to enhance their roles and act more prompt on promoting and supporting SDG 5 through the development of ethical codes and policies to improve gender equality in media operations and content 2. Media institutions will have improved capacities to enhance their roles and act more prompt on promoting and supporting SDG 5 through the development of ethical codes and policies to improve gender equality in media operations and content. 3. CSOs, particularly led by youth and women and from indigenous groups will have improved capacities to hold media to account on gender-related matters, editorial focus and programming schedules. It may include the development of ethical codes and policies to improve gender equality in media operations and content.
</t>
  </si>
  <si>
    <t>Swedish International Development Agency; United Nations Educational, Scientific and Cultural Organisation</t>
  </si>
  <si>
    <t>5.5 Ensure women's full and effective participation and equal opportunities for leadership at all levels of decision-making in political, economic and public life,16.10 Ensure public access to information and protect fundamental freedoms, in accordance with national legislation and international agreements.,17.4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</si>
  <si>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5 Gender Equality; 16 Peace and Justice - Strong Institutions; 17 Partnerships for the Goals</t>
  </si>
  <si>
    <t>Indigenous Peoples; Minorities; Youth; Women &amp; Girls; Persons With Disabilities</t>
  </si>
  <si>
    <t>4.1.1.27</t>
  </si>
  <si>
    <t>4.1.1.27 - Strengthen the capacity of law and policymakers through multi-stakeholder dialogues with meaningful participation of key populations on human rights and gender responsive, including HIV, sex work, gender affirmation, drug law, administrative sanction law to inform HIV-related policy reviews and legislation update/development</t>
  </si>
  <si>
    <t>In 2020, UNAIDS, UN Women, UNODC collaborated with Parliament Committee for Social Affairs (PCSA) and different CSOs working with vulnerable groups, including HIV, sex work, transgender, etc. to advocate for policy change of the Law on Drug Use. UN Women has developed a policy analysis to advocate for gender responsiveness of the law amendment. UN Women has supported the MOH in developing gender responsive indicators for the implementation of the National Strategy on HIV prevention and response. In 2021, UN Women continues to advocate for other laws that have impacted to WLWH and other key population groups.</t>
  </si>
  <si>
    <t>Non-core funds; UN Women; UNAIDS Country Envelope; United Nations Joint Programme on HIV and AIDS Secretariat</t>
  </si>
  <si>
    <t>PCSA</t>
  </si>
  <si>
    <t>4.3 By 2030, ensure equal access for all women and men to affordable and quality technical, vocational and tertiary education, including university.,5.1 End all forms of discrimination against all women and girls everywhere.</t>
  </si>
  <si>
    <t xml:space="preserve">Viet Nam; </t>
  </si>
  <si>
    <t>4.1.1.28</t>
  </si>
  <si>
    <t>4.1.1.28 - Capacity development of the CEMA to advocate for gender equality principles during the drafting process of the law supporting the development of ethnic minority groups</t>
  </si>
  <si>
    <t>UN Women provides technical support and training for CEMA officers in development of policy recommendations to advocate for gender equality promotion for ethnic minority groups. In 2020, UN Women suppored CEMA to conduct the data anlysis of the data from national survey on social ecnomic situation of the EM groups in Viet Nam to identify the gender inequality issues in the EM regions in Viet Nam. A policy brief on gender equality recommendations were developed to advocate for gender repsonsive implementation of the coming National Target Programme on Social Economic Development in the EM regions of Viet Nam (2021-2030). UN Women supported CEMA to review 5 year implementation of the National Scheme to reduce child marriage and early marriage in EM regions. In 2021, UN Women will support CEMA for the midterm review of the National Scheme on supporting gender equality in the EM regions of Viet Nam to identify the lesson learns and areas that needs more political commitments and financial investment to address gender inequality in the EM regions.</t>
  </si>
  <si>
    <t>Government of Ireland</t>
  </si>
  <si>
    <t>Maintaining the Gender Parity in UN: Capacity Enhancement of Females for the Deployment in United Nations as Formed Police Unit</t>
  </si>
  <si>
    <t>This assessment would enable Armed Police Force (APF) Nepal to identify priority recommendations to inform the investment of the GSU premium by the APF, Nepal to address the most pressing barriers preventing women police from deploying to United Nations peace operations as well as other barriers for their meaningful participation within APF, Nepal. The barrier assessment is also the initial step for the APF, Nepal to be eligible for further funds.</t>
  </si>
  <si>
    <t>Elsie Initiative Fund</t>
  </si>
  <si>
    <t>4.1.1.30</t>
  </si>
  <si>
    <t>Promoting Regular and Orderly Pathways for Gender Responsive, Safe and Secure Migration in Nepal (PROGRESS)</t>
  </si>
  <si>
    <t>The Government of Nepal at the local, provincial and national level has the capacity to integrate the migration policy into their strategies. Media stakeholders are capacitated to disseminate information on the new Migration Policy and to adequately inform and report on migration issues in a gender-sensitive and protection-oriented manner. The Government of Nepal and governments of key destination countries are brought together to address migration governance concerns, fostering practical steps for ensuring regular pathways and addressing key stakeholder issues through dialogues and discussions.</t>
  </si>
  <si>
    <t>IOM Development Fund; International Organization for Migration</t>
  </si>
  <si>
    <t>Strategic Priority 4 - Innovation</t>
  </si>
  <si>
    <t>Outcome 4.1 - Stakeholders adopt innovative and integrated development solutions to accelerate advancement towards the SDGs.</t>
  </si>
  <si>
    <t>Output 4.1.1 - Government and key stakeholders have increased capacity to design policies and incentives that promote innovation and to implement and scale up innovative policies, technologies and practices to accelerate the achievement of SDG targets</t>
  </si>
  <si>
    <t>4.1.1.7</t>
  </si>
  <si>
    <t>4.1.1.7 - Government stakeholders have increased capacity and access to the tools for implementing GRB and promoting innovative financing mechanisms for gender equality and women’s empowerment in Indonesia.</t>
  </si>
  <si>
    <t>This sub-output will focusing on supporting the government on the implementation of gender-responsive budgeting (currently a draft waiting for a launch/presidential decree). It is based on the following assumptions:_x000D_
a) the government willingness to prioritize and implement GRB in its budget process, and adopts the Presidential Regulation on GRB with political will to advance fiscal and innovative financial mechanisms for empowerment of women in the context of Indonesia_x000D_
b) readiness of government stakeholders to promote and implement financing innovations and to prioritize their use to advance gender equality and women’s empowerment</t>
  </si>
  <si>
    <t>Indonesia Ministry of Finance; Indonesia Ministry of National Development Planning (BAPPENAS); Indonesia Ministry of Women Empowerment and Child Protection</t>
  </si>
  <si>
    <t xml:space="preserve">The sub-output has a significant contribution towards gender equality and women's empowerment, by advocating for the government also to consider GEWE in the public allocation that will support addressing differential needs of both women and men. The aim of this sub-output focuses on encouragement to include GEWE at all levels of activity and policy in the country, so that achievement towards GEWE can be advanced. Once the public allocation includes the budget towards GEWE, activities at all levels will also give the opportunity to achieve GEWE in the country for both women and men. It is not yet transformational, yet will give a significant influence on the government in considering GEWE at the policy/decision-making level related to national budget allocation. </t>
  </si>
  <si>
    <t>There is none contribution towards the initiatives to human rights.</t>
  </si>
  <si>
    <t>UN Women: Bappenas is able to lead the development of National Strategy on Gender Mainstreaming using GRB. The policy will be finalized in 2022 and contains executive direction to use gender responsive indicators for national and subnational government budget plan.</t>
  </si>
  <si>
    <t>Advancing gender equality and women's empowerment in Nepal (UN Women Nepal Strategic Note 2023-2027)- Outcome 4</t>
  </si>
  <si>
    <t>5.1 End all forms of discrimination against all women and girls everywhere.,5.3 Eliminate all harmful practices, such as child, early and forced marriage and female genital mutilation.,5.5 Ensure women's full and effective participation and equal opportunities for leadership at all levels of decision-making in political, economic and public life,16.6 Develop effective, accountable and transparent institutions at all levels.,16.7 Ensure responsive, inclusive, participatory and representative decision-making at all levels.</t>
  </si>
  <si>
    <t>Madhesh; Bagmati; Karnali; Nepal; Sudurpaschim</t>
  </si>
  <si>
    <t>Peasants &amp; Rural Workers; Human rights defenders (incl. NGOs, journalists, union leaders, whistleblowers…) ; Youth; Indigenous Peoples; Persons With Disabilities; Minorities; Migrants; LGBTI persons (sexual orientation and gender identity); Women &amp; Girls</t>
  </si>
  <si>
    <t xml:space="preserve">In 2023, a MoU with the National Human Rights Commission (NHRC) and National Women's Commission signed. GESI Audit of the NHRC conducted. UN Women also provided capacity development support to the relevant government officials and elected leaders of the relevant ministires at the federal and provincial level to advance GEWE agenda. These initiatives were implemented through the Ministry of Women, Children and Senior Citizens. </t>
  </si>
  <si>
    <t>Significant progress was made under this sub-output. Key duty bearers including the government officials, justice actors and elected representatives at the federal, provincial level including in Bagmati, Karnali, Sudurpaschim, and Madhesh provinces, were provided with training focused on knowledge and understanding of gender equality and social inclusion (GESI) issues, including the gender responsive justice mechanisms. A total of 844 (408 women and 436 men) government officials, justice actors, elected representatives and parliamentarians participated in these trainings. A GESI Action Plan was developed by Uttargaya Rural Municipality, followed by several advocacy meetings with elected representatives, government officials and community members including the Community Safety Nets members.</t>
  </si>
  <si>
    <t>4.1.2</t>
  </si>
  <si>
    <t>Gender responsive strategies and policies are supported to support economic growth and decent work</t>
  </si>
  <si>
    <t>ILO's strategy will focus on:
Developing gender-responsive strategies at the federal and provincial levels to accelerate the transition from informal to formal employment, in line with the Transition from the Informal to the Formal Economy Recommendation, 2015 (No. 204), with a focus on promoting MSME development and productivity.
World of work policy framework on just transition and green jobs 
Expanding women’s economic empowerment through enabling policy, legal and other initiatives to increase women’s labour market participation
Facilitate ILO tripartite constituents in designing program and strategies aiming at sustainable, gender responsive green job and DW
Strengthening, extending and implementing wage policies, including minimum wage policies, in order to (i) extend coverage to currently excluded parts of the workforce, (ii) ensure transparent and evidence-based minimum wage-setting systems, and (iii) address gender pay gaps.
Supporting the adoption and implementation of a gender-responsive National Youth Employment Policy and Youth Employment Strategy, supported by the establishment of the National Steering Committee on Youth.
 Improving MSME productivity and development through (i) the use of ILO tools, such as Start and Improve Your Business (SYIB) and Gender and Entrepreneurship Together – GET Ahead for Women in Enterprise (Get Ahead) in selected enterprises, (ii) the continued expansion of the pool of ILO Sustaining Competitive and Responsible Enterprises (SCORE) trainers and ILO Factory Improvement Toolset (FIT) facilitators, as well as rolling out FIT in 11 SCORE alumni enterprises in Karachi, and (iii) facilitating MSMEs’ links with national and international supply chains.
Increasing the capacity and effectiveness of the Pakistan Business Taskforce, created to support the UNSDCF’s business-related outputs that contribute to national development objectives, including by formulating a roadmap for joint actions to this end. 
Developing and strengthening gender-responsive policies, laws and regulations to promote the fair recruitment, and safe and orderly migration of migrant workers, as well as their reintegration upon their return to Pakistan.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</si>
  <si>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</si>
  <si>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Convening/Partnerships/Knowledge Sharing; Direct Support/ Service Delivery; Capacity Development/Technical Assistance</t>
  </si>
  <si>
    <t>The ILO has provided technical support to enterprises to develop gender responsive workplace policies. Code of practice for informal workers, like domestic workers has been developed and adopted by EFP. A skills framework proposed at the national level specifically addresses gender specific needs in developing a national lifelong learning and skills framework</t>
  </si>
  <si>
    <t>Support and strengthen skill ecosystem actors (NCVET, DGT, NSDC, SSDMs, SSCs, etc), industry and its institutions and partnerships to become gender responsive organization to bridge the employability gap, facilitate career guidance and counselling services, deliver 21st century skills training, assess skills needs, and provide apprenticeship,  internship and job opportunities, including for refugees, women and youth (ILO, UNDP, UNICEF, UNHCR, ITU, UN Women, IOM)</t>
  </si>
  <si>
    <t>ILO; IOM; UN Women; UNDP; UNFPA; UNHCR; UNICEF</t>
  </si>
  <si>
    <t>International Labour Organisation; International Organization for Migration; UN Women; United Nations Children's Fund; United Nations Development Programme; United Nations High Commissioner for Refugees; United Nations Population Fund</t>
  </si>
  <si>
    <t>ACARINHAR - Associação das Famílias e Amigos das Crianças com Paralisia Cerebral; BHP billiton foundation; Government of Jharkhand; Government of Madhya Pradesh; India Ministry of Skill Development and Entrepreneurship; India Private Sector; International Labour Organisation; Swiss Agency for Development and Cooperation; United Nations Children's Fund</t>
  </si>
  <si>
    <t>Action Aid; International Labour Organisation; Plan India; Professional Assistance For Development Action India; Save the Children; UN Women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</si>
  <si>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</si>
  <si>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JHARKHAND; India; GUJARAT; KARNATAKA; Bangalore; DELHI; HARYANA; MAHARASHTRA; TELANGANA</t>
  </si>
  <si>
    <t>Direct Support/ Service Delivery; Capacity Development/Technical Assistance; Data Collection and Analysis; Convening/Partnerships/Knowledge Sharing; Normative Support; Policy Advice and Thought Leadership</t>
  </si>
  <si>
    <t>Migrants; Youth; Minorities; Indigenous Peoples; Women &amp; Girls; Peasants &amp; Rural Workers</t>
  </si>
  <si>
    <t>UNDP enabled over 6,800 youth (54% women) through Career Guidance and Counselling as well as training on 21st century skills thus, equipping them with information and skills to help access livelihood opportunities and nearly 1700 individuals (76% women) were linked to jobs. Further, Startup Ideation Challenge in Karnataka and Gujarat, and the regional Youth Co:Lab intervention (implemented in collaboration with Atal Innovation Mission, NITI Aayog), enabled 1000+ young individuals to transform their entrepreneurial ideas into viable startups, with 45 entrepreneurs receiving seed funding and mentorship. YuWaah, UNICEF in collaboration with the Ministry of Labour and Employment, has successfully provided economic opportunities and employment support services to over 5.7 million young people, with 41% being females. Key initiatives include the Job Support Program, offering end-to-end assistance directly to job seekers and training trainers through the Training-of-Trainer (ToT) mode. Over 200 trainers from various organizations have been trained, resulting in young people applying to 4000+ relevant jobs matching their skills.Career and employment awareness sessions, conducted jointly by YuWaah and MoLE, engaged over 100,000 young people and provided information about 3,600+ career options available on the National Career Service portal. Live sessions, enhancing understanding of the job market, saw participation from over 100,000 youth who interacted with experts.YuWaah contributed to strengthening the National Career Service (NCS) portal in collaboration with MoLE, ensuring smooth navigation for young users. Instructional videos by the Wadhwani Foundation, job fairs, and employment awareness programs were integrated, resulting in 4 million new job seekers being onboarded to NCS.The 'Apprenticeship working group' convened by YuWaah, comprising 16 representatives, addressed challenges in the apprenticeship ecosystem. The group produced a policy recommendation document focusing on awareness, stipend reviews, and degree-embedded apprenticeship programs. YuWaah also launched a Ureport flow, accessed by ~45,000 young people, to increase awareness about the Pradhan Mantri National Apprenticeship Mela. In partnership with UNDP, MSDE, NSDC, and YuWaah, a joint campaign plan was created to promote apprenticeship during the National Apprenticeship month. YuWaah also strengthened its focus on entrepreneurship, onboarding PwC as a partner and creating bite-sized content on UReport with partners like Deasra and Development Alternatives, accessed by 40,000 young people.The ILO produced a total of 10 reports, including seven global thematic reports and three country reports including the one focused in India in March 2023. These reports have informed innovative ideas and policy options to modernize and transform work-based learning and apprenticeships, based on the extensive review and research on lessons learned and success stories, both at global ad country level. The ILO organized a webinar to share good practices in apprenticeships from India with representation from national governments, social partners and other experts from the apprenticeship ecosystem belonging to China, South Africa, Ethiopia and India, and ILO officials.</t>
  </si>
  <si>
    <t>UNDPUNDP’s direct intervention enabled over 2,700 individuals (74% women) in Delhi NCR and Haryana through training on 21st century skills thus, equipping them with information and skills to help access livelihood opportunities, resulting in nearly 1900 women linked to jobs through dedicated job placement drives.Through UNDP’s regional Youth Co:Lab initiative, implemented in collaboration with Atal Innovation Mission, NITI Aayog, 36 young individuals (including 7 women) from marginalized communities—such as LGBTQIA+ individuals and Persons with Disabilities (PwDs)—participated in bootcamps and training sessions to transform their entrepreneurial ideas into viable startups. As a result, 6 youth entrepreneurs received seed funding and mentorship to support their ventures.UNDP, in collaboration with the Ministry of Skill Development and Entrepreneurship (MSDE), National Skill Development Corporation (NSDC), and UNICEF-YuWaah, launched a one-month digital campaign on 28th October 2024 – “Advantage Apprenticeship Campaign”, which reached over 5 million individuals (including youth and employers) through social media and digital platforms. The campaign effectively raised awareness about skill-based on-the-job training, emphasizing apprenticeships as a key pathway to bridge the employability gap. This initiative contributes to strengthening skill ecosystems and fostering inclusive career opportunities for diverse and underrepresented groups.UNICEF-YuWaahIn 2024, 10.12 million young people gained access to job support, apprenticeships, and work opportunities, equipping them to pursue aspirational economic pathways. Notably, 56.34% of them were young women, marking a significant step toward greater gender inclusion in the workforce. The Step Up – ‘Bano Job Ready’ program was expanded to support 1.9 million young people across India in identifying job opportunities, navigating the application process, and enhancing their employability. This was made possible through strategic partnerships with the Ministry of Labour  Employment, Indira Gandhi National Open University (IGNOU), National Skill Development Corporation (NSDC), Punjab Skill Development Mission, Pratham Education Foundation, and others. To further strengthen access to employment pathways, a month-long digital apprenticeship campaign was launched in collaboration with UNDP, NSDC, and the Ministry of Skill Development and Entrepreneurship. This initiative aimed to scale up apprenticeship opportunities by bridging critical information gaps on both the demand and supply sides. In partnership with the International Labour Organization (ILO), YuWaah introduced the Skill Innovation Challenge to identify and support groundbreaking solutions that enhance informal apprenticeships through digital transformation. Four winners were selected, each receiving USD 20,000 in financial support, along with technical guidance and global visibility for their innovations in skills development. Additionally, 6.22 million young people across India accessed career guidance and 21st-century skills, equipping them to navigate their personal and professional lives with confidence. With 49% of them being young women, our reach reflects a near-equal distribution, ensuring that both young men and women have the tools to shape their futures. Passport to Earning (P2E), a global initiative by UNICEF, is bridging the skills gap for adolescent girls and young women, particularly in peri-urban and rural areas. Over the past three years, P2E has certified over 3 million young people in India—more than 50% of them young women and adolescent girls—across 700+ districts. Learners have completed over 30 million hours of digital learning, with a remarkable 50% course completion rate.The Ministry of Education and YuWaah launched a Career Counselling Model to strengthen access to career guidance across India. This initiative aims to recruit 8,000 career counsellors at the block level to support approximately 30 million students aged 14–18 in government schools.YuWaah, in collaboration with the Alohomora Education Foundation, has conducted career exploration and awareness sessions for students in classes 9-12 across all the districts of Rajasthan, Uttar Pradesh, Madhya Pradesh and Bihar. YuWaah played a pivotal role in advocating for the Career Guidance Guidelines 2023 during state consultations, ensuring institutionalized and tech-enabled services. By emphasizing a comprehensive rollout and an online repository to complement counsellor efforts, YuWaah ensures students receive quality career guidance. UN WOMEN - WEE: UN Women ICO is actively supporting the engendering of the skilling ecosystem at both national and state levels. Key contributions include recommendations to Ministry of Skill Development and Entrepreneurship (MSDE) to strengthen gender-responsive skilling policies based on a gender analysis of 467 Industrial Training Institutes (ITIs) under the STRIVE project, assessing enrolment trends, dropout rates, and trade-wise disparities. UN Women also facilitated a series of gender sensitisation training sessions for Environment and Social Safety (ES) Nodal Officers from State Project Implementation Units (SPIUs), ITIs, and Occupational Hazard Safety (OHS) Nodal Officers from Industry Clusters, involving 341 participants from 30 states. Additionally, a "Gender Sensitisation and Mainstreaming" training for trainers and faculty was conducted with 40 officials from National Skill Training Institute (NSTI), Noida, leading to proposed expanded training across all NSTIs. Maharashtra’s Skill, Employment, Entrepreneurship, and Innovation Department (SEEID) received technical support to review and engender the Women Entrepreneurship Cell (WEC), ensuring stronger institutional support for women-led enterprises, strengthened institutional frameworks, and increased private sector engagement in gender-inclusive skilling, employment, and entrepreneurship.These efforts are part of a broader advocacy program to promote women's economic empowerment, culminating in the establishment of the Women's Economic Empowerment (WEE) Working Group. This group, comprising experts from various sectors and chaired by UN Women, aims to develop strategies, facilitate collaboration, and advocate for gender equality to enhance women's participation in the labor force and entrepreneurship, especially in digital and green sectors.In August 2024, UN Women convened a policy consultation on gender-responsive Industrial Training Institutions ( ITIs) through the Working Group on Women’s Economic Empowerment (WEE), engaging civil society, government, and private sector stakeholders. The dialogue addressed barriers to women’s enrolment, trade diversification, industry linkages, and institutional reforms in vocational training. The consultation resulted in policy recommendations submitted to MSDE and MWCD, aligning with the Union Budget 2024’s ITI revamp initiative. These recommendations aimed to ensure gender-responsive skilling strategies and expand women’s access to vocational learning and employment pathways.ILOSkills Innovation Challenge Call in India selected and supported four non-profit organizations to pilot innovative solutions to “Upgrade Informal Apprenticeships through Digital Transformation”. This is a collaborative initiative with Ministry of Skill Development and Entrepreneurship and UNICEF/Generation Unlimited (YuWaah!).Two EBMOs (FICCI and CII) provided inputs on developing and operationalizing credit transfer mechanism in India. The National Credit Framework (NCrF) was approved early 2024. Technical assistance to Ministry of Skill Development and Entrepreneurship, for considering criteria for fixing minimum wages for different skill categories.Critical inputs provided for revision of the 2015 National Skills Development and Entrepreneurship Policy based on the ILO's Strategy on Skills and Lifelong Learning for 2022-30, such as e.g., strengthening social dialogue, promoting gender equality, focusing on skills for the future.</t>
  </si>
  <si>
    <t>Output 4.1.2 - Government and stakeholders have increased capacity to develop, establish, gain access to and leverage from innovative financing instruments and partnerships to address key sustainable development challenges including gender inequality in Indonesia</t>
  </si>
  <si>
    <t>4.1.2.16</t>
  </si>
  <si>
    <t>4.1.2.16 Government stakeholders have increased capacity and access to the tools for implementing GRB and promoting innovative financing mechanisms for gender equality and women’s empowerment in Indonesia.</t>
  </si>
  <si>
    <t>This sub-output will focusing on supporting the government on the implementation of gender-responsive budgeting (currently a draft waiting for a launch/presidential decree). It is based on the following assumptions:
a) the government willingness to prioritize and implement GRB in its budget process, and adopts the Presidential Regulation on GRB with political will to advance fiscal and innovative financial mechanisms for empowerment of women in the context of Indonesia
b) readiness of government stakeholders to promote and implement financing innovations and to prioritize their use to advance gender equality and women’s empowerment</t>
  </si>
  <si>
    <t>Asian Development Bank; UN Women</t>
  </si>
  <si>
    <t>There is only limited contribution to human rights in this initiatives. Although, at some point the contribution towards significant GEWE results might also address some human rights for both women and men.</t>
  </si>
  <si>
    <t>Hosianna Anggreni; Novi Tri Setyowati</t>
  </si>
  <si>
    <t>In this reporting year, no capacity-building initiative had been conducted, the focus of the government was to develop an agreed set of indicators so budget planning could be done with the critical objectives to make budget available to achieve the gender equality target and priorities as well as ensuring good governance and accountable public finance management. UN Women with the Ministry of Planning will roll out the tools on GRB and the capacity-building training in 2023.</t>
  </si>
  <si>
    <t>UN Women16 government stakeholders (8 female and 8 male) have reported enhanced knowledge and skills on gender responsive budgeting (GRB) to integrate and monitor Women, Peace, and Security (WPS) budget expenditure at national level. These government stakeholders consist of state actors representing National Police (1 female and 1 male), National Government (6 female and 7 male), and National Institution (1 female). Furthermore, these 16 stakeholders have also reported having more confidence in the integrating the principles of GRB in their daily work. In detail, the post-survey said that 25% of participants (1 female and 3 male) reported being highly confident and the rest 75% of participants (7 female and 5 male) reported being confident to use GRB knowledge in their daily work.These stakeholders participated in a training of “Monitoring mechanism to track the allocation of budgets and expenditures for the implementation of the National Action Plan (NAP) for the Protection and Empowerment of Women and Children in Social Conflict (named P3AKS)”, held by UN Women on 19-20 June, 2023. The training aims to provide the Government of Indonesia and UN Women with guidance, tools and practical recommendations on how to conduct monitoring and evaluation (ME) of their WPS expenditures, including P3AKS.During the training, participants have learnt not only basic concept of how to monitor and track budget allocation and expenditure, but also to understand the indicators to measure and track the GRB in programming. In addition, these stakeholders also had the opportunity to familiarize themselves with the monitoring and tracking tools for GRB implementation. At last, these stakeholders attending the training, have agreed on practical aspects to put it into practice, such as who should coordinate the work, who provides the information, when and how, and the final use of the information generated.</t>
  </si>
  <si>
    <t xml:space="preserve">Government stakeholders have increased capacity by participating in two capacity-building workshops conducted on Strengthening Gender Integration in the 2025-2029 Regional Medium Term Development Plan (RPJMD) in key thematic areas: Reproductive Health, Gender-Based Violence (GBV), and Women’s Leadership. The workshops were held on 4-5 December 2024 in Palu, Central Sulawesi and 9-10 December 2024 in East Lombok, NTB, involving diverse stakeholders to enhance subnational governance through gender mainstreaming (PUG).   Key Outputs: A total of 128 participants (74 female, 54 male) representing local government agencies, civil society organizations, and academia improved their knowledge of gender integration using the Gender Analysis Pathway (GAP) approach in the planning and budgeting processes of RPJMD. Through participatory sessions, key challenges in integrating gender across sectors such as health, education, and disaster preparedness were identified and documented. Documentation of Gender Gaps and Opportunities were developed for Palu and East Lombok, highlighting existing gender gaps and opportunities to strengthen PUG in governance. These reports serve as baseline references for future policy and programmatic improvements. Thematic analyses and actionable recommendations were formulated to address gender gaps, focusing on: Expanding gender-responsive policies in health and GBV prevention. Strengthening disaster preparedness frameworks with a gender lens.Promoting women's leadership in decision-making roles.Local government representatives, including Parliament members, pledged to integrate strategic gender considerations into the 2025-2029 RPJMD, reinforcing their commitment to gender equality and inclusion. Strengthened collaboration among local government agencies (e.g., BAPPEDA, DP3A, BPBD), Parliament (DPRD), CSOs, and academics to ensure multi-sectoral alignment in gender-responsive governance. Workshop Participation: Palu: 62 participants (35 female, 27 male). East Lombok: 66 participants (39 female, 27 male).   Participants reported increased confidence and capacity to apply the Gender Analysis Pathway (GAP) approach in developing gender-responsive plans and budgets. Draft action plans for integrating gender mainstreaming were created during the workshops, with follow-up mechanisms agreed upon to monitor progress.   These workshops laid a strong foundation for embedding gender-responsive strategies into subnational governance, ensuring inclusive and equitable development outcomes in the 2025-2029 RPJMD. </t>
  </si>
  <si>
    <t>Output 4.1.2 - PEACE Output 4.1.2: Service Providers' Capacity supported to provide quality services</t>
  </si>
  <si>
    <t>4.1.2.21</t>
  </si>
  <si>
    <t>4.1.2.21 - National and regional partners have strengthened evidence-based knowledge and capacities to assess gaps and draft new and/or strengthen existing legislations on ending VAWG, including DV/IPV, and/or gender equality and non-discrimination that respond to the rights of the most groups facing multiple and intersecting forms of discrimination</t>
  </si>
  <si>
    <t>Laws and Policies HRD Bill</t>
  </si>
  <si>
    <t>UN Women; UNDP; UNFPA</t>
  </si>
  <si>
    <t>UN Women; United Nations Development Programme; United Nations Population Fund</t>
  </si>
  <si>
    <t>New Ireland Province; Northern (Oro) Province; Southern Highlands Province; ; East New Britain Province; East Sepik Province; ; Eastern Highlands Province; Gulf Province; Milne Bay Province; Morobe Province; National Capital District; West New Britain Province; West Sepik (Sandaun) Province; ; ; Chimbu (Simbu) Province; Papua New Guinea; Hela Province; Jiwaka Province; ; ; Western Highlands Province</t>
  </si>
  <si>
    <t>Governance and access to justice</t>
  </si>
  <si>
    <t>CF Outcome 4. Governance and access to justice</t>
  </si>
  <si>
    <t>Inclusive Governance [An enabling environment is created for innovative, responsive, accountable and transparent national systems that promote the participation of vulnerable groups in the sustainable development process]</t>
  </si>
  <si>
    <t xml:space="preserve"> 4.1.3</t>
  </si>
  <si>
    <t>National and sub-national institutions are supported with gender-responsive, risk-informed and anticipatory capacities to improve human security, respond to future crises and sustain peace [UNDP]</t>
  </si>
  <si>
    <t>European Union; Korea International Cooperation  Agency</t>
  </si>
  <si>
    <t>Vietnam Ministry of Health ; Vietnam Ministry of Justice (MOJ); Vietnam National Assembly (NA)</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</si>
  <si>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t>
  </si>
  <si>
    <t>Indigenous Peoples; Youth; Peasants &amp; Rural Workers; Women &amp; Girls; LGBTI persons (sexual orientation and gender identity); Migrants; Minorities; Older Persons</t>
  </si>
  <si>
    <t>Tra  Bui</t>
  </si>
  <si>
    <t>4.1.3</t>
  </si>
  <si>
    <t>Strengthening capacities including the capacity to mainstream gender for improving the implementation of flagship public schemes, local economic development strategies, volunteering for skilling (including RPL), entrepreneurship, transition from education to work and livelihood (UNDP, ILO, UNV, UN Women, UNICEF, UNIDO, IOM)</t>
  </si>
  <si>
    <t>ILO; UNDP; UNICEF</t>
  </si>
  <si>
    <t>International Labour Organisation; United Nations Children's Fund; United Nations Development Programme</t>
  </si>
  <si>
    <t>Government of Jharkhand; India Ministry of Skill Development and Entrepreneurship; India Minsitry of Labour &amp; Employment; International Labour Organisation</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</si>
  <si>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</si>
  <si>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India; JHARKHAND</t>
  </si>
  <si>
    <t>Normative Support; Convening/Partnerships/Knowledge Sharing; Capacity Development/Technical Assistance; Data Collection and Analysis; Other (including coordination); Support Functions; Direct Support/ Service Delivery; Policy Advice and Thought Leadership</t>
  </si>
  <si>
    <t>Peasants &amp; Rural Workers; Minorities; Youth; Women &amp; Girls; Migrants; Indigenous Peoples</t>
  </si>
  <si>
    <t>UNDP’s technical support partnership with Jharkhand Skill Development Mission in skilling programmes resulted in over 54,000 youth (76% women) acquiring new skills and over 25,000 (71% women) job placements. Gender mainstreaming was done in the following programs by YuWaah UNICEF: Job Support Program: YuWaah launched an end-to-end handholding program, Step Up-Bano Job Ready in 2022 after understanding the challenges young people face while applying for jobs. In 2023, the program focused on scale up to ensure maximum number of young people could take advantage of the program.In these sessions, young people have applied to 4000+ relevant jobs matching their skills and interest. Career/Employment awareness sessions: With the objective of enhancing young people’s understanding of the job market and providing them with the latest information regarding various in-demand jobs, 30+ live sessions were conducted. These sessions saw participation of over 100,000 youth who also interacted with the experts through live chat box. YuWaah, through its partners, IGNOU and Alohomora Foundation also launched a new series to support youth in making them job ready by using AI tools effectively. These focus on creating a resume, preparing for interviews, and introducing them to other AI tools. Systems Strengthening on the National Career Service (NCS) portal- Yuwaah continued to do the system strengthening work with MoLE on the NCS portal to ensure that young people can navigate the portal smoothly. This was accomplished through instructional videos enabling value added services like employment awareness and job support programs for NCS users, and promoting job fairs. 4 million new job seekers were onboarded NCS this year.In partnership with UNICEF/YuWaah, the ILO has launched the Skills Innovation Challenge Call in India with a theme of “Upgrading informal apprenticeships through digital transformation” in July 2023.</t>
  </si>
  <si>
    <t>UNDPUNDP’s technical support partnership with JSDM in skilling programmes resulted in over 101,100 youth (73% women) acquiring new skills and over 47,500+ (75% women) job placements. Over 550+ stakeholders were engaged through roundtable discussions in Jharkhand, resulting in development of district-level skill plans, strengthened industry-institution coordination, and improved skill development outcomes.UNICEF-YuWaahYuWaah is fostering a dynamic entrepreneurship ecosystem by enabling young people to build sustainable businesses and generate employment opportunities at scale. In partnership with the Bharatiya Yuva Shakti Trust (BYST) and IndusInd Bank, YuWaah is supporting the creation of 1,500 entrepreneurs and 2,000 mentors over three years in five aspirational districts across Uttar Pradesh, Bihar, Maharashtra, Tamil Nadu, and Rajasthan. With USD 1.9 million in unlocked funding, this initiative has the potential to create 150,000 jobs over the next three years. To explore innovative models for youth-led micro-entrepreneurship, YuWaah partnered with Jeevan Marga Charitable trust and LetsEndorse to pilot a program in scientific beekeeping under the National Beekeeping Mission. With the potential to create 20 million livelihoods, this initiative is currently training 500 young people across Jharkhand and Odisha, equipping them with technical skills, access to credit, and a guaranteed market over one year. In collaboration with Ministry of Housing and Urban Affairs, YuWaah is co-developing a national level entrepreneurship challenge for urban self-help groups. Designed as a scalable initiative, the challenge will provide grants and structured mentorship to promising SHG-led businesses in urban areas. YuWaah has received a formal endorsement from MoHUA to advance this collaboration. Further strengthening entrepreneurship pathways, YuWaah conceptualized Imagen Venture, an end-to-end platform supporting young entrepreneurs aged 18 and above from ideation to business development. The first phase of technology and content development has been completed, with two state governments (Andhra Pradesh and Telangana) aligned to support the top ideas. Provided technical support for strengthening the apprenticeship system in India through targeted advocacy efforts focused on the implementation of Recommendation 208 (R208) on Quality Apprenticeships. This has involved providing technical inputs to key stakeholders and conducting consultative workshop with Indian workers' groups to ensure their perspectives and priorities are integrated into apprenticeship policies and programs. A study on “Financing mechanisms for Flexible Training Pathways in India: Closing the gap to Lifelong Learning (LLL)” was initiated with an aim to analyse the current financing landscape in India for flexible training and skilling opportunities, including the provision of recognition of prior learning, and propose a roadmap for developing a sustainable and inclusive financing mechanism.</t>
  </si>
  <si>
    <t>Output 4.1.3 - Output 4.1.3. Improved capacity of civil society organisations to engage in advocacy, implementation, and monitoring of development policies, including effective engagement in international monitoring mechanisms.</t>
  </si>
  <si>
    <t>4.1.3.15</t>
  </si>
  <si>
    <t>4.1.3.15 - Improve knowledge and empowerment of vulnerable groups on human rights, gender equality and reducing HIV discrimination in human rights reporting processes</t>
  </si>
  <si>
    <t>Capacity-building and participation in human rights reporting processes (UPR), International Covenant on Civil and Political Rights (ICCPR), and Committee against Torture and innovative approaches (such as start-ups) for key populations and other vulnerable groups, including women who use drugs and female sex workers, female partners of men at high risk, transgender women, young women, women living with HIV and ethnic minority women.</t>
  </si>
  <si>
    <t>UNAIDS Country Envelope</t>
  </si>
  <si>
    <t>CSOs; self-help groups</t>
  </si>
  <si>
    <t>5.1 End all forms of discrimination against all women and girls everywhere.,16.7 Ensure responsive, inclusive, participatory and representative decision-making at all levels.</t>
  </si>
  <si>
    <t>Output 4.1.3 - Government and key stakeholders have improved capacity to produce, analyse and utilise high quality data for decision making through the use of digital data platform and big data and to promote the development, transfer, dissemination and diffusion of disruptive technology approaches</t>
  </si>
  <si>
    <t>4.1.3.15 - Promoting the importance of disaggregated data, access to data for the development of policies and, monitoring of the policy implementation to address inequalities and advance gender equality, the SDGs and ICPDs.</t>
  </si>
  <si>
    <t>UNFPA in partnership with BAPPENAS and BPS-Statistics Indonesia and other relevant Government partners, will promote the importance of disaggregated data through building national capacities for data collection, data analysis and use, including introduction of new technologies and methods. UNFPA will also assist the Government in preparation and conduct of periodic surveys such as Indonesia Demographic and Health Survey (IDHS), Inter-censal Population Census Survey (SUPAS), National Women's Life Experience Survey (SPHPN), including further analysis as required, of available disaggregated data. Using innovative ways, UNFPA will work towards making these evidence and information accessible. In light of support the Government in the establishment of functional and accessible national population data platform using the up to date disaggregated data, a number of key activities will be carried out during the 10th CP, namely:_x000D_
●	Provide technical support to BAPPENAS and BPS-Statistics Indonesia in the establishment of the National Population Data Platform to support ONE Population and Disaster Data. UNFPA will support BAPPENAS and BPS-Statistics Indonesia to (i) design, implement, monitor and update the One Population and Disaster Data; and (ii) update routinely the national data platform on population related issues, SRH (including family planning), youth, gender, family planning, disaster, with number of population related surveys;_x000D_
●	Capacity development at BPS-Statistics Indonesia and BKKBN to produce, disseminate, and utilize census, survey and other data;_x000D_
●	Provide technical support to the development of SDGs metadata, and dissemination of SDGs indicators related to UNFPA priorities, including BIG DATA, through the UN Data Forum for SDGs Working Group (DfSDGs). UNFPA, as a chair of DfSDGs will update the SDGs data portal on the latest data; and_x000D_
●	In harnessing the use of big data and data-driven policy making, UNFPA will work hand in hand with BPS-Statistics Indonesia and BAPPENAS as well as PulseLab Jakarta, universities, e-commerce and social media giants, to estimate population mobility (circular migrants) and other population-related issues</t>
  </si>
  <si>
    <t>Multi Donor Trust Fund; United Nations Population Fund</t>
  </si>
  <si>
    <t>Indonesia Ministry of National Development Planning (BAPPENAS); Indonesia National Population and family Planning Coordinating Agency/BKKBN; Indonesia National Statistics Agency/BPS</t>
  </si>
  <si>
    <t>1.1 By 2030, eradicate extreme poverty for all people everywhere, currently measured as people living on less than $1.25 a day.,3.1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university.,5.1 End all forms of discrimination against all women and girls everywhere.,11.3 By 2030, enhance inclusive and sustainable urbanization and capacity for participatory, integrated and sustainable human settlement planning and management in all countries.</t>
  </si>
  <si>
    <t>1 No Poverty; 3 Good Health and Well-being; 4 Quality Education; 5 Gender Equality; 11 Sustainable Cities and Communities</t>
  </si>
  <si>
    <t>The sub-output 4.1.3.15 focuses on promoting the importance of disaggregated data and improving access to data for the development of policies and monitoring of policy implementation to address inequalities and advance gender equality, the Sustainable Development Goals (SDGs), and the International Conference on Population and Development (ICPD) objectives. The planning emphasizes building national capacities for data collection, analysis, and use, including the introduction of new technologies and methods. While it doesn't explicitly mention sex-disaggregated data collection, the initiative's focus on improving data accessibility and utilization inherently involves collecting and analyzing data that is disaggregated by sex. This ensures that gender-specific issues and disparities are identified and addressed in policy formulation and monitoring processes. Related to gender analysis and formulation of expected results, the initiative implies conducting gender analysis to inform the formulation of expected results. By promoting the importance of disaggregated data and enhancing access to gender-sensitive data, the project aims to address differential needs between men and women and advance gender equality objectives. This gender analysis likely informs the design and implementation of strategies to improve data accessibility and utilization for gender-responsive policymaking. The project's objective of advancing gender equality and addressing inequalities aligns with Gender Marker 2 criteria, the overarching goal of using disaggregated data to inform policies and interventions suggests a commitment to addressing gender disparities and promoting equitable distribution of benefits, resources, and rights. Overall, it contributes to significant objectives related to gender equality and women's empowerment. The initiative's focus on improving data accessibility and utilization for addressing gender disparities aligns with the criteria for mainstreamed gender equality activities. By ensuring that policies and interventions are informed by sex-disaggregated data and address the specific needs of men and women, the project aims to promote gender equality and empower women in Indonesia.</t>
  </si>
  <si>
    <t>Sub-output 4.1.3.15 focuses on promoting the importance of disaggregated data, facilitating access to data for policy development, and monitoring policy implementation to address inequalities and advance gender equality, the Sustainable Development Goals (SDGs), and the International Conference on Population and Development (ICPD) agenda. The initiatives also promoting the importance of disaggregated data and using it to address inequalities aligns with the enjoyment and fulfillment of human rights. Access to accurate and disaggregated data is fundamental for identifying and addressing human rights violations, particularly among marginalized and vulnerable groups. The initiative utilizes normative frameworks, such as the SDGs and the ICPD agenda, to inform its activities. These frameworks emphasize the importance of data disaggregation and the use of evidence-based policies to advance gender equality, address inequalities, and fulfill human rights obligations. By focusing on disaggregated data and addressing inequalities, the sub-output targets patterns of discrimination, inequality, and marginalization. It recognizes the importance of identifying and addressing disparities in access to resources, services, and opportunities, which are key human rights concerns. The activities outlined involve collaboration with government agencies (BAPPENAS, BPS-Statistics Indonesia), which have responsibilities for upholding human rights and ensuring data access and utilization in policy-making processes; also involves the participation and meaningful engagement of various stakeholders, including government partners, UNFPA, PulseLab Jakarta, universities, e-commerce, and social media giants. This engagement ensures that beneficiary groups and rights holders are incorporated into data collection, analysis, and policy development processes. While not explicitly mentioned Human Rights Analysis, the initiative implicitly addresses issues identified through a human rights analysis, including from a gender perspective. Disaggregated data allows for the identification of gender-based disparities and other human rights violations, informing targeted interventions and policy responses. In summary, it significantly contributes to the realization of human rights by promoting the importance of disaggregated data, addressing inequalities, and advancing gender equality and the SDGs. While it may not explicitly address all six Human Rights Marker elements, its focus on data-driven policy-making and addressing disparities aligns with human rights principles and objectives.</t>
  </si>
  <si>
    <t>Sub-output 4.1.3.15 does not explicitly mention conducting conflict analysis or risk assessment. However, by promoting the use of disaggregated data and evidence-based policymaking, the initiative indirectly contributes to addressing inequalities and potential conflict drivers by identifying disparities and vulnerabilities within populations. Although the initiative does not explicitly state that it's designed to be conflict-sensitive, the promotion of inclusive data collection and analysis methods can indirectly contribute to conflict sensitivity by identifying marginalized groups and addressing their specific needs, thereby mitigating potential tensions arising from exclusion or discrimination. The initiatives emphasis on data-driven policy-making and the utilization of disaggregated data to address inequalities and advance gender equality, which indirectly contribute to peacebuilding efforts by promoting inclusive development and addressing socio-economic disparities.</t>
  </si>
  <si>
    <t>richard makalew; Yori Novrianto</t>
  </si>
  <si>
    <t>UNFPA has been supported BPS and Bappenas in promoting the importance of data with disaggregation easy access for development of policies and monitoring the implementation of the policy through dialogues for support of the conduct of 2020 Population Census Long Form. This census was initially cancelled by the Government due to refocusing of the budget to respond to the covid19 pandemic. As the results of the negotiation, Bappenas supported the advocacy to the DPR to approve the conduct of the Long Form, but in 2022 instead of in 2021 as originally planned. Data disaggregation access has also been the issue raised by UNFPA to all data producers, especially BPS Statistics, to that it can be analyzed to address the inequality issues, advance gender equality and SDGs and ICPD. During the period in 2021 in which no national funding was available to support the 2020 Population Census Long Form, UNFPA supported BPS in piloting the multi mode data collection for the Long Form Census.</t>
  </si>
  <si>
    <t xml:space="preserve">UNFPA1. UNFPA provide technical assistance to BNPB in Sex, Age, Disability, Disaggregated Data Collection during humanitarian response, its crucial for ensuring effective and targeted aid distribution. UNFPA's expertise in population dynamics and gender equality significantly contribute to a comprehensive understanding of the affected communities' needs, particularly focusing on vulnerable groups like women, girls, and adolescents. UNFPA also plays a crucial role in assisting BNPB (National Disaster Management Agency) in the preparation and endorsement of technical instructions. These instructions are specifically designed to effectively manage and utilize disaggregated data related to internally displaced persons (IDPs) affected by disasters.https://drive.google.com/file/d/1Iw1lZK1eJY2YCeVshxK6ai_AwPBJHCR3/view?usp=sharing 2. A collaborative effort between BPS-Statistics Indonesia and UNFPA Indonesia has resulted in a study on the fertility of adolescents aged 10-14 years in Indonesia using data from the 2020 Long Form Population Census (2020PC LF). It presents fertility rates for this age group using different calculation methods and highlights the challenges. This study aims to shed light on the unique characteristics of adolescent girls, particularly those within this age range. By providing information on fertility rates for adolescent girls aged 10-14 years from multiple sources, including censuses and surveys, this study seeks to offer a more comprehensive understanding of the situation faced by this particular age group. https://drive.google.com/file/d/1KsYx8zdEEMXCFIZQOEc7PgNlFMRhTz0s/view?usp=sharing 3. BPS-Statistics received technical assistance from UNFPA in the preparation of the Maternal Mortality Ratio (MMR) using data from the 2020 Population Census. This collaboration resulted in the issuance of MMR figures at both the national and provincial levels by BPS-Statistics. Furthermore, UNFPA extended its support to BPS in generating MMR data for the New Provinces in Papua, including Papua, West Papua, South Papua, Central Papua, Mountain Papua, and Southwest Papua.https://www.bps.go.id/id/statistics-table/1/MjIxOSMx/angka-kematian-ibu-aki--maternal-mortality-rate-mmr---hasil-long-form-sp2020-menurut-provinsi--2020.html </t>
  </si>
  <si>
    <t xml:space="preserve">UNFPA:1. UNFPA, in collaboration with BPS, promotes the importance of disaggregated data to inform policy development, monitor implementation, and address inequalities in line with SDGs and ICPD commitments. The integration of Indonesia's Population Data Platforms, including the Indonesia Vital Statistics System (SSHI) and International Migration Data (SDMI), has been strengthened through various initiatives. The 2024 Indonesian Vital Statistics Report has been released (https://www.bps.go.id/id/publication/2024/10/17/f3eaad9790e201d758f8b34c/laporan-statistik-hayati-indonesia-2019-2023.html), and the vital statistics platform is now publicly accessible (https://indah.bps.go.id/sshi). Capacity-building workshops and training sessions were conducted at both national and subnational levels, equipping stakeholders with skills in sex, age, and disability disaggregated data (SADDD) collection, data standardization, and disaster data interoperability. The One Disaster Data Forum emphasized the role of gender data in disaster management to ensure inclusive planning and response strategies. Additionally, BPS, BP2MI, and the Ministry of Foreign Affairs aligned their vision to optimize international migration data usage, supported by a Memorandum of Understanding and a Cooperation Agreement. Key meetings evaluated the progress of SSHI and SDMI, resulting in agreements on metadata variables, data access rights, and continuous data integration between BPS and the Directorate of Population and Civil Registration of the Ministry of Home Affairs. These efforts collectively enhance Indonesia’s capacity to utilize high-quality, disaggregated data for evidence-based policymaking and equitable development.2. UNFPA with UNWOMEN and KOICA provides technical assistance and capacity building and knowledge related to disaggregated data, based on gender, age and disability (SADDD). Capacity building in providing training on the use of geospatial tools and population data that support disaster emergency response. Capacity building for BPBD personnel in utilizing geospatial data and technology improves their understanding of data needs and how to process it to be delivered to stakeholders as a decision-making tool for disaster emergency response.https://drive.google.com/file/d/1MpQdS5meJEefJZknC67NXKG9elctRvV5/view?usp=sharing 3. The collaborative effort between BNPB and UNFPA Indonesia-UNWOMEN-KOICA resulted in comprehensive documentation of good practical lessons learned from major disasters that have occurred in Indonesia in the period 2021-2024. The major disasters highlighted in the making of this book are the eruption of Mount Semeru in East Java Province; the earthquake disaster in West Pasaman Regency, West Sumatra Province; the earthquake disaster in Cianjur Regency, West Java Province; and the eruption of Mount Lewotobi Laki-Laki in East Flores Regency, East Nusa Tenggara Province. Specifically, this learning book will share knowledge about disaggregated refugee data and information in disaster emergencies, such as concepts, business processes, regarding the benefits of managing disaggregated refugee data and information so that this can be implemented by stakeholders who carry out disaster management, especially at the disaster emergency stage. In addition, this book also discusses recommendations for improving the ability to manage disaggregated data. This book is in the review of the BNPB introduction and the book registration process at the National Library.https://drive.google.com/file/d/1OocGXP4LV4jqJsICQi0pr3loQlrCAN_D/view?usp=sharing 4. Advancing Inclusive and Data-Driven Humanitarian Response: UNFPA supported BNPB in developing the Mount Lewotobi Laki-Laki (in East Flores Regency, East Nusa Tenggara Province) disaster management dashboard, benefiting 13,240 displaced individuals, including 6,447 men, 6,793 women, 147 infants, 756 toddlers, 81 pregnant women, 124 breastfeeding mothers, 49 persons with disabilities, and 1,384 older persons. By integrating sex, age, and disability-disaggregated data (SADDD) and the application of the Minimum Initial Service Package (MISP) standard for Sexual and Reproductive Health in crisis situations, the dashboard ensures inclusive, data-driven decision-making and response, which aligns with SDGs 3.7, 11.5, and 17.18. Accessible at the BNPB Lewotobi Dashboard, it enhances disaster response, strengthens institutional capacity, and supports SDG-aligned reproductive health needs across provinces.https://gis.bnpb.go.id/lewotobi2024/ </t>
  </si>
  <si>
    <t>4.1.3.16</t>
  </si>
  <si>
    <t>4.1.3.16 - Enhance and build a national hub of knowledge for compilation and analysis of knowledge products in the area of population and development, SRH, adolescents and youth, gender equality in both development and humanitarian context to guide evidence-based policies is functioned and accessed by users</t>
  </si>
  <si>
    <t>The knowledge hub initiative: to be hosted under the BAPPENAS, UNFPA will support the government in the compilation and analysis of knowledge, best practices and innovation in the area of population and development, SRH, adolescents and youth issues, and gender equality within the development-humanitarian continuum contexts, which will be used for rigorous, evidence-based planning and decision making at national and subnational levels. The knowledge hub initiative will also contribute to the United Nations Working Group on Data for SDGs (DfSDGs), currently chaired by UNFPA, mandated to ensure coherence among the UN, development partners, and government data for the monitoring of the SDGs, placing UNFPA at an advantage to provide evidence-based advocacy for the acceleration of the achievement of ICPD POA-SDGs in Indonesia. As alluded above in the overarching strategies, the knowledge hub will also facilitate the Policy Dialogue Roundtable (PDR). _x000D_
_x000D_
The PDR will be co-sponsored and co-chaired by the National Development Planning Agency (BAPPENAS) and UNFPA. Deputy Minister for Human, Society, and Cultural Development at BAPPENAS and UNFPA Representative will appoint a small Advisory Panel to give independent advice on the selection of population and development issues to be discussed and on the objectives, content and quality of the Policy Briefs. The PDR exercise is designed to bring the population related issues in Indonesia to a higher and more fruitful level. _x000D_
_x000D_
The key activities will be carried out during the 10th CP are as follows:_x000D_
●	Provide technical support to BAPPENAS on improved coordination to ensure the availability and utilization of quality data through development of policy oriented knowledge products and on a cross-sectoral basis for national development policy making and programming, including for humanitarian settings; _x000D_
●	Provide technical support to BAPPENAS in the compilation and development of policy-focused publication on the studies, researches, analysis in the area of population and development, SRH, adolescents and youth issues, and gender equality;_x000D_
●	Provision of sexual health services to increase access and uptake of SRH services for men, and subsequent greater Male Involvement in Reproductive Health (MIRH) and improved RH and GBV outcomes, through addressing men’s SRH needs;_x000D_
●	Provide technical support to facilitate PDR and to produce, disseminate and monitor the policy recommendations in the areas of population and development, reproductive health, youth and adolescent, gender equality and harmful practices;_x000D_
●	Capacity building to improve management capacity of BAPPENAS in managing the knowledge hub;_x000D_
●	Support to the Government of Indonesia to develop best practices from Indonesia to be shared with other countries in the region through knowledge management and SSTC, namely (i) Initiate partnership programmes with Indonesia as a lead advocate on ICPD issues among countries with a similar social and cultural context; (ii) Upscale the global and bilateral SSTC programme through building on lessons learned and expanding international partners; and_x000D_
●	Support to the Government of Indonesia to advocate the implementation of ICPD25 through policy dialogues with multi-stakeholders such as policy makers, parliamentarians, religious leaders and the media.</t>
  </si>
  <si>
    <t>Indonesia Ministry of National Development Planning (BAPPENAS); Indonesia National Population and family Planning Coordinating Agency/BKKBN; Indonesia National Statistics Agency/BPS; Think tank organisations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</si>
  <si>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all.,4.1 By 2030, ensure that all girls and boys complete free, equitable and quality primary and secondary education leading to relevant and effective learning outcomes.,5.1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mutilation.,11.3 By 2030, enhance inclusive and sustainable urbanization and capacity for participatory, integrated and sustainable human settlement planning and management in all countries.,11.b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</si>
  <si>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3 Good Health and Well-being; 4 Quality Education; 5 Gender Equality; 11 Sustainable Cities and Communities; 13 Climate Action; 17 Partnerships for the Goals</t>
  </si>
  <si>
    <t>The sub-output 4.1.3.16 focuses on enhancing and building a national hub of knowledge for the compilation and analysis of knowledge products in various areas, including population and development, sexual and reproductive health (SRH), adolescents and youth issues, and gender equality within both development and humanitarian contexts. This initiative, to be hosted under BAPPENAS with support from UNFPA, aims to facilitate evidence-based planning and decision-making at national and subnational levels. By providing sexual health services to increase access and uptake of SRH services for men, the initiative aims to promote greater Male Involvement in Reproductive Health and improve reproductive health (RH) and gender-based violence (GBV) outcomes. This recognizes the importance of addressing men's SRH needs, contributing to more equitable access to services and improved health outcomes for both men and women. The initiative includes support for facilitating PDR and producing, disseminating, and monitoring policy recommendations in various areas, including reproductive health, youth and adolescent issues, gender equality, and harmful practices. By engaging multi-stakeholders such as policy makers, parliamentarians, religious leaders, and the media, the PDR aims to address gender disparities and promote gender equality through evidence-based policy dialogue and advocacy efforts. Capacity building activities are included to improve the management capacity of BAPPENAS in managing the knowledge hub. This capacity-building component acknowledges the importance of strengthening institutional capacities to mainstream gender equality considerations and ensure the effective implementation of gender-responsive policies and programs. The initiative supports advocacy efforts for the implementation of the International Conference on Population and Development (ICPD) Programme of Action (PoA) through policy dialogues with multi-stakeholders. This advocacy component seeks to address systemic barriers and promote gender equality by engaging diverse stakeholders and advocating for policy changes that advance women's rights and empowerment. Overall, it addresses significant objectives related to gender equality and women's empowerment. While the narrative does not explicitly mention gender disaggregated data collection or gender analysis, the activities outlined contribute to equitable distribution of benefits, resources, status, and rights by addressing the differential needs of men and women and promoting gender-responsive approaches to policy development and implementation.</t>
  </si>
  <si>
    <t>Sub-output 4.1.3.16 aims to enhance and build a national hub of knowledge for the compilation and analysis of knowledge products related to population and development, sexual and reproductive health (SRH), adolescents and youth, and gender equality. Although the initiative focuses on data compilation and analysis for evidence-based policymaking, there is limited explicit mention of human rights principles or frameworks. While it may indirectly contribute to the realization of human rights through data-informed policy decisions, human rights are not explicitly stated as a primary consideration. The initiatives does not indicate a direct utilization of normative frameworks or outcomes from treaty bodies or universal periodic reviews (UPR) to inform the activity. While the initiative aims to provide evidence for policy-making, it does not explicitly reference human rights treaties or mechanisms as guiding frameworks. It also does not specifically target patterns of discrimination, inequality, or marginalization. While the knowledge hub may indirectly address these issues through data analysis and evidence-based policymaking, there is no explicit focus on addressing human rights violations or systemic inequalities and lacks explicit references to rights holders or duty bearers with respective responsibilities and entitlements. While the initiative involves collaboration with government agencies, there is limited mention of engagement with rights holders, such as marginalized communities or civil society organizations advocating for human rights. While the initiative involves technical support to BAPPENAS and capacity building activities, there is limited mention of meaningful engagement with various stakeholders, including rights holders and beneficiary groups. The absence of robust stakeholder engagement reduces the likelihood of incorporating diverse perspectives, including those related to human rights. There is no indication of a thorough human rights analysis, including from a gender perspective, to inform the activity. While the initiative may indirectly address gender issues through its focus on SRH and gender equality, there is no explicit mention of a comprehensive human rights analysis. Overall, while it contributes to evidence-based policymaking and knowledge management in areas related to population, development, and SRH, its limited consideration of human rights principles, frameworks, and stakeholders results, indicating a minor contribution to the realization of human rights within the overall outcomes of the initiative.</t>
  </si>
  <si>
    <t>Sub-output 4.1.3.16 does not explicitly mention conflict analysis or risk assessment, the initiative indirectly contributes to peacebuilding efforts by promoting evidence-based policymaking. Neverthless, understanding population dynamics, SRH issues, and gender equality can indirectly mitigate tensions and contribute to stability by addressing underlying socio-economic factors that often intersect with conflict. The initiative does not explicitly state that it's designed to be conflict-sensitive. However, by promoting knowledge management and evidence-based policymaking, it can indirectly contribute to conflict sensitivity by addressing socio-economic disparities and inequalities that can fuel conflict dynamics. The description outlines a clear theory of change wherein the establishment of a knowledge hub and the facilitation of policy dialogues aim to enhance evidence-based policymaking, particularly in areas related to population, development, and gender equality. While the description doesn't explicitly state how conflict drivers or root causes will be addressed, the initiative's focus on data-driven decision-making can indirectly contribute to peacebuilding efforts by promoting inclusive development and addressing socio-economic disparities.</t>
  </si>
  <si>
    <t xml:space="preserve">UNFPA has been supporting FKM UI to establish Knowledge Hub for compilation of KPs in areas such as population and development, SRH, adolescent and youth and gender equality in 2021.  A number of KPs have  been produced and disseminated through this KH.  The significant contribution of UNFPA is through the provision of academic paper and consultancy support by expert to enrich the 2021 Voluntary National Review (VNR) which was managed and coordinated by Bappenas and in collaboration with UN RCO.  The areas of support including Disability, Gender Equality, Youth and Older Persons issues.  
Knowledge Hub for Reproductive Health, FKM-UI, together with IBI, developed and implemented a new training for midwives on the provision of SRH services during the COVID-19 pandemic. 8 training modules for midwives and 16 teaching-aid videos on SRH services during the COVID-19 pandemic. In total, 897 midwives (283 midwives were funded by DFAT, 157 midwives were funded by Canada and 457 were funded by Government of Japan) from across the country participated in the training process. </t>
  </si>
  <si>
    <t xml:space="preserve">UNFPA in collaboration with FKM UI, has developed a Knowledge Hub to produce, analyse, compile and disseminate knowledge products on SRH, FP, GBV, Humanitarian and Population and Development aspects. The knowledge products include policy brief, technical guidelines, SRH module and training materials to strengthen midwives capacity in providing Reproductive Health services in crisis situations especially during COVID-19/outbreak situations.  </t>
  </si>
  <si>
    <t xml:space="preserve">UNFPATwo knowledge products: Social Determinants of Maternal and Early Life Mortality in Indonesia 2010-2021: A block census level log-linear regression analysis and Social Determinants and High-Risk Birth Impacts of Contraceptive Mismatch and Unmet Need.  A team of consultant have finishd these knowledge products as the results of indept analysis of available data sources produced by BPS Statistics and BKKBN.  The knowledge products are to be disseminated and expected to be used as references for policy options.  </t>
  </si>
  <si>
    <t>UNFPA:UNFPA, in collaboration with Bappenas, is enhancing and developing a national Knowledge Hub (KH) portal to facilitate the compilation and analysis of knowledge products in population and development, sexual and reproductive health (SRH), adolescents and youth, and gender equality across both development and humanitarian contexts. This initiative aims to strengthen evidence-based policymaking by ensuring the platform is functional and accessible to users.To support the portal's development, two consultants were recruited: a programmer under IDN10PDA and an SOP analyst under IDN10PDA-Management. A series of technical coordination meetings with key stakeholders, including the Center for Data and Information Development Planning (Pusdatinrenbang), led to the formulation of the portal’s architectural design. The portal’s data standard will align with metadata from Bappenas’ KOMENS and BRIN’s SPBE, ensuring consistency and usability.Development of the KH portal will continue in 2025, following the agreed architectural framework, with completion expected by mid-year. Once finalized, the portal will be socialized and made accessible to implementing partners (IPs) and relevant stakeholders, ensuring its effective utilization as a national hub for knowledge-sharing and evidence-based decision-making.</t>
  </si>
  <si>
    <t>4.1.3.17</t>
  </si>
  <si>
    <t>4.1.3.17 - Support local NGOs (CCIHP, CSAGA) to generate evidence and advocate government on revision of the Law on Domestic Violence Prevention and Control, the Law on Gender Equality, and development of Services for GBV survivors</t>
  </si>
  <si>
    <t>UNFPA supports CCIHP and CSAGA to generate evidence and advocate government on revision of the Law on Domestic Violence Prevention and Control, the Law on Gender Equality, The support includes the development of Standardized services for GBV survivors._x000D_
The support is under the Project "Strengthening prevention and response to gender-based violence and harmful practices from the social organization perspectives.</t>
  </si>
  <si>
    <t>CCHIP; CCIPH; Center for studies and applied sciences in gender</t>
  </si>
  <si>
    <t>4.1.3.18</t>
  </si>
  <si>
    <t>4.1.3.18 - Support GBVnet for promoting the participation of civil society organizations in the process of revision of the Law on Domestic Violence Prevention and Control, and the Law on Gender Equality</t>
  </si>
  <si>
    <t>UNFPA provides technical advice to increase the GBVnet's capacity in working mechanism, networking, and policy advocacy to actively participate in the revision process of the Law on Domestic Violence Prevention and Control, and the Law on Gender Equality, including developing GBVnet's 2019 action plan, and recommendations on policy and service gaps in responding to GBV.</t>
  </si>
  <si>
    <t>CCIPH; Center for studies and applied sciences in gender</t>
  </si>
  <si>
    <t>Output 4.1.3 - PEACE Output 4.1.3: Citizens are aware of importance and demand /use quality services</t>
  </si>
  <si>
    <t>4.13.1a</t>
  </si>
  <si>
    <t xml:space="preserve"> Evaluation of the Gender and Youth promotion Initiative (GYPI) completed to determine impact of Project intervention</t>
  </si>
  <si>
    <t>Evaluation of the Gender and Youth promotion Initiative (GYPI) completed to determine impact of Project intervention</t>
  </si>
  <si>
    <t>Southern Highlands Province; Hela Province; Papua New Guinea</t>
  </si>
  <si>
    <t>Adriana Sanchez</t>
  </si>
  <si>
    <t>4.1.3.2</t>
  </si>
  <si>
    <t>4.1.3.2 - GYPI Bougainville: Support the 24 elected women community government representatives at the community ward level, to carry out gender responsive Referendum awareness and peace building outreach initiatives at the community level. They will in turn sensitize over 400 women elected at Ward level to raise awareness on the Referendum and peace related to referendum outcomes.</t>
  </si>
  <si>
    <t>ATLAS Activity: 4.1.2.19 _x000D_
_x000D_
1) Induction on the Referendum checklist_x000D_
2) Training for ward recorders and on ward profiling for CG and women's rep at ward steering committee women reps_x000D_
3) Sensitized training on gender, peace building, reconciliation, mediation for CG members and ward steering committees_x000D_
4) Induction and sensitized trainings for CG women leaders and officials on their roles and responsibilities towards Referendum readiness</t>
  </si>
  <si>
    <t>OHCHR; UN Women; UNFPA</t>
  </si>
  <si>
    <t>UN Women; United Nations High Commissioner for Human Rights; United Nations Population Fund</t>
  </si>
  <si>
    <t>Multi-Partner Trust Fund; Non-core funds; UN Women; United Nations High Commissioner for Human Rights; United Nations Population Fund</t>
  </si>
  <si>
    <t>Autonomous Bougainville Government; Bougainville Women's Federation</t>
  </si>
  <si>
    <t>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regard.,16.10 Ensure public access to information and protect fundamental freedoms, in accordance with national legislation and international agreements.</t>
  </si>
  <si>
    <t xml:space="preserve">Papua New Guinea; </t>
  </si>
  <si>
    <t>4.1.3.26</t>
  </si>
  <si>
    <t>4.1.3.26 - Legal advocacy to promote the right to legal gender recognition and the right to marriage in Vietnam</t>
  </si>
  <si>
    <t>Goal: The rights of LGBTI people (namely the right to legal gender recognition and the right to marriage) are reflected in laws and policies through engagement with lawmakers, community organizations and domestic and international experts._x000D_
Objectives: _x000D_
Objective 1: Concerns regarding the latest draft of the Law on Transgender from the transgender community and international experts reach the Ministry of Health and open up entry point for future advocacy efforts_x000D_
Objective 2: Discussions regarding marriage equality in Vietnam with the Ministry of Justice (MOJ) are initiated through original research and engagement with academics.</t>
  </si>
  <si>
    <t>NGOs; iSEE</t>
  </si>
  <si>
    <t>4.1.3.3</t>
  </si>
  <si>
    <t>4.1.3.3 - National statistical system has increased capacity to produce and analyze gender-sensitive data and statistics to support an enabling policy environment to promote gender equality and women’s empowerment</t>
  </si>
  <si>
    <t>This sub-output aims to support the Government of Indonesia to produce, collect and analyze gender data and statistics for monitoring the SDGs. It is based on the following assumptions:
• Willingness of NSO to adapt in response to identified gaps in gender data and statistics
• Commitment of key duty bearers and continued demand from relevant government authorities to produce gender data and analysis
• Sufficient allocation of resources
• Willingness and motivation of the government authorities to translate the available gender data and analysis into gender-responsive measures</t>
  </si>
  <si>
    <t>5.4 Recognize and value unpaid care and domestic work through the provision of public services, infrastructure and social protection policies and the promotion of shared responsibility within the household and the family as nationally appropriate.,17.18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</si>
  <si>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Indonesia; Dki Jakarta</t>
  </si>
  <si>
    <t>This initiatives will capture current progress, gap, and challenges to achieving GEWE through the available or produced gender data, which will significantly identify efforts to address issues pertaining to GEWE.</t>
  </si>
  <si>
    <t>Novi Tri Setyowati</t>
  </si>
  <si>
    <t>UN Women: UN Women supported the Ministry of Planning in finalizing the SDGs indicators, working together with other sectoral ministries and National Statistics to be refined further after getting inputs from UN Women and the World Bank on indicators pertaining discrimination against women. However, the initiation of technical assistance for National Statistics is postponed and be continued to 2022. For this purpose, the recruitment of Gender Statistics Specialist is underway.</t>
  </si>
  <si>
    <t>UN Women: The National Statistical System (Badan Pusat Statistik/BPS) has increased their awareness, knowledge, and capacity on producing and utilizing gender statistics through Time-Use Survey relevant to the SDG indicator 5.4.1 on Unpaid Care and Domestic Work. With support from UN Women, a gender statistics training was conducted in Jakarta on November 2-4, 2022. The training is a collaborative effort between UN Women and the National SDG Secretariat. 29 participants have joined the training, consisting of government partners (including BPS) and UN staff members. During the training, participants were introduced to the basic understanding of gender data, including how to produce, analyze, and utilize the data for policy-making purposes. Some of the training sessions were also divided into a break-out groups of data user and data producer to accommodate different training materials and needed. Pratical exercises were also done through the training using specific statistic software of SPSS.The overall training focused on:• Understanding what gender data is and how to use it for SDG monitoring• Avoiding common mistakes when using gender data and learning about quality gender data sources• Calculating gender statistics for SDG monitoring• Collecting gender data• Analyzing microdata with a gender angle, including generating estimates with multiple disaggregations• Communicating gender data• Organizing effective data user-producer dialogues to promote better gender data availability and use• Using gender data for policymaking</t>
  </si>
  <si>
    <t>UN WomenThe National Statistical Office have improved understanding and knowledge on gender statistics methodology, specifically related to twin gender indices of Women's Empowerment Index (WEI) and Global Gender Parity Index (GGGI). The National Statistical Office has also identified some related actions plan, which categorized into three key areas of 1) Analysis of GII, including to create dissemination products and internalization for policy-making, 2) In-depth study related to indicators a) proportion of women aged 15-49 who were under 20 years old at the time of their first live birth and b) women labour force participation rate, 3) Improving data quality for GGPI and WEI, including ensuring data availability at national and sub-national level and how to create/best select proxy indicators on the new twin indices. The three key areas will be explored further for the data collection on the national survey for the twin gender indices, which will inform the gender data index in Indonesia for gender-related decision making in the coming years.The improved capacity of the National Statistical Office was gained through a gender index workshop for the National Statistical Office, held in Jakarta on August 8, 2023, where 31 data producers (16 female, 15 male) from the National Statistical Office participated in the workshop. The National Statistical Office also presented practices from Indonesia that has been done related to Gender Inequality Index occurred since 2018 and presented the current available data on gender index in Indonesia.During this workshop, UN Women gender statistics specialists facilitated the workshop through a comprehensive presentation on the twin gender indices, particularly on the methodology to implement the data collection for the indices, as well as facilitated the brainstorming session on the action plans to update the twin gender indices in Indonesia. The collaboration effort between UN Women and the National Statistical Office will continue to 2024, specifically in developing study on twin gender indices in Indonesia and to provide guidance and technical assistance on the identification of indicators for data collection as well as for survey establishment on twin gender indices in Indonesia.</t>
  </si>
  <si>
    <t xml:space="preserve">The National Statistical Office (BPS) have increased their capacity in identifying indicators pertaining to environment, which also include the element of climate change indicators, which are available in Indonesia to be collected, processed, analysed, and used further to inform policymakers on the critical nexus between environment, climate change impact, and gender issues. This increased capacity was gained through support provided by UN Women and ESCAP on the collaborative work of “Harnessing the Power of Data to Inform a Gender-Climate Change Nexus”.  21 data producers and data users (12 female, 9 male) have gained understanding and knowledge on “Using Data for Gender and Climate Change Studies”, conducted by UN Women in July 3rd. These individuals were engaged in a Focused Group Discussion (FGD) on gender-environment nexus, aiming for a deeper understanding about Indonesia's conditions, needs and priorities in strengthening policies related to gender issues and climate change. Supported by the Indonesian Environment Fund Agency, the FGD has also provided opportunity for the data users and data producers to understand more on the correlation between climate change and gender-based violence. During the occasion, UN Women is able to present and share the research study of “The Impact of Climate Change on Gender-based Violence in Indonesia”, equipping the data producers and data users on the broaden knowledge of gender-environment nexus. As a results of the discussion, the data users and data producers reached initial consensus to discuss further on the data availability, collection, processing, and use for national development strategic priorities, which was discussed further during the National Consultation Workshop in 30-31 July, supported by ESCAP and UN Women. During that National Consultation Workshop, 31 data producers and data users (13 female, 18 male) successfully identified key information needs and priority areas for measurement of gender-environment nexus. Additionally, the data producers and data users were also made familiar with the list of hundreds of gender-environment indicators and was able to identify several list of indicators relevant to the Indonesia context. Considered as the first step of collaboration among BPS, ESCAP, and UN Women on the gender-climate change nexus, the collaboration will continue further with BPS in identifying the several indicators that will be used for data processing to produce an analysis that could inform the government on the gender-environment nexus in the country. Throughout these two events, the institutions of the individuals involved National Statistical Office (BPS), Peat and Mangrove Restoration Agency (BRGM), Ministry of Environment and Forestry (KLHK), Indonesian Environment Fund (IEF), Ministry of Women's Empowerment and Child Protection (MOWECP), National Development Planning Agency (Bappenas), National Board for Disaster Management (BNPB), UN Global Pulse, and UN Women, and the National Commission Ending Violence Against Women. </t>
  </si>
  <si>
    <t>4.1.4</t>
  </si>
  <si>
    <t>Policy Research on women economic empowerment through gender equality focusing at improving gender based development Indices</t>
  </si>
  <si>
    <t>Open Society Foundation; United States Agency for International Development</t>
  </si>
  <si>
    <t>Support adoption and implementation of fair, safe and gender responsive labour migration frameworks including improving working conditions, ethical recruitment practices and collective bargaining; return and reintegration of migrant workers, especially women migrant workers (ILO, IOM, UN Women)</t>
  </si>
  <si>
    <t>ILO; IOM; UN ESCAP; UN Women</t>
  </si>
  <si>
    <t>International Labour Organisation; International Organization for Migration; UN Women; United Nations Economic and Social Commission for Asia and the Pacific</t>
  </si>
  <si>
    <t>India Minsitry of Labour &amp; Employment; International Labour Organisation; Swiss Agency for Development and Cooperation; United Kingdom Foreign, Commonwealth &amp; Development Office</t>
  </si>
  <si>
    <t>International Labour Organisation; International Organization for Migration; UN Women; United Nations High Commissioner for Refugees</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</si>
  <si>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</si>
  <si>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Indigenous Peoples; Children ; Migrants; Persons With Disabilities; Minorities; LGBTI persons (sexual orientation and gender identity); Peasants &amp; Rural Workers; Women &amp; Girls; Youth</t>
  </si>
  <si>
    <t>The ILO in collaboration with Ministry of Skills and Development and Entrepreneurship and NITI Ayog organized a Round Table Discussion on the Technical Intern Training Program and Specified Skilled Worker Program, which the Ministry of Skills Development and Entrepreneurship and NITI Aayog attended. The roundtable took stock of the progress made so far on the TITP and SSW Programs, since their inception and presented an opportunity for the effective mapping of responsibilities and functions of the various stakeholders involved, including Central Ministries, international organizations, sending agencies, employers’ organizations, and trade unions, as well as the identification of the next steps in order to maximize the benefits of the programs.A sub-regional technical meeting “South Asia Qualifications Reference Framework(SAQRF)” was organized with the aim to provide an opportunity for representatives of countries in South Asia to finalize a regional qualifications referencing framework that intends to facilitate the recognition of skills and qualifications of migrant workers and students in the region. The governance structure of the SAQRF and its implementation and sustainability plan were also discussed.A “Regional Symposium on Women Migrant Workers: Bilateral Labour Migration Agreements (BLMAs) as an Instrument for Change” was organized with the aim to advance gender-responsive migration governance and promote the safety, decent working conditions and well-being of women migrant workers across all stages of the migration process. South Asian female migrant workers face numerous risks, which rights-based and gender-responsive BLMAs can help mitigate by facilitating orderly and safe migration, regulating recruitment practices, promoting decent working, and living conditions and providing a framework for social protection and access to justice.ESCAP, in partnership with UN WOMEN and IOM, commissioned a study on women migrant workers in the textile industry of Tamil Nadu. The report is currently being finalized.</t>
  </si>
  <si>
    <t>The ILO, in partnership with ICMPD is supporting the EU-India Cooperation on Migration and Mobility to promote legal migration pathways for workers, students, and researchers from India, while strengthening cooperation on return, readmission, and combating trafficking.ILO led the creation of a South Asian Qualifications Referencing Framework (SAQRF) to enhance labour mobility and skills recognition across borders, under the GOALS regional programme with IOM and UN Women. Department of Labour, Government of Telangana provided technical assistance in drafting the Policy Guidelines on Reintegration for International Returnee Migrant Workers at the state level. The ILO’s Work in Freedom programme (concluded in 2024), has been promoting fair recruitment and decent work for women migrant workers from South Asia to the Middle East, focusing on rights awareness, skills training, and protection from exploitation. Lessons learned from the programme was shared with a range of stakeholders for partners for further scaling up interventions.</t>
  </si>
  <si>
    <t>The government has the required technical capacity to develop a sustainable and gender-sensitive IBM strategy and a plan of action.</t>
  </si>
  <si>
    <t xml:space="preserve">Develop a sustainable and gender-sensitive IBM strategy. </t>
  </si>
  <si>
    <t>Maldives Immigration; Maldives Ministry of Defense</t>
  </si>
  <si>
    <t xml:space="preserve">Climate Change and Disaster Risk Reduction </t>
  </si>
  <si>
    <t>Outcome 4: By 2023, Bhutan’s communities and its economy are more resilient to climate-induced and other disasters and biodiversity loss as well as economic vulnerability</t>
  </si>
  <si>
    <t>4.1 - Inclusive, risk-informed systems and capacities in place to enable people to benefit from conservation and sustainable management of natural resources, and reduced environmental and health risks</t>
  </si>
  <si>
    <t>4.1.46</t>
  </si>
  <si>
    <t>M&amp;E system incorporating gender, youth and vulnerable groups developed and implemented (Ecotourism Output 3.4)</t>
  </si>
  <si>
    <t>Department of Tourism Bhutan</t>
  </si>
  <si>
    <t>Strategic Priority 4: Transformative, Participatory and Inclusive Governance</t>
  </si>
  <si>
    <t xml:space="preserve">Outcome 4: By 2026, more people, especially the most vulnerable, benefit from more equitable, nondiscriminatory, gender-responsive, participatory, accountable governance and justice, in a peaceful and tolerant society governed by the rule of law. </t>
  </si>
  <si>
    <t>4.1 Government and other duty bearers, along with all rights holders, are better able to uphold standards, practices and norms that promote social cohesion, human rights non-discrimination and empowerment of women, children and other vulnerable groups.</t>
  </si>
  <si>
    <t>4.1.5</t>
  </si>
  <si>
    <t>Technical support for improved child friendly and gender responsive services across the justice system for all children pecifically children in contact and in conflict with the law.</t>
  </si>
  <si>
    <t>Bangladesh Ministry of Home Affairs; Bangladesh Ministry of Law, Justice and Parliamentary Affairs; Bangladesh Ministry of Social Welfare</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</si>
  <si>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</si>
  <si>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2023 marked significant strides in delivering enhanced child-friendly and gender-responsive services within the justice system. This initiative prioritized inclusive, sensitive, and rights-based approaches, fostering a supportive environment for all children, including those in contact and conflict with the law, ensuring their rights and well-being are paramount.</t>
  </si>
  <si>
    <t>Shabnaaz Zahereen; A Z M Saleh</t>
  </si>
  <si>
    <t>Capacity Development: 927 (803 male, 124 female) frontline police officers (Officers in charge, sub-inspectors, and child protection officers) covering 280 police stations across 21 districts were trained on how to apply the provisions of the Children’s Act 2013 to their role as police.400 judicial officers (judges of the children’s courts, district judges, judicial magistrates, public prosecutors, and district legal aid officers), 25% of whom were female, were trained on the roles and responsibilities of the Children’s Act 2013 in six divisions.In addition, to develop local-level coordination and cooperation, four multisectoral trainings in three divisions were organized, where 189 participants, consisting of 59 judicial officers, 66 probation officers, and 64 police officers, learned about the multisectoral approach and practices encouraged in the Children’s Act to strengthen the justice system.14 children's Courts among 102 Courts are assessed to make sure they have the child-friendly infrastructure and are set up as per the Law.</t>
  </si>
  <si>
    <t>﻿ In 2023, robust technical support yielded enhanced child-friendly and gender-responsive services within the justice system, particularly for children in contact and conflict with the law. This initiative ensures inclusive, sensitive, and rights-based approaches, creating a supportive environment for all children within the legal framework.</t>
  </si>
  <si>
    <t xml:space="preserve">A new partnership was established with MoLJPA, especially with the objective of providing technical support for improved child-friendly and gender-responsive services across the justice system for all children specifically children in contact and in conflict with the law. 10 child-sensitive courtrooms across nine districts have been renovated  inaugurated during the reporting period as model courtrooms according to the Children Act. Through 31 Multi-Sectoral Coordination Meetings across 22 districts, engaging 1,229 stakeholders (District and Session Judges, Children’s Court Judges, Police, Probation Officers, and Bar Council representatives), has been sensitized to practice non-custodial measures and virtual court systems for the effective implementation of the Children Act 2013. </t>
  </si>
  <si>
    <t xml:space="preserve">The government has the required technical capacity to develop a sustainable and gender-sensitive Migration Policy and a plan of action. </t>
  </si>
  <si>
    <t>Develop a sustainable and gender-sensitive Migration Policy</t>
  </si>
  <si>
    <t>Maldives Immigration; Maldives Ministry of Economic Development</t>
  </si>
  <si>
    <t>4.1.6</t>
  </si>
  <si>
    <t>Support in improving Female Labour Force Participation Rate (FLFPR), facilitate gender parity across sectors, including through development of the care economy, promotion of rights at work and elimination of child labour and forced labour (ILO, UN Women, UNFPA, UNIDO, UNDP, IOM)</t>
  </si>
  <si>
    <t>ILO; UN Women; UNDP; UNICEF</t>
  </si>
  <si>
    <t>International Labour Organisation; UN Women; United Nations Children's Fund; United Nations Development Programme</t>
  </si>
  <si>
    <t>Government of Japan; India Private Sector; Private Donors; Private company</t>
  </si>
  <si>
    <t>Children's Investment Fund Foundation; India Minsitry of Labour &amp; Employment</t>
  </si>
  <si>
    <t>GUJARAT; KARNATAKA; Bangalore; DELHI; HARYANA; MAHARASHTRA; TELANGANA; India</t>
  </si>
  <si>
    <t>Convening/Partnerships/Knowledge Sharing; Capacity Development/Technical Assistance; Direct Support/ Service Delivery; Policy Advice and Thought Leadership</t>
  </si>
  <si>
    <t>Youth; Indigenous Peoples; Peasants &amp; Rural Workers; Migrants; Women &amp; Girls; Minorities</t>
  </si>
  <si>
    <t>A white paper is being developed by ILO on Decent Work in Mica Supply Chain in line with the five pillars of FPRW. The combined efforts of mapping of evidence, community empowerment, and systemic change efforts on living income are foreseen to contribute towards accomplishing SDG Target 8.7 grounded in the principles of FPRW. This white paper will be an advocacy tool for the stakeholders to formalize the mica mining at the local level. The ILO also convener for India SDG 8.7 Platform Workers Information and Support Centre (WISC) a trade union hub supported by ILO for information and Support Centre (WOSC) a trade union hub supported by ILO for information and support services including trainings for vulnerable and crisis affected workers facilitated skill training by linkages with Government of India Skill Mission for non-literates, neo-literates as well as school dropouts in target areas with the support of the US Department of Labour in India.</t>
  </si>
  <si>
    <t>UNICEF-YuWaahPilots under the Digital Girls’ Hub program, in collaboration with the Children’s Investment Fund Foundation (CIFF), were conducted in rural Rajasthan, Jharkhand, and Odisha. These pilots provided valuable insights into the challenges and opportunities for young women in the workforce. As a result, over 1,000 young women from rural areas have secured employment and economic opportunities in retail, hospitality, and manufacturing sectors. YuWaah served as the knowledge and technical partner in the Ministry of Labour  Employment (MoLE) Taskforce on Female Labour Force Participation, contributing key insights and recommendations while also providing secretariat support. Yuwaah launched a podcast featuring the former Secretary of Ministry of Labour  Employment, the Executive Director of CIFF  a young social entrepreneur, discussion strategies to improve women's participation in the workforce. The podcast has since garnered more than 150,000 views.  In partnership with Josh Talks, YuWaah produced and released four compelling video stories of young women navigating their journeys of learning and earning. These stories, showcasing resilience and empowerment, have the potential to reach 800,000 subscribers.  UN WOMEN WEE: ﻿UN Women equipped 28,341 individuals with employable skills, financial access, and market linkages, enabling sustainable livelihoods and volunteerism opportunities. These efforts enhanced workforce participation, entrepreneurship, and financial inclusion, ensuring that women, especially from marginalized groups, could secure income and contribute to economic growth·   18,289 individuals received training in employability skills, financial literacy, digital skills, STEM education, and entrepreneurship to enhance their economic opportunities.·   SCE supported 190 women with skills training and counselled 443 women on livelihood options.·   WeSTEM trained 2,127 young women from marginalized districts in STEM and 21st-century job skills, strengthening their access to technical careers.·   507 women under Link Women were trained in digital and life skills, preparing them for employment.·   846 women under CORE completed financial literacy and entrepreneurship training in Madhya Pradesh (546) and Haryana (300).·   Better Skills, Better Care Programme engaged 3,811 individuals (1,522 women, 2,289 men) in awareness sessions on economic opportunities, unpaid care work, and gender norms.Expanding Employment and Financial Access·   10,052 individuals were linked to jobs, financing, and entrepreneurial opportunities.·   501 women under SCE secured formal jobs, while 6 women started individual businesses and 24 formed group enterprises.·   Women in Action enabled 58 women to enter formal employment, while 61 started micro-enterprises.·   200+ women from Link Women and FLIGHT were mobilized for job fairs, with 56 securing jobs.·   926 young women from WeSTEM received job offers, with 200+ securing employment through 27 job fairs.·   279 women entrepreneurs accessed collateral-free loans through the UN Women Fund for Women Entrepreneurs, strengthening their businesses and financial stability.·   Better Skills, Better Care Programme facilitated 41 women in securing economic opportunities (22 self-employed, 12 in formal jobs, 7 in paid care work).·   4 women-led care enterprises (Life Circle Health Services, SilverGenie, 60Plus India, Echoing Healthy Ageing) created 7,900 jobs and provided care services to 21,200 individuals.These interventions fostered long-term economic resilience. Women gained market-relevant skills, formal employment, and financial independence, while trained community leaders (CRPs, mentors, and business owners) are now supporting others, ensuring sustained engagement in their communities.By bridging skills training, financial inclusion, and market access, UN Women created tangible economic pathways for women, expanding livelihood opportunities and fostering economic empowerment at national and state levels.</t>
  </si>
  <si>
    <t>4.1.83</t>
  </si>
  <si>
    <t>M&amp;E system incorporating gender, youth and vulnerable groups developed and implemented (Ecotourism Project , output 3.4)</t>
  </si>
  <si>
    <t>3.9 By 2030, substantially reduce the number of deaths and illnesses from hazardous chemicals and air, water and soil pollution and contamination.,5.5 Ensure women's full and effective participation and equal opportunities for leadership at all levels of decision-making in political, economic and public life,8.9 By 2030, devise and implement policies to promote sustainable tourism that creates jobs and promotes local culture and products.,12.b Develop and implement tools to monitor sustainable development impacts for sustainable tourism that creates jobs and promotes local culture and products.,13.2 Integrate climate change measures into national policies, strategies and planning.,15.4 By 2030, ensure the conservation of mountain ecosystems, including their biodiversity, in order to enhance their capacity to provide benefits that are essential for sustainable development.</t>
  </si>
  <si>
    <t>3 Good Health and Well-being; 5 Gender Equality; 8 Decent Jobs and Economic Growth; 12 Responsible Consumption and Production; 13 Climate Action; 15 Life on Land</t>
  </si>
  <si>
    <t>This activity is being taken up by PMU. Recruitment of ME officer is under process.</t>
  </si>
  <si>
    <t>FJ 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</si>
  <si>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 xml:space="preserve">MCP7 SI (3a) advocacy and support for implementation of human rights commitments related to ICPD; MCP7 SI (3f) men and boys engagement for positive masculinities: and MCP7 SI (3h) strategic and behavioural change communications and public/media campaigns.
</t>
  </si>
  <si>
    <t>Fiji Ministry for Education; Fiji Ministry for Rural, Maritime Development and Disaster Management; Fiji Ministry for Women, Children and Poverty Alleviation; Fiji Ministry for Youth and Sports</t>
  </si>
  <si>
    <t>Fiji (Ministry of Youth and Sports) pioneered SRHR outreach to correction centers the first being to Nasinu Correction Facility. The SRHR session was inclusive of the Seeds of Success (SOS) Program that Fiji implements as part of its Rehabilitation program. The outreach activity reached eighteen young men (18 young male). The sessions covered Sexuality, Gender, Healthy and Unhealthy Relationship, Body, Puberty and Reproduction, SRH Issues (Unintended pregnancies, Sexually Transmitted Infections including HIV and AID, Rape, Abortion), Staying Healthy and Prevention.</t>
  </si>
  <si>
    <t>Strengthened institutional social behaviour change capacities for improved nutrition, through parenting and nurturing care programmes at community level, mass and social media, campaigns, gender assessments and human centred design approaches</t>
  </si>
  <si>
    <t>Australian National Committee for UNICEF; China International Development Cooperation Agency (CIDCA); Global Alliance for Vaccines and Immunisation; Global Thematic - Nutrition; United States Fund for UNICEF</t>
  </si>
  <si>
    <t>Cambodia, Ministry of Health; Cambodia, Ministry of Social Affairs, Veterans and Youth Rehabilitation; Council for Agriculture and Rural Development</t>
  </si>
  <si>
    <t>Cambodia; Siemreap; Ratanak Kiri</t>
  </si>
  <si>
    <t>Gender equality being promoted to access to information and good practices. Women empowerment is part of the implementation.</t>
  </si>
  <si>
    <t>Vulnerable groups, equality access, multiple stakeholder's responsibilities are part of the implementation.</t>
  </si>
  <si>
    <t>Output 4.2 - Improved mechanisms and processes in place to effectively prevent and remedy violence and harassment against women and children, persons with disabilities, and human trafficking and promote gender equality, through frequent policy reviews, rigorous advocacy and outreach</t>
  </si>
  <si>
    <t>4.2.1 National and sub-national governments and stakeholders have improved knowledge, capacity, data and clear accountability to enact and enforce gender responsive, inclusive and evidence-based laws, policies and budgets on child protection</t>
  </si>
  <si>
    <t>UNICEF will support legislative reform and policy dialogue and influence the alignment of national laws and policies with international norms and standards as well as their enforcement. UNICEF will work with MLSP in strengthening cross sectoral linkages and enhance inter-ministerial and inter-sectoral dialogue and collaboration in both humanitarian and development contexts. 
UNICEF will also support the development and implementation of standards and oversight mechanisms and the monitoring of, and accountability for, child protection-related child rights violations. There will be a strong focus on supporting national and local authorities to improve their own skills in budgeting, monitoring, and tracking of the expenditure for child protection services. 
UNICEF will also support integration of disaggregated administrative data as part of broader national statistical systems and its use for policymaking and will build the capacity of relevant stakeholders to collect data in ethnical and responsible manner for the best interests of children. This will help child protection actors manage data for case management, incident monitoring and programming monitoring. 
Modelling, testing and expansion of child protection services will be supported with a focus on preventive approaches including parenting. It will further the roll-out of case management, information management through IMS and referral systems and foster a coherent continuum of services across Social Welfare, Justice, Health and Education sectors, as well as strengthening coordination mechanisms. 
Following the reimagine justice agenda, UNICEF will focus on justice for children adapting the interconnected and mutually reinforcing six actions to achieve just, peaceful and inclusive societies (SDG 16) for all children. UNICEF will support legal empowerment for children to effectively claim their rights, promote free legal aid for children, support the integration of social work and child specialization within the justice sector, and intersectoral coordination and collaboration. Prevention and early intervention in child offending, diversion and the use of alternatives to detention will be prioritized. 
UNICEF will work with Government and the ICT sector to ensure all child survivor of sexual violence, abuse or exploitation receive justice, and continue its support in the development of comprehensive legal frameworks to protect children from all forms of online or technology-facilitated sexual abuse and exploitation. UNICEF will support development and implementation of standards and oversight mechanisms of supervision and accountability. Strengthening of child protection workforce will be equally supported with a focus on preventive approaches and in monitoring the function of the workforces for quality assurance purposes.</t>
  </si>
  <si>
    <t>International Telecommunication Union; UNICEF Child Protection Thematic Fund; UNICEF Education Thematic Fund; UNICEF Health Thematic Fund ; UNICEF Private Sector Fundraising; United Nations Children's Fund</t>
  </si>
  <si>
    <t xml:space="preserve">UNICEF supported the revision, amendments, and development of laws that aim to ensure the protection rights of children. These include the Child Protection Law, a new Law on Social Work, and the Law on Family. The Child Protection Law has been endorsed by the Cabinet and submitted to the Parliament. UNICEF promoted engagement of all stakeholders in the process and a total of 20 discussions were held among officials of the government ministries and agencies, academics, civil society and international organizations, and social workers. Over 800 children and citizens were consulted as well.As data is essential in generating evidence to inform policy and influence public investment in child protection services, UNICEF supported the Government in conducting the Global School-based student Health Survey and a study on Child rights in schools (qualitative analysis). The findings are ready to be launched. In addition, UNICEF supported the development of standard templates for gathering child protection data from different sources and trained 121 government employees who have a mandate for data gathering and analysis. In 2023, much progress was made to introduce the result-based budgeting. UNICEF supported the capacity building of relevant ministries on public finance management for further implementation of results-based budgeting. The budget for child protection has significantly increased by 6,052.5 billion MNT, from 8.0 bln in 2023 to 14.0 bln in 2024. UNICEF continued its efforts on social service workforce strengthening, particularly focusing on the capacity building of professionals for the provision of case management services and for improving the quality of social work supervision. </t>
  </si>
  <si>
    <t xml:space="preserve">UNICEF and Government joint efforts resulted in an improved policy framework, increased public financing for services, independent oversight and accounting mechanism for child protection, and strengthened admin data collection for child protection. Major amendments were approved in the Law on Child Protection in January 2024 where the child protection system, its key elements, and links to other systems including health, justice, and education are clearly defined. UNICEF further supported the development of 13 SOPs and standards for different types of child protection services that have been required for the enforcement of this Law.  UNICEF Mongolia has also focused on supporting the mobilization of public resources for child protection. The budget allocated for child protection services for 2025 has increased to MNT20.9 bln from MNT14.0 bln in 2024. From 2025, 927 additional social workers will be recruited and trained by the Government in Mongolia - 1 social worker focused on child protection and families for every soum and khoroo. This significant expansion of the workforce follows the 2024 revision of the Law supported by UNICEF.  UNICEF advocated for a performance audit with the purpose of establishing an independent oversight mechanism and a quality assurance process to improve practice and the quality of the service provided to children in need of care and protection. Accordingly, an independent review was undertaken by the National Audit Office (NAO) to oversee the implementation of the laws and policies by assessing the operations of relevant government agencies with roles for child protection, and service providers for adherence to child protection minimum standards. UNICEF supported the draft Law on Social Work that aims to establish the legal basis for the social work practice system and its function, legal status of, professional ethics of, and professional liability system for social workers, licensure for practice, is finalized and included in the list of laws to be discussed by the Parliament in 2025. </t>
  </si>
  <si>
    <t>4.2.11</t>
  </si>
  <si>
    <t>4.2.11 Promoting positive masculinities that actively advocate for ending gender-based violence (GBV) and harmful practices (HP)</t>
  </si>
  <si>
    <t>IOM has not achieved any progress in this reporting period and will contribute to the next years.</t>
  </si>
  <si>
    <t>No progress in 2024.</t>
  </si>
  <si>
    <t>4.2.12</t>
  </si>
  <si>
    <t>4.2.12 Strengthened capacity of national and local governments and civil society actors to address discriminatory social norms through evidence-informed and gender-transformative policies and programmes towards the advancement of gender equality and empowerment of women and girls .</t>
  </si>
  <si>
    <t xml:space="preserve">Strengthened capacity of national and local governments and civil society actors to address discriminatory social norms through evidence-informed and gender-transformative policies and programmes towards the advancement of gender equality and empowerment of women and girls. </t>
  </si>
  <si>
    <t>European Union; Luxembourg Grand Duchy; Swiss Agency for Development and Cooperation; UNFPA Core funds</t>
  </si>
  <si>
    <t>Coordination Council for Crime Prevention; Mongolia National Committee on Gender Equality; Mongolia National Statistical Office; National Police Agency</t>
  </si>
  <si>
    <t>Human rights defenders (incl. NGOs, journalists, union leaders, whistleblowers…) ; Women &amp; Girls; Youth</t>
  </si>
  <si>
    <t>Results Achieved:UNFPA extensively contributed to strengthening national and local government and civil society organizations in addressing harmful social norms in 2023 through various interventions, with targeted interventions towards men and boys engagement.Policy Advocacy levelUNFPA supported the development of the Government report on the progress in the implementation of the Law to Promote Gender Equality. Overall implementation from the Government to ensure gender equality in respective sectors is at 50% and the results were discussed at the Parliament Standing Committee on Justice and Social Policy and follow-up mandatory actions were officially shared with all Ministries to accelerate the implementation of the law.Public awareness raisingUNFPA supported the organization of annual campaigns on IWD and 16 days of activism against GBV. 2 nationwide campaigns collectively reached over 10 million ppl/times through their different contents, activities, events and discussions and government and nongovernment organizations, development partners, CSOs and media were highly engaged in the campaigns.Engaging men and boys in ending GBVUNFPA supported NCGE in conducting ToT using the training manual on "Engaging men and boys in ending GBV". Furthermore, 10 small projects were implemented by the participants of ToT which collectively and directly engaged men and boys from different backgrounds, including fathers, detainees, prisoners, school and university students, duty bearers, patients at the Addiction centre and border troop officers etc. Pre and post-test results of the trainings showed that almost 4,000 men and boys were equipped with correct knowledge and awareness of GBV prevention and response, and the importance of their engagement and participation in ending GBV, and they are committed to disseminating them to their peers and community.Service deliveryThe pilot men's psycho-social counselling and information centre was established and launched with UNFPA technical and financial support. And methodology to provide psychosocialcounselling to men was also developed and is being used at the pilot centre. The centre provided necessary services including information sessions, psychological counselling, and couples counselling to more than 200 individuals and 22 couples since its establishment in May 2023. The latter data shows the high demand for similar services which was highlighted by the Minister for Labour and Social Protection during the launch of the 16-day campaign against GBV, and emphasized the need to establish the centre in all districts and provinces.</t>
  </si>
  <si>
    <t>NarrativeUNFPA extensively contributed to strengthening the capacities of national and local government and civil society organizations in addressing harmful social norms in 2024 through various interventions.Policy Advocacy level: Empowering for change: 16 days of activism against GBV in Mongolia: UNFPA Mongolia annually leads the coordination of the 16 Days of Activism against GBV, engaging government, CSOs, diplomatic missions, and other key actors. Mongolia’s 2024 campaign, themed Women and Girls Are Safe Everywhere – #NoExcuse, focused on accountability, legal frameworks, data-driven approaches, and support for women's rights initiatives. Recognizing the rise of Technology-Facilitated GBV (TFGBV), it addressed both online and offline violence. High-Level Policy Dialogue: A key highlight was the high-level policy dialogue during the campaign on TFGBV, organized in collaboration with The Asia Foundation. The dialogue featured key findings from a TFGBV assessment in Mongolia. Contributions from prominent leaders (including a Member of Parliament, ambassadors, and the National Human Rights Commission),and emphasized the importance of legislative reform, capacity building, and multi-sectoral cooperation. The dialogue concluded with the Mongolia Call to ActionMongolia Call to Action, a collaborative effort by UNFPA, The Asia Foundation, and development partners, outlining key actions to address the TFGBV effectively.World Women’s Forum: In August 2024, the Government of Mongolia, in collaboration with the United Nations, organized the World Women’s Forum on August 22-23, 2024, in Ulaanbaatar. UNFPA actively participated alongside the UNRC and other UNCT members in the preparation for the event. In particular, UNFPA closely worked and collaborated with the UNICEF to co-organize the Thematic Session on Women’s Empowerment and Education. We successfully mobilized high-level participation, including the Regional Directors of UNFPA and UNICEF as speakers, along with four Members of Parliament from Mongolia, a Minister from the United Kingdom, and the Deputy of the National Assembly of Cuba as panelists.Public awareness raising: The 2024 campaign, themed "Women and Girls Are Safe Everywhere – #NoExcuse," launched with high-level participation. Message from the President of Mongolia was delivered by the President’s advisor, and speeches by the Minister of Justice and Home Affairs, and a Member of Parliament emphasized government commitment and priorities. The UN Resident Coordinator and the EU Ambassador reaffirmed international support and importance of the partnership. The campaign garnered high-level attendance and commitment, featuring various high-level discussions. It actively engaged with communities and media outlets, including targeted outreach to journalists. The campaign also produced powerful audiovisual contents and with all these interventions, reached over 1.2 million people.Innovative approach - Using theatre to act against TFGBV: UNFPA Mongolia piloted a theatre-based performance technique to engage the audiences and stimulate discussion around TFGBV during the campaign. This innovative approach, initiated by UNFPA and adapted with insights from the UN Youth Advisory Panel, proved highly effective in addressing pressing social issues.2. Capacity development: To enhance the capacity of gender equality experts in Mongolia, the European Union-funded project "Strengthening National Gender Equality Expertise" focused on mainstreaming gender issues into policy processes. The National Committee on Gender Equality (NCGE), with technical support from UNFPA, developed an advanced-level training package incorporating a gender-transformative approach. This initiative aimed to equip experts at national and sub-national levels with the skills to effectively integrate gender considerations into policy planning, implementation, monitoring, and reporting.Furthermore, the project successfully established a National Gender Expert Panel composed of 30 professionals who underwent rigorous training of trainers. These experts then trained 47 sub-national and sectoral gender focal points on the Gender Transformative Approach. To increase public awareness and knowledge of gender equality issues, the project developed an online gender equality test, accessed by over 6000 individuals. Additionally, an online training module specifically designed for managers was developed and tested, with nearly 2000 managers completing the module and receiving certificates. This initiative equips managers with the knowledge and skills to effectively promote gender equality within their organizations.</t>
  </si>
  <si>
    <t>4.2.14</t>
  </si>
  <si>
    <t>4.2.14 UNDP Promote support mechanisms for overcoming barriers entrenched in gender stereotypes</t>
  </si>
  <si>
    <t>This is UNDP CPD output 3.2 (KOICA ACT 4 and 6)</t>
  </si>
  <si>
    <t>Mongolia National Committee on Gender Equality</t>
  </si>
  <si>
    <t xml:space="preserve">UNDP offered crucial support for the legal revisions surrounding elections through capacity building, operational assistance, providing important evidence with research production, and working with media. It also focused on fostering public awareness through coalition-building, impactful policy advocacy campaigns, and organizing forums at international, national, and local levels. These initiatives collectively strengthened political will among decision-makers for successful legal reform.  Furthermore, UNDP is playing pivotal role in cultivating strategic alliances, involving male gender champions and adopting a collaborative multi-stakeholder approach in promoting gender equality in Mongolia. CO facilitated political leadership and campaign management training programs for over thousand aspiring women candidates. This not only enhanced their skills and capabilities but also played a vital role in preparing a cadre of women leaders poised for active political engagement. The Women's Leadership Network served as a cohesive force, witnessing over 4,000 women enhancing their capacities and establishing solidarity across all provinces in Mongolia.  To raise public awareness of gender equality and dismantle the harmful social norms, UNDP initiated “Gender Equality Seal for Public Institutions” and EQUANOMICS at the Mongolian Tax Administration (MTA) in partnership with the National Committee on Gender Equality. MTA is the first public institution in the country to participate in this initiative and CO provides a practical roadmap for translating institutional gender commitments into action, bridging the gap between organizational structure and tangible policy outcomes. Moreover, MTA is committed to creating a more inclusive and gender-responsive tax system and with EQUANOMICS initiative, it will explore ways for stronger alignment of the fiscal policies with gender equality commitments.   </t>
  </si>
  <si>
    <t>As a result of public awareness campaign aimed at eliminating gender stereotypes and social norms and increasing media literacy of the public reached 1,200,000 people online and 1,400 people participated in the in- person campaign. UNDP also initiated action and awareness efforts around gender disparities in STEM. Under the campaign a book “STEM Women in Mining 50 Questions  Answers” was published, stories of 8 women working in the STEM jobs in the mining sector of Mongolia prepared and disseminated and “STEM Girls in Mining” advocacy events conducted, involving about 1200 girls in the high schools of Ulaanbaatar, Darkhan, Orkhon and Bulgan provinces, providing them information about the job opportunities in the STEM field, specifically in the mining sector and their trends and advantages for the girls who are on their way to choose their profession, alongside inspiring stories from women leaders excelling in the industry. Events like #STEM4ALL, Playtime Festival, and STEM Girls and Women leading the mining job were used for that purpose. With UNDP support, Mongolia made good progress in aligning public and private finance with gender equality, through the EQUANOMICS initiative, showcased at the World Women’s Forum (WWF). UNDP led the Thematic Session of theWorld Women Forum (WWF) on the topic of "Financing for Gender Equality," fostering renewed momentum for gender-sensitive and gender-responsive public and private financing discussions in the country. The Gender Equality Seal program piloted at the Tax Authority further positioned Mongolia’s public institutions as leaders in promoting gender equality and attracted interest of other public institutions as ready for replication.</t>
  </si>
  <si>
    <t>4.2 Public institutions and other quasi-formal institutions, and normative and policy framework have enhanced capacities, to ensure accountable and gender-responsive governance according to the rule of law</t>
  </si>
  <si>
    <t>4.2.17</t>
  </si>
  <si>
    <t>Technical support to develop gender-responsive and inclusive capacity building strategy and associated plans to strenghten national and sectoral tripartite social dialogue institutions and processes</t>
  </si>
  <si>
    <t>Bangladesh Ministry of Labour &amp; Employment</t>
  </si>
  <si>
    <t>5.1 End all forms of discrimination against all women and girls everywhere.,8.8 Protect labour rights and promote safe and secure working environments for all workers, including migrant workers, in particular women migrants, and those in precarious employment.,16.3 Promote the rule of law at the national and international levels and ensure equal access to justice for all.</t>
  </si>
  <si>
    <t>Human rights defenders (incl. NGOs, journalists, union leaders, whistleblowers…) ; Youth; Women &amp; Girls</t>
  </si>
  <si>
    <t xml:space="preserve">ILO provided technical support to Trade unions through NCCWE in developing 3 years programmatic framework of trade unions where gender responsive and inclusive capacity building had been a key focus. </t>
  </si>
  <si>
    <t>Output 4.2: State institutions have enhanced capacity and demonstrate commitment to ensure access to non-discriminatory justice, rule of law and transitional justice for all.</t>
  </si>
  <si>
    <t>4.2.2 2022, 2023 and 2024</t>
  </si>
  <si>
    <t>Gender-sensitive and inclusive policy, legal  and regulatory frameworks on rule of law, business, and human rights and justice developed and rolled out</t>
  </si>
  <si>
    <t>16.3 Promote the rule of law at the national and international levels and ensure equal access to justice for all.,16.7 Ensure responsive, inclusive, participatory and representative decision-making at all levels.</t>
  </si>
  <si>
    <t>There will be a key focus on supporting legislatiive drafting and judicial capacity building on laws pertaining to women. Gender Justice and gender parity within the justice sector will be a key component.</t>
  </si>
  <si>
    <t xml:space="preserve">Activities will explicity address 2) The normative framework and/or the outcomes from treaty bodies/UPR or special procedures are used to inform the activity; 3) Activity targets patterns of discrimination, inequality, or marginalization; 5) Right to justice and fair trial. </t>
  </si>
  <si>
    <t>Reviews of gender-related laws completed. The family law consultations are yet to begin.</t>
  </si>
  <si>
    <t>Ongoing - UNDP provided support towards roll-out of the Evidence Act, institutional strengthening of the Human Rights Commission. UNDP facilitated evidence-based policymaking by developing critical knowledge products in key areas including Women in Local Governance Assessment; Civil Society Study and the Situation Analysis on Disability Inclusion, funded by UNPRPD</t>
  </si>
  <si>
    <t>4.2.2.22</t>
  </si>
  <si>
    <t>* Diversity: Other characteristics such as social or legal status, ethnicity, and disability.</t>
  </si>
  <si>
    <t>State Welfare Organization Iran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</si>
  <si>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t>
  </si>
  <si>
    <t>Iran, Islamic Republic of; Sistan and Baluchestan</t>
  </si>
  <si>
    <t>Migrants; Youth; Internally Displaced Persons; Children ; Refugees &amp; Asylum Seekers; Minorities; Women &amp; Girls; Older Persons; Persons With Disabilities</t>
  </si>
  <si>
    <t>Helnaz Pourian</t>
  </si>
  <si>
    <t>2,000 pregnant and lactating women were provided with cash assistance for uninterrupted access to reproductive health services for flood response in Sistan and Baluchestan, through jointly workplan with State Welfare Organization, MoCLSW.</t>
  </si>
  <si>
    <t>4.2.2.23</t>
  </si>
  <si>
    <t>Provision of life-saving material assistance to disaster-affected communities (disaggregated by age, gender, diversity*, location)</t>
  </si>
  <si>
    <t>Diversity: Other characteristics such as social or legal status, ethnicity, and disability.</t>
  </si>
  <si>
    <t>IOM; UNFPA; UNHCR; UNICEF</t>
  </si>
  <si>
    <t>International Organization for Migration; United Nations Children's Fund; United Nations High Commissioner for Refugees; United Nations Population Fund</t>
  </si>
  <si>
    <t>Bureau for Aliens and Foreign Immigrants’ Affairs of Iran; Embassy of France; European Commission Directorate-General for European Civil Protection and Humanitarian Aid Operations; Iranian Red Crescent Society; National Disaster Management Organization Iran</t>
  </si>
  <si>
    <t>Bureau for Aliens and Foreign Immigrants’ Affairs of Iran; Iran Red Crescent Society; Ministry of Health and Medical Education Iran; National Disaster Management Organization Iran</t>
  </si>
  <si>
    <t>Iran, Islamic Republic of</t>
  </si>
  <si>
    <t>Sassan Modarress Sabzevary; Fahimeh Golbabaei; Fatemeh (Fatima) Shirkavand</t>
  </si>
  <si>
    <t>Report from IOM: in the first six months, 5500 emergency hygiene Kits were procured and moved to IRCS warehouse in Iranshahr and Chabahar in May 2024, with an initial distribution completed in June and the number distributed 254 kits in Chabahar County. Report from UNICEF: UNICEF in collaboration with the Ministry of Health and Medical Education implemented a response plan in the flood response of Sistan and Baluchestan province in the first half of 2024. Through this collaboration, 2900 Hygiene kits with focus on the needs of children, women and people with disabilities were distributed among flood affected population. In addition, 6 latrine units and 28 shower units were dispatched to the affected villages to ensure access to safe sanitation services.Report from UNFPA: 2160 Dignity Kits procured for prepositioning at Iranian Red Crescent Society (IRCS) for Sistan and Baluchestan.</t>
  </si>
  <si>
    <t>Outcome 4.2 - Outcome 4.2: Human rights protection, rule of law and strengthened access to justice: By 2021, the protection of human rights is strengthened with improvements to the justice system, greater adherence to the rule of law, more equitable access to justice, increased gender equality and effective prevention of all forms of discrimination and violence.</t>
  </si>
  <si>
    <t>Output 4.2.2 - Increased capacity of duty bearers to deliver justice and other essential services to prevent, protect and respond to discrimination and violence in different forms against women, children and other vulnerable persons</t>
  </si>
  <si>
    <t>4.2.2.61</t>
  </si>
  <si>
    <t>4.2.2.61 - Advocating and knowledge sharing on Gender-Biased Sex Selection (GBSS) for increasing a special attention to high level leaders</t>
  </si>
  <si>
    <t>UNFPA provide TA for analysis on GBSS related policies, and conducting round table discussions with high level leaders of the Government and Parliaments for knowledge sharing and updated information on GBSS</t>
  </si>
  <si>
    <t>Government of Norway; United Nations Population Fund</t>
  </si>
  <si>
    <t>4.2.2.74</t>
  </si>
  <si>
    <t>4.2.2.74 - Support to enhancing quality, gender sensitive HIV prevention, treatment and care in prison settings</t>
  </si>
  <si>
    <t>UNODC to provide technical support to enhancing quality, gender sensitive HIV prevention, treatment and care in prison settings via following intervention: scale up of HIV testing in prison settings, and improving quality, coverage and continuity of HIV treatment and care in prison settings</t>
  </si>
  <si>
    <t>Ministry of Public Security (MPS)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</si>
  <si>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all.,10.3 Ensure equal opportunity and reduce inequalities of outcome, including by eliminating discriminatory laws, policies and practices and promoting appropriate legislation, policies and action in this regard.</t>
  </si>
  <si>
    <t>4.2.3</t>
  </si>
  <si>
    <t>4.2.3 Institutions have improved capacity to deliver rights-based, gender, diversity, disability and age-responsive social protection acquired</t>
  </si>
  <si>
    <t xml:space="preserve">In the reporting period, IOM has built the capacity of 17 local civil society organizations to deliver social services and protection to rural migrants and communities to reduce the pressure on the local administrations and public servants through comprehensive capacity building programs, small grant initiatives and establishment of "MigNet" - a network of NGOs that facilitates mutual learning and experience sharing. During the capacity building program, IOM has made sure various cross-cutting approaches in social service and protection delivery, such as personal data protection, gender equality, diversity, disability and right-based approaches.Moreover, IOM has built the capacity of Municipality of Ulaanbaatar and 21 aimag local public administrations to deliver migration-related social protection services through frontline public officials at khoroo, kheseg, district, soum and aimag levels. </t>
  </si>
  <si>
    <t>Output 4.2.3 - Improved capacity of victims of violence and discrimination and those most at risk to claim legal and other relevant support services.</t>
  </si>
  <si>
    <t>4.2.3.13</t>
  </si>
  <si>
    <t>4.2.3.13 - Support and promote community based interventions aimed at raising awareness and changing social norms around women’s labour migration, preventing violence against women and trafficking and promoting gender inequality</t>
  </si>
  <si>
    <t>The intervention focuses in provinces with high number of women migrant workers (internationally), and where there will also be support to improve service provision to survivors.</t>
  </si>
  <si>
    <t>CSOs</t>
  </si>
  <si>
    <t>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policies.,16.2 End abuse, exploitations, trafficking and all forms of violence against and torture of children.</t>
  </si>
  <si>
    <t>4.2.3.16</t>
  </si>
  <si>
    <t>4.2.3.16 - Support to conduct the national communication campaign for raising awareness and behavior change on gender equality, prevention of GBV and ending VAWG</t>
  </si>
  <si>
    <t>UNFPA supports MOLISA, CSAGA and relevant partners to conduct a national communication campaign in response to the National Action Month on GE and prevention of GBV, and 16 days activism on ending VAWG_x000D_
_x000D_
Note: the national campaign conducted in many years with support of UNFPA and other UN agenices in DaO context.</t>
  </si>
  <si>
    <t>Outcome 4.2 - By 2022, government agencies have a results based, transparent and accountable governance system and equitable delivery of services</t>
  </si>
  <si>
    <t>Output 4.2.3 - PEACE Output 4.2.3: Citizens are aware of importance and demand /use quality services</t>
  </si>
  <si>
    <t>4.2.3.6</t>
  </si>
  <si>
    <t>4.2.3.6 - Development of short videos and IEC/BCC materials for youth as agent of Peace and Gender equality (i.e Men Engage initiatives, Digital story telling for peace, targeting youth leaders:</t>
  </si>
  <si>
    <t>ABG</t>
  </si>
  <si>
    <t>Improved Productivity and Decent Working Conditions: All enterprises, particularly MSMEs, cooperatives and self help groups, have access to appropriate business development services and innovation, to enhance productivity and working conditions.</t>
  </si>
  <si>
    <t>4.2.4</t>
  </si>
  <si>
    <t>Support select sectors to adopt a gender responsive strategy/programme/ action plan to develop green and resilient value chains including capacity building and market linkages  and nature-based local livelihoods and eco-entrepreneurship business models (ILO, UNDP, IOM)</t>
  </si>
  <si>
    <t>Supporting clusters and communities to adopt best practices for environment sustainability and responsible production process of traditional art and crafts by using local and natural resources (UNESCO)</t>
  </si>
  <si>
    <t>ILO; UN Women; UNESCO</t>
  </si>
  <si>
    <t>International Labour Organisation; UN Women; United Nations Educational, Scientific and Cultural Organisation</t>
  </si>
  <si>
    <t>European Union; German Agency for International Cooperation; International Labour Organisation; International Organization for Migration; United Nations Development Programme</t>
  </si>
  <si>
    <t>International Labour Organisation; International Organization for Migration; United Nations Development Programme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</si>
  <si>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</si>
  <si>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4 Quality Education; 8 Decent Jobs and Economic Growth</t>
  </si>
  <si>
    <t>GUJARAT; KARNATAKA; DELHI; HARYANA; TELANGANA; MAHARASHTRA; ORISSA; India; WEST BENGAL; RAJASTHAN</t>
  </si>
  <si>
    <t>Direct Support/ Service Delivery; Capacity Development/Technical Assistance; Policy Advice and Thought Leadership; Convening/Partnerships/Knowledge Sharing</t>
  </si>
  <si>
    <t>Youth; Women &amp; Girls; Peasants &amp; Rural Workers; Minorities; Migrants; Indigenous Peoples</t>
  </si>
  <si>
    <t>The ILO places strong emphasis on the sustainability of the initiatives on ship recycling in India, which involve multiple stakeholders to enhance working conditions and foster high-quality employment prospects across the ship recycling supply chains. With support from DG Shipping, GMB, SRIA, and ASSRGWA, the ILO has developed an action plan for a just transition and is implementing it to promote OSH and decent jobs in the ship recycling industry.A pocket diary capturing existing welfare schemes of the Government for ship recycling downstream workers in Alang has been published and distribute. A draft report on situational assessment of sanitation workers with a focus on manual scavengers has been prepared by the ILO. The report uncovers the situation of sanitation workers in India and examines the current legislative framework that seeks to protect these workers. This examination is supplemented by interviews with representative employers’ organizations, workers’ organizations and government departments working directly with such workers.</t>
  </si>
  <si>
    <t>UN WOMEN WEE: UN Women developed the Gender Strategy for GIZ funded Carbon Offsetting Rice Emissions (CORE) project for submission to the Government of Germany. The Gender Strategy accompanied by gender action plan capacitated consortium partners including GIZ, International Rice Research Institute (IRRI) and OLAM International to integrate gender responsive and transformative provisions in programme activities resulting in increased representation of women beneficiaries in the project to more than 50% and hiring of women employees by the consortium partners. Focus has been added to gender equality and emphasizing it with stakeholders, the result being that IRRI has not only integrated gender modules in the technical master training programs but is also installing AWD pipes and GHF chambers in women CRP plots. OLAM Agri too engaged with 26 federation and SHGs in the implementation states to ensure that women have better knowledge and decision-making roles in adaption of technology in rice farming. 2 women farmer producer organizations (FPOs) from Mandala district in Madhya Pradesh, for the first time, supplied to OLAM International, a leading multinational food and agri-business, resulting in 513 women farmers to sell 463 metric tonnes of rice with an approximate value of INR 90 lakhs (USD 109,756) after UN Women enhanced capacities of 6 women Board of Directors and 100 women members of FPOs on financial planning, business plan development and promotion.</t>
  </si>
  <si>
    <t>Social Cohesion and Inclusive Governance &amp; Justice</t>
  </si>
  <si>
    <t>Inclusive Governance, Justice and Rule of Law</t>
  </si>
  <si>
    <t xml:space="preserve">Government demonstrates strengthened capacities to plan, resource, deliver and monitor, evidence-led, SDG-driven sustainable national and sub-national development which is responsive to people’s needs in an inclusive, agile, transparent and accountable manner.   </t>
  </si>
  <si>
    <t>4.2.5</t>
  </si>
  <si>
    <t>Strengthened national capacity to generate, analyse, disseminate and utilize disaggregated population data for formulating inclusive, rights-based and gender-transformative development policies (CPD OUTPUT 5)</t>
  </si>
  <si>
    <t>(a) strengthen the capacities of the Department of Census and Statistics and other relevant ministries to generate disaggregated population data, including the census and the demographic health survey, to track progress of the achievement of the SDGs, the ICPD agenda and commitments to the UPR and other treaty bodies; (b) strengthen the capacities of government partners to utilize disaggregated population data, including innovative approaches such as big data for targeting those furthest left behind and for disaster preparedness and response; (c) strengthen the capacities of the Government, academics and research partners to conduct in-depth analysis and research on emerging issues, including population ageing and low fertility, by applying methodologies such as national transfer accounts; (d) increase engagement of legislators, key decision-makers, women and youth in evidence-informed policy discussions on emerging issues, including population aging and low fertility, to promote policy reform; and (e) digitize the current health information management systems for evidence-based family-planning programming.</t>
  </si>
  <si>
    <t>Sri Lanka Department of Census and Statistics; United Nations Population Fund</t>
  </si>
  <si>
    <t>The initiation of the formulation of the National Strategy for the Development of Statistics in Sri Lanka (SLSDS) marks a significant achievement in enhancing the country's capacity to generate, analyze, and disseminate population data. CO’s High-level advocacy efforts with key officials, including the State Minister of Finance, Secretary to the Treasury, and Director General of the Department of National Planning, successfully positioned the development of the national statistical system as crucial for the government's commitment to a modern digital economy. The state minister endorsed the initiative and reinforced the importance of SLSDS by expressing the need for developing an evidence-based decision-making culture, especially in the current socioeconomic context. A roadmap for SLSDS development was drafted as the first step, with implementation set for 2024 led by the Department of Census and Statistics (DCS) and supported by UNFPA and the World Bank.UNFPA played a vital role in strengthening the national capacity for generating population data by securing additional funding from UNFPA core funds to support the Department of Census and Statistics (DCS) in conducting the Population and Housing Census 2024. Despite the financial challenges faced by the Government of Sri Lanka, UNFPA's efforts ensured the continuity of census listing activities. UNFPA’s ongoing engagement with potential donors aims to mobilize USD 3 million in 2024 for the census.UNFPA contributed to enhancing data dissemination capacity through continued support for the development of the census dashboard and capacity building for DCS staff on data anonymization methods. DCS is set to implement new methods in 2024 for improved microdata dissemination.Collaboration with the Center for Ageing Studies and academics of the University of Colombo resulted in the production of two reports: one on the impact of COVID-19 and the economic crisis on fertility and another on the situation of older persons. These reports are positioned to inform policy discussions on emerging issues of low fertility and population ageing.The training of 27 staff on population projection methods led to DCS committing to form a Technical Committee, comprising representatives from DCS, the University of Colombo, and relevant government agencies, to produce population projections at the national and district levels post-the completion of the 2024 census.Collaboration with UN agencies and CSOs resulted in the production of two policy briefs addressing critical issues. A policy brief on the Impact of El Niño on women and girls aims to advocate for gender-sensitive preparedness and response efforts. An issue brief on gender and climate advocates for mainstreaming a gender lens and a gender-responsive framework for climate action in national policies, contributing to transformative policy reform.</t>
  </si>
  <si>
    <t>The Department of Census and Statistics , with the collaboration of UNFPA and the World Bank drafted Sri Lanka Strategy for the Development of Statistics (SLSDS) to standardize methodologies, streamline data collection practices, and enhance institutional capacities. The draft SLDS will be finalized in 2025.UNFPA together with other UN agencies and government ministries led policy dialogues on gender-responsive climate change adaptation, socio-economic impacts of aging, low fertility, migration, intersection of resilience and vulnerabilities, and reproductive health challenges engaging over 300 participants including policymakers, academics, civil society leaders , and youth leaders, engaged in discussions covering critical issues. UNFPA supported the National Youth Consultation, which culminated in the development of the National Youth Statement ahead of the Summit of the Future. Drafted by 72 youth representatives from all nine provinces, the statement reflects their collective aspirations for a just, sustainable, and equitable world.</t>
  </si>
  <si>
    <t xml:space="preserve"> Technical support to develop an evidence-based and gender responsive National Wage Policy, including gender equity provisions, through tripartite social dialogue</t>
  </si>
  <si>
    <t>Human rights defenders (incl. NGOs, journalists, union leaders, whistleblowers…) ; Women &amp; Girls; Youth; Minorities; Indigenous Peoples</t>
  </si>
  <si>
    <t>4.2 - National policies and programme foster food self-sufficiency, innovative financing, an inclusive business environment and improved livelihoods through climate resilient value chains and nature-based solutions</t>
  </si>
  <si>
    <t>4.2.53</t>
  </si>
  <si>
    <t>Capacities developed to design climate friendly investmnet (Gender NDC)</t>
  </si>
  <si>
    <t>European Union; German Federal Ministry for Economic Cooperation and Development; Germany Federal Ministry for the Environment, Nature Conservation, Building and Nuclear Safety/International Climate Initiative</t>
  </si>
  <si>
    <t>Department of Environment and Climate Change Bhutan</t>
  </si>
  <si>
    <t>13.2 Integrate climate change measures into national policies, strategies and planning.</t>
  </si>
  <si>
    <t>Rule of Law and Access to Justice [National institutions and systems are enhanced to strengthen the rule of law, expand access to justice and combat discrimination with a focus on vulnerable groups and in a child-, youth-, and gender-sensitive manner, in line with international human rights norms and standards]</t>
  </si>
  <si>
    <t xml:space="preserve"> 4.2.6</t>
  </si>
  <si>
    <t>Key criminal justice institutions are supported with enhanced capacities to increase gender-based violence and child sex abuse survivors' access to justice [UNODC]</t>
  </si>
  <si>
    <t>Key criminal justice institutions are supported with enhanced gender-responsive, child-friendly investigation, prosecution and adjudication capacities to increase gender-based violence and child sex abuse survivors' access to justice (UNODC)</t>
  </si>
  <si>
    <t>Government of Japan; Government of Sweden; United Nations Office on Drugs and Crime</t>
  </si>
  <si>
    <t>Vietnam Ministry of Justice (MOJ); Vietnam Ministry of Public Security</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</si>
  <si>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t>
  </si>
  <si>
    <t xml:space="preserve">Women &amp; Girls; Youth; Children </t>
  </si>
  <si>
    <t>Nguyet Minh Nguyen</t>
  </si>
  <si>
    <t>4.2.6</t>
  </si>
  <si>
    <t>Advocating for increased investments and capacity for gender equality, women's empowerment, and elimination of GBV and harmful practices as per existing legislations, such as the National Gender Equality Act and Domestic Violence Prevention Act, through the generation of evidence and data, and the development of a costed gender equality action plan and its monitoring framework</t>
  </si>
  <si>
    <t>Maldives Non - Governmental Organizations</t>
  </si>
  <si>
    <t>4.2 Output 4.2: State institutions have enhanced capacity and demonstrate commitment to ensure access to non-discriminatory justice, rule of law and transitional justice for all.</t>
  </si>
  <si>
    <t xml:space="preserve"> 4.2.7</t>
  </si>
  <si>
    <t>Increase children's access to justice by supporting child-friendly, gender-responsive and inclusive capacities of key justice institutions and law enforcement authorities [UNICEF]</t>
  </si>
  <si>
    <t>'Support for legal reform pertaining to child justice, tailoring specialized justice institutions for children, capacitating a skilled workforce in the child justice system, and boosting the restorative justice, diversion, and alternatives to detention for CICWL and support services for children who are victims and witnesses</t>
  </si>
  <si>
    <t>GLOBAL THEMATIC - CHILD PROTECTION; UNICEF National Committees; UNICEF Other Resources; United Nations Children's Fund; Vietnam Ministry of Justice (MOJ); Vietnam Ministry of Labour, Invalids and Social Affairs; Vietnam Ministry of Public Security</t>
  </si>
  <si>
    <t>Vietnam Ministry of Justice (MOJ)</t>
  </si>
  <si>
    <t>Dong Thap; Viet Nam</t>
  </si>
  <si>
    <t>Truc Nguyen</t>
  </si>
  <si>
    <t>UNICEF's results achieved in 2023: Enhanced the capacity for 1,969 legal professionals, spanning judges, lawyers, and law enforcement, from key institutions for children's justice. The national rollout of Family and Juvenile Court reached district level with nine District People’s Courts appointing specialist judges. UNICEF's Police Child Friendly Investigation Rooms model was institutionalized, leading to 11 new child-friendly investigation rooms in 2023. The Family and Juvenile Courts and Police Child Friendly Interview Rooms facilitated improved access to child- and gender-sensitive justice for 7,020 child offenders and survivors of violence.</t>
  </si>
  <si>
    <t>2.2.25 End sexual and gender-based violence and harmful practices (Spotlight Initiative)</t>
  </si>
  <si>
    <t>UN Women; UNDP; UNFPA; UNICEF</t>
  </si>
  <si>
    <t>UN Women; United Nations Children's Fund; United Nations Development Programme; United Nations Population Fund</t>
  </si>
  <si>
    <t>European Commission; European Union; Government of Sweden; Special Trust Fund for Afghanistan; United Nations Children's Fund; United Nations Population Fund</t>
  </si>
  <si>
    <t>JAWZJAN; HERAT; KANDAHAR; PAKTIKA; Capital Region (Central); South Eastern Region; Western Region; Southern Region; Afghanistan</t>
  </si>
  <si>
    <t xml:space="preserve">FJ 2 By 2027, strengthened integration of sexual and reproductive health and reproductive rights and gender-based violence into relevant national accountability frameworks, Universal Health Coverage and Primary Health Care related policies and financing. </t>
  </si>
  <si>
    <t>Fiji Ministry for Finance, Strategic Planning, National Development and Statistics; Fiji Ministry for Health and Medical Services</t>
  </si>
  <si>
    <t>UNFPA continues to advocate for the finalisation of the Fiji RMNCAH Policy while supporting the finalization of the Family Planning (FP) Policy since the MHMS was committed to completing the FP Policy in 2023.UNFPA signed the COMPACT Agreement with the Fijian government for the domestic financing of reproductive health commodities which will remain in force for five years (2023 - 2027).Fiji also developed Maternal Neonatal Safe Hospital Initiative (MNSHI) Policy in 2023 and is awaiting finalisation in 2024.</t>
  </si>
  <si>
    <t>FJ 5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</si>
  <si>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Fiji Ministry for Women, Children and Poverty Alleviation; Fiji Ministry for Youth and Sports</t>
  </si>
  <si>
    <t>Women &amp; Girls; Persons With Disabilities; Victims or relatives of victims of enforced disappearances; Victims of grave human rights violations of (slavery, torture, trafficking, sexual exploitation and abuse...); Youth; Peasants &amp; Rural Workers; Older Persons; Indigenous Peoples; LGBTI persons (sexual orientation and gender identity)</t>
  </si>
  <si>
    <t>Gender Equality and Women’s Empowerment [The social, institutional and legal environment is enhanced to accelerate the achievement of gender equality, the empowerment of women and their participation in decision-making and to eliminate all forms of discrimination against women, girls and LGBTQI persons]</t>
  </si>
  <si>
    <t xml:space="preserve"> 4.3.1</t>
  </si>
  <si>
    <t>Technical assistance to the government to review 15 years implementation of the Gender Equality Law (GEL)from CEDAW perspective and amend GEL that meets international standard and commitments on gender equality</t>
  </si>
  <si>
    <t xml:space="preserve">Technical support to the government for the review of 15-year implementation of the Gender Equality Law  (GEL), support the amendment of GEL that aligns with the international commitments of Viet Nam for gender equality and other human rights treaties, support public consultation for the amendment of Gender Equality Law, capacity development for the amendment of GEL. </t>
  </si>
  <si>
    <t>Australian Agency for International Development; UN Women; United Nations Population Fund</t>
  </si>
  <si>
    <t>Normative Support; Policy Advice and Thought Leadership; Convening/Partnerships/Knowledge Sharing; Data Collection and Analysis; Capacity Development/Technical Assistance</t>
  </si>
  <si>
    <t>Socio-Economic Development: Policies, institutions, and enabling environment in place to catalyse innovation and digitalization and job rich, low carbon economic growth to foster broad based socio economic development.</t>
  </si>
  <si>
    <t xml:space="preserve">Assess and identify sectors with high job creation potential and develop gender responsive strategies to promote employment intensive growth (ILO, UNIDO, UNDP, UN Women, UNICEF, IOM, ESCAP)  </t>
  </si>
  <si>
    <t>ILO; UN ESCAP</t>
  </si>
  <si>
    <t>International Labour Organisation; United Nations Economic and Social Commission for Asia and the Pacific</t>
  </si>
  <si>
    <t>European Union; Government of Japan; International Fund for Agricultural Development; International Labour Organisation; Korea International Cooperation  Agency; Partnership for Action on Green Economy; UNAIDS Unified Budget, Results and Accountability Framework; United Nations Development Programme; United Nations Economic and Social Commission for Asia and the Pacific – Center for Sustainable Agricultural Mechanization (UNESCAP-CSAM)</t>
  </si>
  <si>
    <t>International Labour Organisation; United Nations Development Programme; United Nations Economic and Social Commission for Asia and the Pacific – Center for Sustainable Agricultural Mechanization (UNESCAP-CSAM)</t>
  </si>
  <si>
    <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t>
  </si>
  <si>
    <t>JHARKHAND; India</t>
  </si>
  <si>
    <t>Convening/Partnerships/Knowledge Sharing; Capacity Development/Technical Assistance; Policy Advice and Thought Leadership</t>
  </si>
  <si>
    <t>Children ; Minorities; Internally Displaced Persons; LGBTI persons (sexual orientation and gender identity); Women &amp; Girls; Youth; Peasants &amp; Rural Workers; Indigenous Peoples; Migrants; Persons With Disabilities</t>
  </si>
  <si>
    <t>Publication of the study on Enabling Environment for Sustainable Enterprises (EESE) to facilitate transition to formalization in Odisha; and Publication of a study on FDI and private sector-led local development strategies for sustainable growth and more and better-quality jobs. Findings from the study shared in regional policy discussion by ILO for evidence-based policy making, and in design of MSME support programme.ESCAP commissioned country studies on empowering women through the transport sectors of India, Bangladesh and Nepal, which are currently being finalized. An Expert Group Meeting was held in New Delhi in December 2023 to discuss findings of the near-final draft.</t>
  </si>
  <si>
    <t>UN WOMEN WEE: WeSTEM trained 2,127 young women from marginalized districts in STEM and 21st-century job skills, strengthening their access to technical careers. 926 young women from WeSTEM received job offers, with 200+ securing employment through 27 job fairs. 338 government officials in Madhya Pradesh were sensitized on PoSH, strengthening institutional mechanisms for gender-responsive workplaces under WeSTEM project. 156 students (male and female) received gender and social norms training to encourage early mindset shifts under WeSTEM project</t>
  </si>
  <si>
    <t>Supporting community based interventions to operationalize social and gender norm changes for GBV prevention strategies</t>
  </si>
  <si>
    <t>Maldives Civil Society Organizations; Maldives Non - Governmental Organizations</t>
  </si>
  <si>
    <t>Normative Support; Capacity Development/Technical Assistance; Data Collection and Analysis; Convening/Partnerships/Knowledge Sharing</t>
  </si>
  <si>
    <t>4.3 - Greenhouse gas emissions managed in selected sectors</t>
  </si>
  <si>
    <t>4.3.12</t>
  </si>
  <si>
    <t>Integrated governance enhanced to deliver NDC results (Gender NDC)</t>
  </si>
  <si>
    <t>Bhutan National Commission for Women and Children; Department of Environment and Climate Change Bhutan</t>
  </si>
  <si>
    <t>4.3.2</t>
  </si>
  <si>
    <t>Facilitate evidence based coherent policy, strategy and action for economic growth and diversification including through interagency cooperation and partnerships to strengthen inclusive innovation, digitalization, gender mainstreaming in greening of the economy and ensure just transition and job creation for all. (UNDP, ILO, UNIDO, IOM)</t>
  </si>
  <si>
    <t>ILO; UNDP; UNIDO</t>
  </si>
  <si>
    <t>International Labour Organisation; United Nations Development Programme; United Nations Industrial Development Organization</t>
  </si>
  <si>
    <t>Global Environment Facility - Small Grants Programme; Government of India; Government of Japan; Government of the Netherlands; Green Climate Fund (Readiness and Preparatory Support); International Labour Organisation</t>
  </si>
  <si>
    <t>Policy Advice and Thought Leadership; Convening/Partnerships/Knowledge Sharing; Capacity Development/Technical Assistance</t>
  </si>
  <si>
    <t>Youth; Minorities; Peasants &amp; Rural Workers; Migrants; Indigenous Peoples; Women &amp; Girls</t>
  </si>
  <si>
    <t>UNDP partnered with Jharkhand Livelihood Promotion Society (JLPS) and Food Industry Capacity  Skill Initiative (FICSI) to roll out an innovative pilot to strengthen the millet value chain in Jharkhand, training 130 Master Trainers to further train 1000+ women and millet growers, fostering sustainable practices.UNDP, in partnership with the Skill Council for Green Jobs, created 4 new NSQF job roles in emerging sectors like solar cold storage and electric vehicle charging and equipped 1,000 individuals (29% women) with the necessary technical skills to gain employment in these emerging sectors. The ILO as part of Partnership Action on Green Economy (PAGE) India activities undertook a Green Jobs and Just Transition Policy Readiness Assessment, to develop a baseline perspective of the current green jobs and just transition policy frameworks in India. This critically marks the sustainability of the ILO’s efforts with provisions of recommendations in delivering and implementing policy encouraging green jobs and just transitions in India, as informed by the ILO’s Just Transition guidelines and R204.UNIDO launched the findings of its National Manufacturing Innovation Survey (2021-2022), conducted with the support of the Department of Science and Technology (DST). The survey, which aimed to assess the innovation performance of manufacturing firms in India, adopted a two-pronged approach. It captured trends in innovation at the firm-level, as well as the sectorial system of innovation in five key sectors: automotive, textiles, pharmaceuticals, ICT and food and beverages. The firm-level survey found that 25% of manufacturing firms in the country are innovative, and 80% of innovative firms achieved positive business outcomes through innovations, in terms of increased turnover, accessing new market opportunities or responding to market pressures. The findings of the sectorial surveys provide a sector-specific insight into the nature and extent of interaction among different stakeholders towards promoting innovation. The findings of the NMIS 2021-2022 highlight the enabling factors and barriers to innovation in the manufacturing sector and provide valuable insights for strengthening the ecosystem for science, technology, and innovation in India.</t>
  </si>
  <si>
    <t>UNDPUNDP, in partnership with ICRIER and the Gates Foundation, established the "Economic Policies for Women-Led Development" network, which influenced Union Budget 2024 priorities by integrating gender-focused economic considerations into national policy frameworks, promoting policies aimed at equitable economic development.UNDP’s partnership with Food Industry Capacity  Skill Initiative (FICSI) led to development of NSFQ-aligned "Millet Food Processor" new job roles and training of 33 master trainers and 105 trainers to upskill women.</t>
  </si>
  <si>
    <t>Output 4.3 - National and sub-national stakeholders’ capacities improved, including through digital transformation, to deliver services in a transparent, people-centred, efficient and effective manner; make coherent evidence-informed policy-making, monitoring, and reporting; and enable citizen participation in decision-making and empower them to hold authorities accountable</t>
  </si>
  <si>
    <t>4.3.20</t>
  </si>
  <si>
    <t xml:space="preserve">4.3.20 UNICEF: Coordination support to programme implementation including cross sectoral areas as planning, monitoring, communication, digital transformation, partnerships, gender, and data.  </t>
  </si>
  <si>
    <t>Australian National Committee for UNICEF; COVID-19 Delivery Support (CDS) by the Gavi COVAX Advance Market Commitment (Gavi COVAX AMC); Canadian National Committee for UNICEF; Danish Committee for UNICEF; GLOBAL THEMATIC - CHILD PROTECTION; Global Alliance for Vaccines and Immunisation; Global Thematic - Education; Global Thematic - Humanitarian Response; Global Thematic - Nutrition; Global Thematic - WASH; Government of Canada; Government of Japan; Government of Luxembourg; Government of the United States of America; Japan NatCom; Luxembourg Committee for UNICEF; The World Bank Pandemic Emergency Financing Facility; UNICEF Education Thematic Fund; UNICEF Nutrition Thematic Fund; UNICEF Other Resources; United States Agency for International Development; United States Agency for International Development Bureau for Humanitarian Assistance; United States Fund for UNICEF</t>
  </si>
  <si>
    <t>Mongolia National Emergency Management Agency; Mongolia National Statistical Office</t>
  </si>
  <si>
    <t>17.14 Enhance policy coherence for sustainable development.</t>
  </si>
  <si>
    <t>Darkhan-Uul; Govisumber; Bulgan; Dornod; Omnogovi; Orkhon; Hentii; Arxangai; Uvs; Ulaanbaatar; Bayankhongor; Sukhbaatar; Ovorkhangai; Selenge; To'v; Khovd; Bayan-Olgii; Govi-Altai; Zavkhan; Khovsgol; Dornogovi; Dundgovi; Mongolia</t>
  </si>
  <si>
    <t>Khurelmaa Dashdorj</t>
  </si>
  <si>
    <t xml:space="preserve">In 2023, significant cross-cutting support provided from Programme Effectiveness outcome, including coordination, partnerships, external relations with private and public sector engagement, communications, PSEA, and digital communication. Efforts were made to secure timely fund utilization and assets management, inception of MICS7, strategic engagement with public and private sectors through advocacy and fundraising events, increased exposure to traditional and social media for advocacy and raising awareness and UNICEF bland. Cross-cutting programming, adolescent engagement, SBC and humanitarian, increased UNICEF visibility among general public and UNICEF leading role in natural disaster responses throughout the year.The UNICEF branding study presented opportunities to engage individual giving for expanded fundraising effort. As part, UNICEF Mongolia successfully managed the first-ever Gala event in November, which encouraged support from the private sector and individuals, creating friends of UNICEF from existing and new partners. This is also an opportunity to increase UNICEF branding in Mongolia which was reported to be lower than expected.Despite of the significantly increased effort on PSEA, it seems a challenge for the government institutions, including accademia, to complete all the assessment. UNICEF Mongolia continues discussing and exploring the way to establish strong partnerships to support evidence-based programming. Following the internal audit report, completed in 2022, UNICEF continues its efforts in quality assurance and monitoring, especially end-user monitoring. While HACT activities are completed in time, the office strategize how to effectively and efficiently ensure its interventions to bring results for children. One of the agreed actions is to utilize the third-party for HACT spot checks to secure the objectivity. In 2023, the office accelerated its improved knowledge management through the Knowledge Management Task Force, led by Deputy Representative Programme. While in progress, an office-wide knowledge management strategy is under development. Effective utilization of collaboration site and ICON are also under discussion. It is to enhance cohesive use of the existing resources, further collaboration among programmes and operations, and visibility of UNICEF Mongolia. Lessons learned and innovations: Learning from the external relations, there is a clear demand to provide targeted communication and engagement to further strengthen UNICEF branding and awareness among the general public. Initiatives like Gala event and Children's Day celebration can serve as great entry points. Better visibiliy and cohesive branding efforts are to be strategized and enforced. UNICEF is exploring more opportunities to utilize digital technologies for partnerships and fundraising in 2024.The roll-out of new tools, including ezHACT 2.0, were successfully done; however, it took some time to get familialized, process, and support partners. With RO support, the office continues providing capacity building opportunities for its maximum use.As Mongolia experiences multiple natural disaster related humanitarian situations, UNICEF supported the Government of Mongolia as well as the National Emergency Management Agency, providing technical support and necessary equipments, supplies, medications and human resources. Through the collaboration, the lack of coordination among ministries and government entities as well as the lack of capacity were identified. With added capacity within UNICEF in 2023, it enhances efforts in building overall capacity in rapid responses and accurate data collection among the government entities in 2024.As MICS 7 is expected to be completed by mid-2024, UNICEF Mongolia is strategizing how to effectively use the data and its findings. A distribution plan, not only dissemination workshops but also communication tools, is under development for improved planning and budget allocation in partnership with relevant government entities.  Partnerships: UNICEF Mongolia contineus working with relevant ministries, provincial and sub-provincial government offices, civil society organizations, academia and communities. While the office has already made significant effort for meaningful partnership with young people, it makes sure to involve children, adolescent and young people in key milestone of its operation and programming. As a member of UNCT Mongolia, UNICEF takes an active role in collaborating with other UN agencies as well as the Resident Coordinator's Office. Implementation of the UNSDCF 2023-2027 has bagun, and joint effort was further focused through development of joint projects and joint proposals, especially with UNFPA, UNDP, UNFAO, ILO and WHO. As one of the lead agencies for the UNSDCF, UNICEF Mongolia led the Result Group 1 for annual planning, quarterly coordination meetings, and reporting to makes sure the effective coordination and collaboration.In addition to traditional public sector partners, including donors and other development partners, UNICEF expanded its partnership with the private sector and individuals through different events, regular communication and meetings, and joint site visits where possible. </t>
  </si>
  <si>
    <t>The office expanded its partnership with diverse stakeholders for children's rights; supported youth participation in decision making; and strategically used social media and creative content to broaden its influence and reach. Humanitarian assistance was provided to 27,840 people affected by dzud. Availed evidence on over 150 child related indicators for program planning and SBC  interventions.   ﻿The Office has made significant efforts to boost UNICEF's brand visibility and awareness nationwide through strategic public events, global and local communication, and advocacy campaigns for child rights. Collaboration with singer Uka to advocate for equal opportunities and education for every child reached over 10,000 children and youth. Together with Child.mn, UNICEF successfully called on media outlets to report on child rights issues, particularly on World Children’s Day that resulted in over 15 media reports, articles, and stories on air pollution, WASH, and child protection, reaching over 100,000 people.  Private sector engagement had significantly increased in 2024, with 8 MOUs signed to collaborate in areas such as CRBP, fundraising campaigns, customer engagement, awareness raising, and to promote mutual support between the organizations. UNICEF partnered with leading organizations such as Nomin Holding, one of the largest supermarket chains, and Shoppy, a prominent online shopping and ticketing platform that have committed to implementing CRBP. Given the size of these companies, the partnership opens up significant opportunities to advocate for children’s rights on a large scale.   Beyond working with the private sector, UNICEF has actively advocated for policy changes that support CSR and CRBP. UNICEF promoted a new change in the corporate tax law, which offers companies the opportunity to tax deduction up to 1% of their imposed tax if they spent from the taxable revenue on CSR projects. In collaboration with Khan Bank, UNICEF Mongolia brought together representatives from the top 100 companies to showcase UNICEF’s programs while providing information about potential collaboration opportunities. As a result, companies learned about the opportunity to implement CSR projects while benefiting from it financially and agreeing on future partnerships.   In partnership with government and NGOs, UNICEF increased youth participation in decision making through promoting skills development and youth-led advocacy projects. A specific focus was on the development of policy documents on healthy and safe schools, standards for child development services and costing guidance. 7374 youth were consulted through 28 activities contributing to youth priorities nationwide. UNICEF contribution in improving quality and scale of after school activities, engaged 24,605 young people in selected provinces and Ulaanbaatar. Those activities included children’s clubs and child-led initiatives on WASH and STEM, Fix-My-Food, Youth-Led Action Initiative and Energy Shift Leaders.   In 2024, UNICEF delivered humanitarian assistance to 17 out of 21 provinces of Mongolia, assisting 27,840 children affected by dzud. UNICEF assistance covered underfunded priority areas of the Dzud Inter-Agency Early Action and Response plan, covering urgent needs in nutrition, child protection, education, WASH, and health sectors. UNICEF’s role as lead for sectors and sub-sectors strengthened through provision of continuous coordination, technical and fundraising support. 1,05 million USD was mobilized from various funding sources including CERF, UNICEF Humanitarian Thematic Funding and through local fundraising campaigns.   In 2024, UNICEF effectively coordinated with UNRC office, FAO and UNFPA to deliver holistic, multi-sectoral response to the urgent needs created by the dzud, filling critical gaps in Mongolia’s traditional siloed humanitarian approach. This approach included the distribution of multipurpose cash assistance (by FAO), enabling children to continue their education, combating malnutrition risk among pregnant, lactating mothers and children, and ensuring women’s specific needs.  UNICEF played an instrumental role in providing the technical, financial and managerial support in the operations of the country's largest household survey process - the Social Indicator Sample Survey (MICS 7). The results derive over 150 development indicators related to children's outcomes and impact including 40 SDG indicators with high disaggregation potentials. It has employed technological innovations such as new tools for monitoring of operations leading to more effective utilization of resources as well as data collection quality assurance allowing nearly real time detection of inaccuracies and inconsistencies.  In 2024, the office generated behaviour related evidence and data in the areas of parenting, immunization, nutrition, adolescent health to support development of SBC strategies and interventions for the programmes.  Based on the evidence, the office supported communication and demand creation component of Measles Supplementary Immunization Campaign in September 2024 and the ongoing HPV Vaccination roll out nationwide. Numerous communication materials were developed and disseminated on respiratory infections, Rheumatic Heart Disease, nutrition, dental health, household injury reduction which were disseminated to parents during community engagement activities and parenting trainings. </t>
  </si>
  <si>
    <t>Outcome 4.3 - By 2022, people in PNG live in a safe and secure environment that allows them freedom to exercise their political, social, economic, civil and cultural rights enshrined under the Constitution</t>
  </si>
  <si>
    <t>Output 4.3.3 - PEACE Output 4.3.3: Citizens are aware of importance and demand /use quality services</t>
  </si>
  <si>
    <t>4.3.3.10</t>
  </si>
  <si>
    <t>4.3.3.10 - Promoting women leaders in gender sensitive political institutions</t>
  </si>
  <si>
    <t>-Work with Political Parties and IPPCC to build committment of PPs to gender equality and WL_x000D_
-Build capacity of Department for Community Development  and Religion (DFCDR) to lead this agenda from the GoPNGs perspective_x000D_
-Work with National Parliament to promote WL and gender equality</t>
  </si>
  <si>
    <t>Autonomous Bougainville Government; Department for Community Development</t>
  </si>
  <si>
    <t>4.3.3.12</t>
  </si>
  <si>
    <t>4.3.3.12 - Supporting legal frameworks and arrangements promote gender balance in elections</t>
  </si>
  <si>
    <t>-Technical assistance provided to GoPNG institutions as required to strengthen women's political leadership, especially at the national level._x000D_
-South-South exchanges for MPs and other influential leaders to learn from each other about the benefits of women's leadership</t>
  </si>
  <si>
    <t xml:space="preserve"> 4.3.4.</t>
  </si>
  <si>
    <t>Technical assistance to CSO to advocate and raise their voice  and views for the amendment of Gender Equality Law from CSO perspectives</t>
  </si>
  <si>
    <t>Technical support to CSO for data generation, data analysis, policy advocacy for the amendment of Gender Equality Law</t>
  </si>
  <si>
    <t>Australian Department of Foreign Affairs and Trade ; UN Women; United Nations Population Fund</t>
  </si>
  <si>
    <t>Data Collection and Analysis; Normative Support; Capacity Development/Technical Assistance; Convening/Partnerships/Knowledge Sharing</t>
  </si>
  <si>
    <t>UN Women is suppporting MOLISA to conduct research to advocate for the amendment of GEL</t>
  </si>
  <si>
    <t>4.3.4</t>
  </si>
  <si>
    <t>4.3.4 The government of Mongolia has access to data on the gender-environment nexus to inform gender-responsive climate mitigation and adaptation policy frameworks, strategies and actions</t>
  </si>
  <si>
    <t xml:space="preserve">This sub-output focuses on building the statistical capacties of the Government of Mongolia in the collection, analysis and use gender statistics on the linkages between gender disparities and climate change, to inform gender responsive climate action </t>
  </si>
  <si>
    <t>Mongolia National Statistical Office</t>
  </si>
  <si>
    <t>Mongolia National Statistical Office; UN Women</t>
  </si>
  <si>
    <t>Not applicable</t>
  </si>
  <si>
    <t xml:space="preserve">This sub-output focuses on collection, analysis and dissemination of gender statistics on the nexus between gender-related disparities and climate change, to inform gender-responsive climate action  </t>
  </si>
  <si>
    <t>This sub-output aims to support the government by strengthening its capacities in the collection, analysis and use of data on the linkages between gender disparities and climate change, and how to put in place climate adaptaion and mitigation measures which also address existing gender disparities ity, to collect, analyse, and increase the availability of high-quality, timely and reliable data disaggregated to inform evidence based, context-specific and inclusive policy choices of UN operational activities for development.</t>
  </si>
  <si>
    <t>This sub-output will contribute to promoting social cohesion in context of climate change, which is important to sustaining peace</t>
  </si>
  <si>
    <t>In Kind</t>
  </si>
  <si>
    <t xml:space="preserve">While there have been delays in the analysis of the results of survey conducted on the gender-environment nexus in Mongolia (which done in collaboration with the National Statistical Office), UN Women was able to progress on our collaboration with the National University of Mongolia. Using the materials that UN Women developed, and with our technical support, the National University developed course materials on gender statistics (which in the past few years has been part of Economics and Econometrics graduate programs). The course materials were presented at the Curriculum Committee meeting of the Economics department and the School of Arts and Science, and the Committee approved the materials at the national level, and as a result Gender statistics is now a compulsory graduate course for the new graduate program on “Gender Studies”. With this, UN Women hopes to see more national actors able to build their capacities on the collection, collation and analysis of data with a gender lens- and also increased availability of gender statistics for use by governance institutions, elective bodies and other development actors for Mongolia.  </t>
  </si>
  <si>
    <t xml:space="preserve">With the support of UN Women's regional office for Asia and the Pacific, the National Statistics Office of Mongolia has now finalized their review and officially cleared the draft Gender and Environment Survey.  The government of Mongolia was the first to conduct such a survey to generate data on the gender-environment nexus, including on the connections between gender and climate change and gender and natural hazards resulting in disasters. The lack of data has hampered evidence-based environmental decision-making that is responsive to the needs of women and men respectively. The publication is in the design stage, after which there will be an official launch which is proposed for the Gender and Climate Change conference in May 2025. </t>
  </si>
  <si>
    <t>Evidence based design and planning of mitigation options delivered (Gender NDC)</t>
  </si>
  <si>
    <t>National Determined Contribution  ( NDC ); United Nations Development Programme</t>
  </si>
  <si>
    <t>4.3 Civil society organizations, especially District CSO networks, oversight bodies, the private sector and trade unions are better able to participate meaningfully in decision-making and to promote, protect, and respect human rights, to fight against</t>
  </si>
  <si>
    <t>Technical support to civil society and women's groups and networks to strengthen leadership and participation in dialogue and initiatives to promote gender equality and build peaceful, cohesive societies</t>
  </si>
  <si>
    <t>Australian Department of Foreign Affairs and Trade ; Government of Japan; UN Women</t>
  </si>
  <si>
    <t>National Civil Society Organizations</t>
  </si>
  <si>
    <t xml:space="preserve">Collaboration and knowledge exchange between government, politicians and civil society was enhanced in 2022 with the support of UN Women. Partnership with Bangladesh Nari Progati Sangha (BNPS) greatly supported UN Women to engage with Members of Parliament on NAP WPS implementation and localization to promote peace and social cohesion, ahead of the national elections in early 2024. Members of the Bangladesh Parliament were provided with background and information on the NAP WPS at an orientation session organized by Bangladesh Nari Progati Sangha (BNPS) supported by UN Women on 9 November 2022. A total of 95 participants (41 women, 54 men) attended the event, including members of parliament, and eminent guests including Dr. Shirin Sharmin Chaudhury, Speaker, Bangladesh Parliament; Toufiq Islam Shatil, Director General (UN), Ministry of Foreign Affairs; Jeremy Bruer, Australian High Commissioner to Bangladesh; Bradley Coates, Political Secretary, High Commission of Canada in Bangladesh, and representatives from media and civil society. The event aimed to sensitize the members of parliament on the WPS agenda and the Bangladesh NAP WPS in particular. As the NAP framework includes particular activities with the Parliament Secretariat, it was important to orient them on the NAP to solidify the buy-in of the representatives to take back the issues of WPS to their constituencies. As Bangladesh looks forward to the general election in early 2024, it is important to sensitize and mobilize the parliamentarians on the role women play in promoting peace and social cohesion within their communities and constituencies. This, along with greater engagement with grassroots CSOs, national and local media, development partners, supported by UN Women has promulgated the WPS agenda at a wider level. </t>
  </si>
  <si>
    <t>UN Women: Women’s groups and women-led civil society organizations (CSOs)held dialogues with key local government institutions to enhance collaboration and conversation on the localization of the National Action Plan on Women, Peace and Security 2022 – 2025 (NAP WPS). In November, a total of 18 dialogue sessions were held across five districts – Mymensingh, Cox’s Bazar, Rangamati, Bandarban and Rangpur – attended by over 100 (65 women, 35 men) participants. Participants were from a diverse range of stakeholders, including government officials, representatives of local governments, civil society organizations, women-led CSOs, traditional leaders, regional councils, vice chairs of Upazila Parishad (sub-district council), District Youth Officers, members of Women Peace Cafés (university based platforms for knowledge sharing co-created by UN Women and Centre for Peace and Justice of Brac University), members of the Chittagong Hill Tracts Women Activist Forum, journalists, lawyers and members of police. The dialogues enabled identification of issues relevant to the NAP WPS and how civil society can engage at the grass-roots level with government officials to support the NAP implementation. Key issues identified during the sessions include: a government circular to be issued on NAP WPS implementation to facilitate engagement at local levels, to integrate WPS issues into the routine coordination meetings at the local levels including Union Parishad, Municipality and City Corporation levels, engaging different leaders including religious leaders into the discussion on peace and security. Moreover, participants advocated for specific attention to the peace and security issues of women f more marginalized groups, such as ethnic minorities or climate vulnerable communities. Following this, a national-level dialogue session was held on 23 December 2023 in Dhaka, to bring forth the views from the field to the central level to inform the NAP WPS Inter-Ministerial Coordination Group (IMCG), coordinated by Ministry of Foreign Affairs. A total of 84 participants (64 women, 20 men), including leaders from women-led organizations, youth representatives from Women Peace Cafés, women’s rights activists, academia and media professionals, attended the dialogue. Mr. Emdadul Islam Chowdhury, Director General (UN), Ministry of Foreign Affairs, presided over the event and emphasized that the role of civil society cannot be overstated, as they amplify the voices of women at the community level, to drive change that is context-specific to Bangladesh, in line with the women, peace and security agenda. Link: https://www.facebook.com/unwomenbangladesh/posts/pfbid02N1R99gH9tEPBHqWmgEsddFACd4agBGG271NkJpNijUDJXKvndstAQ5xifShWSpKKlhttps://www.facebook.com/NAPWPSBNPShttps://www.youtube.com/watch?v=7PXDIWOHiis</t>
  </si>
  <si>
    <t xml:space="preserve">UN Women: Despite challenges faced in 2024, UN Women continues to advocate for advancing the WPS agenda in the country, which is now more relevant than ever. This includes engaging in resource mobilization efforts to refocus efforts on youth engagement – following the vibrant youth movement witnessed in 2024 – through UN Women’s own co-created, sustainable model for youth engagement: the Women Peace Cafés. Five Women Peace Cafés were established since 2019 at two private (Brac University, Asian University for Women) and three public universities (Dhaka University, Jaitya Kabi Kazi Nazrul Islam University, Begum Rokeya University), four established with UN Women support and one beyond the project duration. During and after the student-led anti-discrimination the Women Peace Café members, especially from Brac University, played an active role to support their peers, including providing immediate support to affected students; actively engaging on social media to condemn all brutality; and holding immediate dialogues and Peace Adda (informal chat) to touch upon the immediate impact on mental health, and the importance of promoting peace and tolerance. Despite facing increased backlash and threats at the grassroots level, women-led organizations and young women leaders demonstrated their commitment to the WPS agenda. In total, four women leaders, including two young women activists, were supported to participate in various regional forums, including an International Conference on Women Peace and Security held in the Philippines in October, and the Gen-Forum 2024: Young Leaders for Women, Peace and Security in Asia and the Pacific held in Thailand in May 2024. The Bangladesh experience of civil society engagement in the development and implementation of the NAP WPS was highlighted in Manila at a side event on “Localization of the WPS agenda”. In Bangkok, the two young feminist leaders demonstrated their work and engagement on Preventing Violent Extremism (PVE) and promoting inclusiveness through an intersectional lens as panelists in working sessions. </t>
  </si>
  <si>
    <t xml:space="preserve"> 4.3.5.</t>
  </si>
  <si>
    <t>Advocate, promote and protect the rights of lesbians, bisexual women, transgender and intersex through the amendment and development of laws and policies, including Gender Equality and Draft Law on Gender Affirmation Law to address increased vulnerabilities and improve HIV prevention and care services utilization (Joint UN Plan on AIDS)</t>
  </si>
  <si>
    <t xml:space="preserve">Policy advice for the amendment and development of laws and policies, including Gender Equality and Draft Law on Gender Affirmation Law to address increased vulnerabilities and improve HIV prevention and care services utilization...to advocate, promote and protect the rights of lesbians, bisexual women, transgender and intersex. </t>
  </si>
  <si>
    <t>Viet Nam Ministry of Health's Administration of Science, Technology and Training</t>
  </si>
  <si>
    <t>Data Collection and Analysis; Normative Support; Capacity Development/Technical Assistance</t>
  </si>
  <si>
    <t>LGBTI persons (sexual orientation and gender identity); Women &amp; Girls</t>
  </si>
  <si>
    <t xml:space="preserve">In 2022, UN Women provided technical support to the government for the development of the first Gender Affirmation Law in Viet Nam through sharing updated research, good practices from other countries, and recommendations. UN Women invited a Trans activist from Argentina (Ms. Alba Rueda) to meet with and share information to key government ministries, the National Assembly, development partners, CSOs, practitioners, and technical experts participating in the GAL drafting process. During the process, UN Women also engaged LGBTIQ+ groups, networks, and their parents so that they can voice their concerns and priorities. The events created a space to raise awareness and build the capacity of national stakeholders and to engage with policymakers in advocating for the GAL development. The conference was held successfully with the enthusiastic participation of the delegates:• 14 Ambassadors/Representatives from Embassies in Vietnam such as: France, United State, Norwegian, The United Kingdom, Argentina, Netherlands, Spain, Sweden, Germany• 14 Representatives from Government agencies such as: National Assembly, Legal Department - Ministry of Health (MOH), Ministry of Public Security, Ministry of Justice, Department of Gender Equality, Ministry of Labour, Invalids and Social Affairs, etc • 15 Representatives from CSO partners: ISDS, CSAGA, iSEE, It’s T TIME, FTM, Venus Social Enterprise, etc.• 7 Doctors/Pyschologists/ Hospital/Universty: Viet Duc Hospiatal, Hanoi University of Education, National Children's Hospital, Department of Adolescent Health, National Hospital of Endocrinology, Center for Andrology and Sexual Medicine• 10 Reporters from Newpaper (online  offline): VNExperess, Viet Nam Law Newspaper, Hanoi TV station, VOV2, etc… and the few the other delegatesUN Women strengthened the capacity of core networks of people living with HIV (PLWHIV) including women LWHIV, LGBTIQ+ and service providers to address GBV, stigma and discrimination in provinces heavily affected by COVID-19. The support focused on improving HIV prevention and care services utilization along with strengthening the linkages with social protection services. 92 key-affected populations including transgender women, female sex workers, WLWH, PLWHIV, and men who have sex with men have participated in UN Women’s training and increased their awareness, knowledge, and confidence in responding to GBV, stigma, and discrimination, especially in an emergency as the COVID-19 pandemic. They took the opportunity to exchange knowledge and network to better support their peers.In the North, A total of 47 participants representing 29 CBOs and networks of KAP participated the training from 22nd to 23rd Dec in Vinh Yen city. They came from varying provinces that were heavily affected by COVID-19, including Ha Noi (18 participants), Vinh Phuc (4 participants), Vinh Yen city (8 participants), Hai Duong (4 participants), Thai Nguyen (7 participants) and Nam Dinh (6 participants). In the Middle  Southern regions, a total of 45 participants representing 21 CBOs and networks joined the training from the 26th to 27th December in Tuy Hoa city, who came from Khanh Hoa (12), Binh Duong (2), Dong Nai (5), Can Tho (7), Ba Ria Vung Tau (5) and Ho Chi Minh city (14).  In which there were 08 Transgender women (TG) ; 20 Female sex worker (FSW); 24 Women living with HIV (including IDU/PUD) ; 10 People living with HIV (including IDU/PUD); and 30Men who have sex with men (MSM)	</t>
  </si>
  <si>
    <t>The Gender Affirmation Law (GAL) has been drafted by the Ministry of Health (MOH) of Viet Nam since 2018 to implement the Civil Code. The draft includes conditions related to legal gender recognition and access to health services regarding gender affirmation, critically important to protect the rights of people seeking to transition, access health services, and change their legal gender markers.  However, the GAL was remaining at government level. In April 2023, a new proposal on the Gender Affirmation Law (GAL) by National Assembly Deputy Nguyen Anh Tri was approved by the National Assembly and included in the Law-making program of the 15th National Assembly. It is expected that the Law will be consulted by National Assembly deputies at the session 8th session (October 2024) and approved at the 9th session (May 2025). The draft GAL regulates  medical interventions and conditions, dossiers, procedures for persons requesting gender affirming medical intervention. On a positive note, it regulates MOH’s responsibility on establishment the price framework for medical counseling services and gender affirmation medical services at public medical facilities; and to propose health insurance coverage over gender affirmation (GA) services and GA-related health issues for transgender persons.  This work reflects UN Women’s strong commitment to support the government in strengthening its legal framework on GE, shows the government’s trust in UN Women’s technical capacity and the efforts to create meaningful changes for trans people in Viet Nam.</t>
  </si>
  <si>
    <t xml:space="preserve"> 4.3.6.</t>
  </si>
  <si>
    <t xml:space="preserve"> Strengthen capacity of CSOs in innovative communication and/or community mobilization for social norms change to promote gender equality through "Challenge Fund"</t>
  </si>
  <si>
    <t xml:space="preserve"> Strengthen capacity of CSOs in innovative communication and/or community mobilization for social norms change to promote gender equality through "Challenge Fund" in which CSOs use the fund to initiate and implement the activities to challenge gender related social norms</t>
  </si>
  <si>
    <t>Academy of Journalism and Communication; Institute for Social Development Studies; UN Women</t>
  </si>
  <si>
    <t>LGBTI persons (sexual orientation and gender identity); Children ; Persons With Disabilities; Victims of grave human rights violations of (slavery, torture, trafficking, sexual exploitation and abuse...); Victims or relatives of victims of enforced disappearances; Women &amp; Girls; Youth</t>
  </si>
  <si>
    <t>Phuong Le</t>
  </si>
  <si>
    <t>six NGOs initiated the Read and Rise BookFest on Gender Equality, attracting over 5,000 participants and fostering dialogue through interactive exhibitions and talk-shows. The BookFest inspired publishing houses to allocate 20% of their proceeds to the Peace House Shelters, supporting book donations for vulnerable children. Observing a lack of publications on poems and music related to gender equality in Vietnamese, UN Women organized a poetry and songwriting contest, receiving over 300 poetry entries and 42 song submissions. The award ceremony recognized 15 poetry and 5 songwriting prizes, contributing to enriching Viet Nam's artistic landscape on gender equality and GBV prevention. The Poetic Wings on Kites exhibition showcased 40 outstanding works, reaching a broad audience through various media. These works were designed in 2 episodes and will be published in 2024 while the top 3 songs will be popularized to spread the message of GE and GBV in simple language touching the hearts and minds of the public.</t>
  </si>
  <si>
    <t>Significant progress in media and KOLs engagement regarding gender equality (GE) and gender-based violence (GBV) prevention and response was made. The first National Press Award on Gender Equality was organized, receiving 370 high-quality submissions in various formats, focusing on promoting gender equality and addressing violence against women and children (60% of the entries). The competition recognized 24 works across four categories—print, online, radio, and television—and honored three organizations: Viet Nam Women's Newspaper, Ho Chi Minh City Women's Newspaper, and Nghe An Newspaper, which submitted the most entries and received collective awards. To prepare for the first national press award, gender-sensitive reporting trainings and disseminations of GBV-related information was organized for 71 KOLs (21 men, 49 women, 1 transgender) and 87 journalists (16 men, 71 women) nationwide. Some trained journalists later received awards for their high-quality documentaries, while trained KOLs created 176 posts on their fan pages, reaching 11,837,698 people. They also participated in five MVs awarded prizes at the 2023 UN Women song composing competition for gender equality, with positive messages posted on platforms like UN Women ROAP YouTube, Spotify, iTunes, Zing, MP3 etc. This initiative highlights the media and KOLs' role in shaping public discourse, raising awareness, and promoting social change toward gender equality and eliminating violence against women and children.</t>
  </si>
  <si>
    <t>4.3.6</t>
  </si>
  <si>
    <t xml:space="preserve">Strengthen capacity of youth organizations and CSOs to promote digital peace and diversity to enhance resilience against intolerance, hatred, and gender discrimination </t>
  </si>
  <si>
    <t>Denmark Ministry of Foreign Affairs; United Nations Development Programme; United States Department of State</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</si>
  <si>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</si>
  <si>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 xml:space="preserve">UNDP contributed to reducing social media-instigated communal violence in promoting communal peace and social cohesion for sustainable development and economic growth. </t>
  </si>
  <si>
    <t xml:space="preserve">With UNDP support, B-SCAN, a disabled people's organization, published the Bangla version of the Universal Accessibility Guideline in print and online, promoting inclusion for the disabled in public infrastructures. UNDP's continued support led to success. Now, three government agencies—Dept of Public Works, Dept of Architecture, and Housing and Building Research Institute—not only host the guideline online but also integrate it into the government-led architectural training program, fostering diversity and inclusion for persons with disabilities. </t>
  </si>
  <si>
    <t>With UNDP’s coordination, a CSO platform on Peace and Tolerance has been launched and endorsed by the ICT Ministry as an interface between the Government and CSOs on advancing the issues related to tolerance and inclusivity, particularly in digital space. The platform will support the central and local government to promote social cohesion more effectively.</t>
  </si>
  <si>
    <t xml:space="preserve"> 4.3.7.</t>
  </si>
  <si>
    <t>Social norms change towards gender equality campaign</t>
  </si>
  <si>
    <t>Technical supports for the government and CSOs in coordination and implementation of national communication and advocacy campaigns on gender related social norm change (HeForShe, Sheroes, Generation Equality)</t>
  </si>
  <si>
    <t>UN Women; United Nations Population Fund</t>
  </si>
  <si>
    <t>Academy of Journalism and Communication; Da Nang Women's Union; Dien Bien Department of Labour, Invalids and Social Affairs; Ho Chi Minh Department of Labour, Invalids and Social Affairs; Institute for Social Development Studies; UN Women; VIet Nam Ministry of Labors, Invalids and Social Affairs</t>
  </si>
  <si>
    <t>Ha Noi; Dien Bien; Ho Chi Minh city; Viet Nam</t>
  </si>
  <si>
    <t>Children ; Women &amp; Girls; Youth; Victims of grave human rights violations of (slavery, torture, trafficking, sexual exploitation and abuse...); Migrants; Minorities</t>
  </si>
  <si>
    <t>In 2023, UN Women sustained its drive to reshape societal norms toward gender equality, engaging diverse stakeholders, especially Civil Society Organizations (CSOs) and private sectors, through innovative approaches. At the beginning of the year, six CSOs received capacity strengthening in innovation and community mobilization for gender equality promotion. This initiative, funded by UN Women through The Read and Rise BookFest, marked the nation's first-ever book festival on gender equality. Aligned with the global theme "DigitAll: Innovation and Technology in Gender Equality," this week-long festival, held on International Women's Day, attracted over 5,000 visitors. Collaborating with the Vietnam Women's Museum and six publishing houses, the festival featured interactive exhibitions, mini-games, and talk shows discussing gender equality in digital contexts. Extensive media coverage, including online articles, TV documentaries, and social media posts, garnered widespread attention, reaching thousands of views and engagements on Facebook. Building on this success, VCO hosted a poetry and songwriting competition from May to November 2023. The aim was to diversify communication methods, engage the community, and convey powerful messages about gender equality and the eradication of gender-based discrimination and violence. The competition received 310 poetry entries and 42 song submissions from diverse age groups nationwide. Judges praised the submissions for depicting a world of equality where individuals can fully realize their potential. At the awards ceremony in December 2023, held at the Women’s Museum, 15 poetry and 5 songwriting prizes were conferred. An accompanying exhibition, “Poetic Wings on Kites,” showcasing over 40 outstanding poems with paintings by renowned Painter Hoang Kim Duan, drew 1,370 visitors in just two days. The exhibition content will be featured in a book slated for publication in 2024. Media coverage spanned 55 newspapers and engaged over 13,000 followers and 12,000 likes on social media. Moreover, in 2023, the HeForShe movement experienced a resurgence in Vietnam with a talk show hosted by the Embassy of the Czech Republic and VCO. Facilitated by HeForShe Champion Richard Lui, the event, strategically held on Vietnamese Women’s Day, fervently advocated for men’s everyday actions as crucial allies for gender equality and women’s rights. This reinvigoration has significantly amplified VCO’s endeavours in involving men and boys in advancing gender equality throughout the country.</t>
  </si>
  <si>
    <t>In 2024, UN Women and its partners worked with women’s rights groups, NGOs, and CSOs to enhance their abilities to design, implement, and monitor programmes addressing gender-based violence (GBV) and violence against women and children (VAWC). Throughout the year, various communication campaigns were implemented to address harmful social norms and promote gender equality, reaching approximately 12.3 million people nationwide. These campaigns received extensive coverage from 765 social media and press outlets, increasing their reach and encouraging public discussion about the prevention of GBV/VAWC. This approach has supported grassroots and institutional efforts to drive social change and create a safer, more equitable environment. Additionally, awareness of the connection between VAW and VAC was raised among over 10,380 participants involved in National Action Month and 16 DOA commemorative events at both national and provincial levels.  To measure impacts of social norm change activities, for the first time, a study on the results of communication, awareness raising and advocacy during the National Action Month was conducted and the draft report was made available for broader consultation in 2024. This report utilizes AI, big data, and social listening technologies for analysis. Upon finalization in 2025, it is expected to serve as a valuable resource for tracking and enhancing the impact of communication campaigns, aligned with the Gender Equality Law, the 2021-2030 National Strategy on Gender Equality and the national programme on GE communication until 2030.</t>
  </si>
  <si>
    <t>Strengthen capacity to implement Health Education and Comprehensive Sexuality Education (CSE) to address SRH, gender equality, GBV, child marriage and other harmful social and gender norms</t>
  </si>
  <si>
    <t>Comprehensive Sexuality Education (CSE) is crucial for young people, empowering them with knowledge and skills to navigate their sexual and reproductive health responsibly. It shifts social norms by challenging taboos, promoting respect for diversity, and fostering open conversations. CSE promote gender equality and prevents gender-based violence and harassment by educating about consent and healthy relationships, while also promoting informed family planning decisions, strengthening HIV/STIs prevention, and addressing child early and forced marriage and teen pregnancy. By encouraging health-seeking behavior and providing accurate information, CSE empowers young people to make informed choices and decisions, leading to healthier relationships and a more equitable society.</t>
  </si>
  <si>
    <t>Australian Department of Foreign Affairs and Trade ; Core Funding; UNAIDS Unified Budget, Results and Accountability Framework</t>
  </si>
  <si>
    <t>Cambodia, Ministry of Education, Youth and Sport; Child Helpline Cambodia; Commune Health Center Cambodia; Youth Groups, Cambodia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</si>
  <si>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</si>
  <si>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3 Good Health and Well-being; 4 Quality Education; 5 Gender Equality; 10 Reduced Inequalities; 16 Peace and Justice - Strong Institutions</t>
  </si>
  <si>
    <t>Kampong Thom; Mondul Kiri; Preah Vihear; Ratanak Kiri; Stung Treng; Tboung Khmum; Kratie; Kampong Cham; Oddar Meanchey; Cambodia</t>
  </si>
  <si>
    <t>CSE directly impacts gender equality by: implementing curriculum that systematically challenges harmful gender stereotypes, builds skills for equal and respectful relationships, directly addresses prevention of gender-based violence and child marriage, provides girls with knowledge to exercise autonomy, and engages boys and men in gender equality. The program uses gender-transformative approaches that foster critical thinking about gender norms, enabling young people to challenge discriminatory practices and build a more equitable society</t>
  </si>
  <si>
    <t>3 Better quality and accessible education, skills development and life-long learning.</t>
  </si>
  <si>
    <t>At least four of the elements of the HR marker are met: CSE directly advances human rights by upholding: the right to health through accurate information and access to services; the right to education by providing essential life skills; the right to equality by challenging discrimination; the right to bodily autonomy through informed choices; the right to information; and protection from violence through education on consent and prevention of harmful practices like child marriage; 2) in line with international normative frameworks (ICPD, UPR, CEDAW, SDG, etc); 3) the programme targets provinces with poor performance to address inequality; 4) ensuring that both service providers (the education system) apply rights-based approach to delivery CSE; young people are well informed and adopt positive behaviours regarding SRHR and gender; 5) the programme is geared towards strengthening national education capacity to deliver the CSE countrywide.</t>
  </si>
  <si>
    <t>Women &amp; Girls; Minorities; Migrants; LGBTI persons (sexual orientation and gender identity); Children ; Persons With Disabilities; Youth; Indigenous Peoples</t>
  </si>
  <si>
    <t>Vutha Phon</t>
  </si>
  <si>
    <t>Elimination of Violence and Discrimination [Socio-cultural attitudes and practices, accountability, and legal and policy frameworks are transformed to eliminate gender-based violence and all forms of abuse, exploitation and discrimination against vulnerable groups]</t>
  </si>
  <si>
    <t xml:space="preserve"> 4.4.1</t>
  </si>
  <si>
    <t>Harmful attitudes that accept violence and perpetuate gender inequality, especially those of young people, are transformed to reduce GBV and other harmful practices, including in the humanitarian-development nexus [UNFPA/CP10/GBV/P05]</t>
  </si>
  <si>
    <t xml:space="preserve">Key intervention areas are under the VFU project; the national implementing partner is VFU. (VFU: Viet Nam Famer Union), under CPD10 of UNFPA. </t>
  </si>
  <si>
    <t>Australian Agency for International Development; GLOBAL THEMATIC - CHILD PROTECTION; Government of Norway; Korea International Cooperation  Agency; UN Trust Fund for Human Security; UNICEF National Committees; UNICEF Other Resources; United Nations Children's Fund; United Nations Population Fund</t>
  </si>
  <si>
    <t>United Nations Population Fund; VIet Nam Ministry of Labors, Invalids and Social Affairs; Vietnam Farmers Union (VFU)</t>
  </si>
  <si>
    <t>Minorities; Older Persons; Persons With Disabilities; Women &amp; Girls</t>
  </si>
  <si>
    <t>Nguyen Nga; ANH HA THI QUYNH</t>
  </si>
  <si>
    <t>(1) The revised DVPC Law was approved by the National Assembly (14 November 2022) with a voting result of 93.37% which was the highest result of these passed laws (with UNs/UNFPA support). (2) The policy recommendations are available for advocating toward the revision of the gender equality law (gender-based violence and harmful practices) with UNs/UNFPA support.</t>
  </si>
  <si>
    <t>UNFPA’s results, achieved in 2023 (Ref. UNFPA’s report, 2023): The new Decree No 76 dated 01 Nov 2023 guiding the implementation of Domestic violence prevention and control Law approved by the Prime Minister Advocacy workshop for the development of the national multi-sectoral coordination mechanism on GBV prevention and response organized by MOLISA. Availability of policy brief on policy options for revision of GEL from GBV and Harmful Practices. A dialogue on prevention and response to technology-facilitated gender-based violence conducted with 400 students of FPT University organized by MOLISA. Run race for "stop violence against Women and children in Viet Nam" with 1700 direct runners, including 100 people with disabilities and the message widely reached out virtually to million people in Viet Nam. 15 responsible fatherhood clubs with 525 club members have been established and operated; 6 communication events conducted with the participation of 900 people in Da Nang, Bac Ninh, and Lam Dong.</t>
  </si>
  <si>
    <t xml:space="preserve"> 4.4.10</t>
  </si>
  <si>
    <t>Gender responsive justice and policing services for women and children survivors of violence</t>
  </si>
  <si>
    <t>Technical support to justice and policing sector to increase access to gender responsive justice for survivors of violence</t>
  </si>
  <si>
    <t>United Nations Office on Drugs and Crime; VIet Nam Ministry of Public Security's Administration of Migration; Vietnam Ministry of Justice (MOJ)</t>
  </si>
  <si>
    <t>Dien Bien; Ha Noi; Da Nang city; Ho Chi Minh city; Viet Nam</t>
  </si>
  <si>
    <t>Victims of grave human rights violations of (slavery, torture, trafficking, sexual exploitation and abuse...); LGBTI persons (sexual orientation and gender identity); Migrants; Persons With Disabilities; Children ; Youth; Women &amp; Girls</t>
  </si>
  <si>
    <t>UN Women made efforts to enhance the capacity of police, court and procuracy officials in providing adequate protection and support for women and girls experiencing violence/human trafficking through organization of a white ribbon breakfast on handling gender sensitive investigation and adjudication over cases of gender-based violence and discrimination against women and girls in collaboration with UNODC and Viet Nam Women’s Union. With the adoption of creative role play and panel discussion, 150 participants from line ministries and agencies especially police and procuracy agencies improved their knowledge and understanding about the importance of gender sensitive investigation and adjudication as well as skills needed to handle cases of gender-based violence and discrimination against women and girls.</t>
  </si>
  <si>
    <t xml:space="preserve">In collaboration with the Ministry of Public Security, UN Women supported to strengthen the capacity of the police sector in protecting the support women and children survivors of violence. This effort was done through the finalization, printing and dissemination of the These 2 guidelines were also used to equipped 80 police officers (24 women, 56 men  from 33 provinces directly involved in handling cases of gender-based violence and human trafficking in the north and the central regions of Viet Nam with practical skills and knowledge to conduct investigations that are sensitive to the needs of women survivors and aligned with international standards of essential service package for women and girls subject to violence. In addition, with technical support from UN Women, MPS organized an unprecedented free photo exhibition with 63 photos representing events and cases illustrating that 63% of women from the country's 63 provinces experience violence, highlighting the roles of the police sector in proteting women and children survivors of violence and trafficking. The 12-day exhibition attracted 7,842 visitors, including students from Hanoi schools, government agencies, international embassies, organizations, and independent visitors, thereby providing a unique opportunity to disseminate information about legislation on GBV prevention and response. </t>
  </si>
  <si>
    <t xml:space="preserve"> 4.4.11</t>
  </si>
  <si>
    <t>Strengthen gender responsive delivery of coordinated services for women and children survivors of violence at national level through the implementation of NP GBV</t>
  </si>
  <si>
    <t xml:space="preserve">Technical support to the Government in the implementation of the National Programme on GBV prevention and response 2021-2025 with focus on gender responsive response services delivery including coordination capacity </t>
  </si>
  <si>
    <t>VIet Nam Ministry of Labors, Invalids and Social Affairs; VIet Nam Ministry of Public Security's Administration of Migration</t>
  </si>
  <si>
    <t>Dien Bien; Ha Noi; Da Nang city; Ho Chi Minh city; Can Tho city; Viet Nam</t>
  </si>
  <si>
    <t xml:space="preserve">687 service providers (151 men, 534 women) in VCO’s project locations significantly bolstered their capacity to deliver coordinated essential services for survivors of violence against women and children (EVAWC) through trainings on trauma informed care and in-depth counselling skills as well as as principles of delivering of essential services provided by UN Women. 2023 recorded 3,317 individuals (60 men, 3,199 women, 58 children) receiving timely support from trained service providers through UN Women-supported services. In details, the 3 Peace House Shelters received 1731 hotline calls, provided counselling services for 1370 women and children, as well as supported 89 residents (61 women and 28 children). The Center for Legal Advocacy and Policy Research (CLAP) was established, offering a pilot free legal support service for 60 male perpetrators with technical support from the VCO. A milestone achievement came with the launch of the first self-financing One-Stop Model for Women and Children (OSM4WC) at Hung Vuong Hospital, an obstetrics and gynecology facility in Ho Chi Minh City, in late March 2023 after nearly three years of consistent support by the VCO. It provided access to a comprehensive range of essential services, including medical care, psychological support, and legal counselling—all in one location. To enable OSM4WC's operation, Ho Chi Minh City issued Decision 1836/QĐ-UBND on May 9, 2023, outlining the multi-sectoral coordination mechanism and standard operating procedures (SOP) with the leading roles of the Department of Labour, Invalids and Social Affairs (DOLISA) and Department of Health (DOH) in coordination with other sectors in the city. Simultaneously, the city developed two SOPs to address sexual violence in public places and workplaces, supporting the smooth operation of OSM4WC. Since its inception, OSM4WC has provided crucial support to 45 women and adolescents who are survivors of violence, predominantly those who have experienced sexual abuse. Recognized for its effectiveness and innovation, the model proudly received the Second Prize (with no first prize awarded) for Innovation in State Management at the 3rd HCMC Innovation Awards 2023 on September 8, 2023. Inspired by Ho Chi Minh City, Da Nang and Dien Bien have also developed the first draft of multi-sectoral government and stakeholder coordination mechanisms and SOPs to respond to violence against women.    </t>
  </si>
  <si>
    <t>At the national level, significant achievement in 2024 was the adoption of Ministry of Labor-Invalid and Social Affairs (MOLISA) for the comprehensive national Training of Trainers (TOT) document and a professional handbook for national workforce on GBV prevention and response using the global RESPECT Women and Essential Services Package (ESP) frameworks as key references. The documents went through a comprehensive development process from 2023 with the direct engagement of 4 national experts and one local expert working directly with Gender Equality Department (GED-MOLISA) team as well as 2 consultation workshops with participation of 104 officials (42 men, 62 women) of Provincial Department of Labor-Invalid and Social Affairs (DOLISA) across the country. The materials were used to train 154 government officials and representatives from various sectors (40 men, 113 women, 1 transgender) as key GBV trainers. A national community of GBV trainers was established with 3 follow-up virtual coaching sessions provided aiming to equip the GBV trainers additional supports if needed after some time that they apply the knowledge and skillsets to deliver training as trainer in their localities. In addition, 8,900 copies of two guidelines on gender-sensitive investigation and support for violence survivors were approved for printing and dissemination by Ministry of Public Security (MPS). With UN Women's support, the global Handbook on Gender-responsive police services was adapted to Viet Nam's context and awaits MPS approval</t>
  </si>
  <si>
    <t xml:space="preserve"> 4.4.2</t>
  </si>
  <si>
    <t>A multisectoral response is strengthened to address gender-based violence and other harmful practices at national and subnational levels [UNFPA/CP10/MSR/P06]</t>
  </si>
  <si>
    <t>Key intervention areas are under the MOLISA project; the national implementing partner is MOLISA and Others under CP0.</t>
  </si>
  <si>
    <t>Australian Agency for International Development; Australian Department of Foreign Affairs and Trade ; Government of Japan; Korea International Cooperation  Agency; Norwegian Agency for Development Cooperation; United Nations Population Fund</t>
  </si>
  <si>
    <t>VIet Nam Ministry of Labors, Invalids and Social Affairs; Vietnam Ministry of Culture, Sports and Tourism (MOCST)</t>
  </si>
  <si>
    <t>Convening/Partnerships/Knowledge Sharing; Policy Advice and Thought Leadership; Support Functions; Data Collection and Analysis; Capacity Development/Technical Assistance</t>
  </si>
  <si>
    <t>Women &amp; Girls; Minorities; Older Persons; Persons With Disabilities; Youth</t>
  </si>
  <si>
    <t xml:space="preserve">Replication and maintenance of Anh Duong House models in 04 provinces (Quang Ninh, Thanh Hoa, HCMC, Da Nang).The guidelines for data collection and report on the Programme on GBV Prevention and Response 2021-2025 were developed and completed;The Network on GBV Prevention and Response is strengthened to ensure the coordination between key stakeholders (GoV, CSO/NGO, Private sectors, UNs). The disability inclusion tool was piloted in 04 OSSCs, and the national hotline on GBV is for all including LNOB. </t>
  </si>
  <si>
    <t xml:space="preserve">UNFPA’s results, achieved in 2023 (Ref. UNFPA’s report, 2023): The training curriculum for social workers, including a module on the provision of social services for GBV survivors approved by MOLISA; The information on available support services circulated via diversified channels (TV, newspaper, and communication products such as video, helmets, pano) with disability inclusion through various approaches; The information reached out to nearly 7 million people nationwide; Sunshine Houses and 18001768 toll-free Hotline provided support services to nearly 9800 people, including women and girls subject to violence; 400 service providers in OSSC-located provinces (Thanh Hoa, Quang Ninh, Da Nang and Ho Chi Minh City) were trained in supporting GBV survivors; 150 staff from commune to provincial level in Thanh Hoa were trained on GBV data collection; Study visits on sharing international experience in the establishment and maintenance of OSSC to Korea and crisis center for men to Canada arranged for stakeholders from line ministries and related agencies conducted 76 ASEAN delegates and liaison officers participated in the side event of UNFPA support in emergency settings under the theme of the 42nd ASEAN Committee on Disaster Management meeting in Hoi An, Quang Nam province; Availability of a training manual for integrating gender-based violence interventions in emergencies for Viet Nam. Availability of Guidance: How to design and set up cash assistance in GBV case management; Availability of the outline of the guideline on GBV case management in humanitarian settings for Viet Nam. </t>
  </si>
  <si>
    <t>4.4.5</t>
  </si>
  <si>
    <t>Strengthening national capacity  to mainstream population and development issues, including the demographic transition and  gender-transformative, approaches, in the design and implementation of national planning  frameworks, policies and programmes, including use of national transfer accounts</t>
  </si>
  <si>
    <t>4.4.7 2022 and 2023</t>
  </si>
  <si>
    <t xml:space="preserve">Sex-disaggregated data and gender-specific statistics are available, and used for monitoring, informing evidence-based programmes, planning and budgeting in the agriculture and fisheries sectors. </t>
  </si>
  <si>
    <t>Sex-disaggregated data and gender-specific statistics are available</t>
  </si>
  <si>
    <t>Maldives Academic Institutions; Maldives Civil Society Organizations; Maldives Non - Governmental Organizations; Maldives Research Institutions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</si>
  <si>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levels.,16.5 Substantially reduce corruption and bribery in all their forms.,16.b Promote and enforce non-discriminatory laws and policies for sustainable development.</t>
  </si>
  <si>
    <t>2 Zero Hunger; 5 Gender Equality; 16 Peace and Justice - Strong Institutions</t>
  </si>
  <si>
    <t>Initial discussions held with the Government</t>
  </si>
  <si>
    <t>Support out-of-school adolescents and youth to improve knowledge and decision on SRH, CSE, gender/GBV, HIV/STIs, MHPSS and SOGIESC to address cycle of child marriage/teen pregnancy and enhance health care seeking behaviours</t>
  </si>
  <si>
    <t>Adolescents and youth actively enhanced their knowledge and advocacy skills by leading policy dialogues and participating in programmes focused on SRHR, gender equality, and GBV prevention. Key interventions included: utilising digital platforms for sexuality education; delivering peer education in school &amp; school health rooms; developing life skills education and leadership through national and community programmes (youth debate and youth volunteering, ... etc); accessing youth-friendly health services and safe spaces; engaging communities in supportive dialogues; challenging harmful gender norms; and leading advocacy campaigns for SRH/CSE, GBV prevention, and CEFM.</t>
  </si>
  <si>
    <t>Cambodia, Ministry of Education, Youth and Sport; Cambodian Women for Peace and Development, Cambodia; Child Helpline Cambodia; Commune Health Center Cambodia; Youth Groups, Cambodia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</si>
  <si>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</si>
  <si>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3 Good Health and Well-being; 4 Quality Education; 5 Gender Equality; 8 Decent Jobs and Economic Growth</t>
  </si>
  <si>
    <t>Kampong Cham; Cambodia; Oddar Meanchey; Mondul Kiri; Kampong Thom; Tboung Khmum; Ratanak Kiri; Preah Vihear; Kratie; Stung Treng</t>
  </si>
  <si>
    <t>This output directly impacts gender equality by: specifically targeting vulnerable out-of-school adolescents who face heightened gender-based risks. The program disrupts intergenerational cycles of gender inequality by addressing root causes of child marriage and teen pregnancy, builds agency among marginalized girls to make informed SRH decisions, and engages boys and men in promoting gender equality. Interventions use gender-transformative approaches that equip young people with practical skills to recognize and challenge discriminatory norms in their communities, creating pathways for more equitable health-seeking behaviors and relationships.</t>
  </si>
  <si>
    <t xml:space="preserve">At least four of the elements of the HR marker are met: this output directly advances human rights by upholding: the right to health through accurate information and access to services; the right to education by providing essential life skills; the right to equality by challenging discrimination; the right to bodily autonomy through informed choices; the right to information; and protection from violence through education on consent and prevention of harmful practices like child marriage; 2) in line with international normative frameworks (ICPD, UPR, CEDAW, SDG, etc); 3) the programme targets provinces with poor performance to address inequality; 4) ensuring that both service providers (education, health and social protection) apply rights-based approach to delivery friendly services; young people are well informed and adopt positive behaviours regarding SRHR and gender; 5) the programme is geared towards strengthening youth participation, leadership and youth-led-solutions/initiatives. </t>
  </si>
  <si>
    <t>LGBTI persons (sexual orientation and gender identity); Persons With Disabilities; Indigenous Peoples; Migrants; Youth; Minorities; Children ; Women &amp; Girls</t>
  </si>
  <si>
    <t>SAM 2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</si>
  <si>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Delegations from Pacific Island Countries and Territories, including Samoa,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</si>
  <si>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SAM 9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</si>
  <si>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Samoa  Ministry of Women and Social Development; Samoa Bureau of Statistics; Samoa National Council of Women</t>
  </si>
  <si>
    <t xml:space="preserve">SAM 10 Output 4: By 2027, strengthened national data systems and use of evidence on population dynamics, sexual and reproductive health and reproductive rights and gender-based violence for policies and programmes across the humanitarian– development continuum. </t>
  </si>
  <si>
    <t>Samoa Bureau of Statistics</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</si>
  <si>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</si>
  <si>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3 Good Health and Well-being; 5 Gender Equality; 17 Partnerships for the Goals</t>
  </si>
  <si>
    <t>SAM 43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</si>
  <si>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Priority 3</t>
  </si>
  <si>
    <t>TEF Outcome 3:  Afghanistan will preserve social investments and community-level systems essential to meeting basic human needs and contributing to resilience, social cohesion, and peaceful coexistence  [Strengthening institutions]</t>
  </si>
  <si>
    <t>3.2  The collection, analysis, access to and use of sex and age disaggregated data essential for inclusive evidence based planning, programming, monitoring and reporting are supported.</t>
  </si>
  <si>
    <t>3.2.5  Lead thought leadership through development of knowledge products including gender alerts, policy briefs, analytical tools, gender responsive media reporting analysis  to strengthen gender monitoring and programming</t>
  </si>
  <si>
    <t>Australia National Committee; European Commission; Government of Austria; Government of Denmark; Government of Finland; Government of Norway; Government of Sweden; The US Government Department of State's Bureau of International Narcotics and Law Enforcement Affairs; UN Women; United States Agency for International Development; United States Agency for International Development Bureau for Humanitarian Assistance</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</si>
  <si>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t>
  </si>
  <si>
    <t>"UN Women is the “go to” on women’s rights analysis in Afghanistan, From August 2021:
• UN Women documented the reversals on women’s rights across sectors from health and education to participation in public and political life in the Gender Alert published in December 2021. This was the first analysis documenting the reversals on women’s rights published by the UN since the Taliban take-over. It has been heralded as a critical advocacy tool by international and national stakeholders.
• Gender in Humanitarian Action (GiHA) Working Group (that UN Women and IRC co-lead) rolled out a three rapid perception surveys that tracked the trends and shifts in social practices and access to services for women and girls in Afghanistan forllowing 15 August 2021. Given the sensitive information, these assessments are not public, but are shared widely with relevant stakeholders including the donor community. Following the earthquake in Paktika and Khost on 22 June , 2022, GiHA working group, in collboration with the HCT Women Advisory Groups also produced 2 Gender updates ensure a  gender responsive humanitarian assistance. In March 2022, GIHA working group  produced an indepth assesment that mapped the operational landscape for women CSOs in Afghanistan,  - folllowing 15 August. The study 'mapping the operational landscape for women CSOs in Afghanistan- Challenges and Opportunities' . The study covered 279 women participants and 96 organsiations across 25 provinces and has served an important evidence to inform programming to support women CSOs. 
• Thematic papers and analytical briefs to inform high level policy decisions. These include analytical papers to inform the renewal of the mandate of the Monitoring Team supporting the 1988 Afghanistan Sanctions Committee; and a scoping on entry points that link Islamic jurisprudence and women’s rights 
• Finalized UN Women-UNAMA led Gender Responsive Conflict Analysis. The analysis examines the gender dynamics of conflict and covers key themes such as human rights, education, youth and livelihoods. This is an internal UN document that provides important information for setting UN system wide priorities and planning in 2022. • UN Women advanced two policy briefs – legal and media – that examine the gender implications of changes since August 2021. The objectives of the briefs are to produce gender analysis of key issues facing Afghanistan with the aim of influencing internationally funded interventions to be more gender responsive. 
Primary data was collected in May and June to inform the drafting of the briefs. Focus Groups were convened in Mazar, Kandahar, and Kabul (online) with women journalists to glean their policy perspectives and recommendations. Two online FGDs were held with some in the justice sector. A peer review of national and international experts was also undertaken. The briefs will be published in July. 
•  Finalized and disseminated the Research on the barriers, challenges, and opportunities of women CSOs in Afghanistan (https://asiapacific.unwomen.org/sites/default/files/2022-06/af-Research-on-Challenges-Barriers-Opportunities-women-CSOs_full-report_0.pdf), commissioned by the GiHA working group co-chaired by UN Women and IRC. The study, aimed to better understand specific barriers and challenges faced by women led CSOs operating in Afghanistan as well as opportunities for strengthening gender-responsive localization and women’s CSOs' participation in the humanitarian response in Afghanistan.
•  UN Women along with CARE and GenCap coordinated the roll out of the Interagency Rapid Gender Analysis (RGA) for the humanitarian response in Afghanistan. Other agencies engaged in this exercise include WFP, UNICEF, REACH, UNFPA and IRC. The process is ongoing, and a secondary data review report was finalized during the reporting period with the aim of using this analysis to produce a snapshot of the current humanitarian situation. Primary data collection will take place over the next few months, and the release of the complete RGA is anticipated in the coming quarter
• The GiHA WG and Women Advisory Group to the HCT  produced two gender updates to inform the earthquake response and enable gender-sensitive humanitarian interventions in Paktika and Khost, which were released in 23 (https://reliefweb.int/report/afghanistan/gender-update-earthquake-paktika-and-khost-provinces-giha-working-group-and-women-advisory-group-wag-afghanistan-humanitarian-country-team-hct-23-june-2022) and 30 (https://reliefweb.int/report/afghanistan/gender-update-2-earthquake-paktika-and-khost-30-june-2022) June 2022. The updates are being presented in different fora, including the GBV sub-cluster and WASH, gender and protection working group, showing the need for gender-sensitive information to inform humanitarian programming 
• UN Women’s partnership with Radio Begum – one of the few operational, women-led radio stations in Afghanistan – continued. Radio programs tailored and designed by women for women reached five new provinces in northern and southern Afghanistan (Kunduz, Faryab, Nangahar, Kandahar, Logar) through antennas extension and/or partnerships with other local radio stations (Radio Shabnam, Radio Sehat, Radio Khawar, Radio Hemesha Bahar, Radio Mahaal Logar). A total of 180 radio programs were developed on topics related to health and counselling, reaching an average of 100 women and 50 men (aged between 20 to 40 years) reached through radio programs. To support the creation of space spaces for women through call-in radio programs, Radio Begum created three platforms: (1) a toll-free number; (2) a whatsapp number; and (3) a live-call in number so that women listeners can share their problems, ask questions and seek guidance from the radio presenters; these services are now available from 8 AM in the morning up to 4 PM in the evening, six days a week. Radio Begum successfully negotiated a radio extension in Kandahar to serve women in the southern region with the extension for Balkh in the final phase of negotiations with the de facto authorities. Radio Begum is also moving its content onto social media platforms –Facebook and YouTube – to expand its reach; during the reporting period, total of 132 short videos were posted on Begum’s Facebook and YouTube channel. "</t>
  </si>
  <si>
    <t>Thought leadership: UN Women is the “go to” on women’s rights analysis in Afghanistan. UN Women published a series of analytical products on topics relevant to Afghanistan future, increasing the availability of gender analysis based on assessment on the ground and consultations with Afghan women. All research and analysis is underpinned by the need to ensure that decision-makers have access to data on how gender equality links to different social, political, and humanitarian dynamics; as well as consolidated understanding of what Afghan women are saying on specific topics. UN Women ACO has a strong normative framework in which to associate, link and respond to crisis through a gender lens. In 2022 UN Women:- Released a gender alert on Women rights in Afghanistan one year after Taliban take over, that compiles updates on the status of gender equality and women’s rights, drawing on secondary literature the gendered impact of economic and financial restrictions in Afghanistan;- Issued two timely gender updates on 23 and 30 June 2022 through Gender and Humanitarian Action (GIHA) Working Group on a 5.9 magnitude earthquake that hit the southeast region of Afghanistan, with the epicenter in Paktika province on the 22 June 2022 to inform the overall humanitarian response;- Released a study on Challenge, Barriers and Opportunities for women-led CSOs through GIHA WG which aimed to inform how partners can boost their power and agency and support them to respond to the needs of the most marginalized communities as well as their participation and leadership within the humanitarian response in Afghanistan.- Developed and disseminated Interagency Rapid Gender Analysis (IRGA), This analysis was completed and published by the GiHA WG, together with CARE International, Gencap, WFP, UNICEF, UNFPA, REACH and IRC in December 2022, highlighting key gender trends, as well as intersectoral good practices to reach women and girls. The knowledge product was well received by various humanitarian actors and directly fed into the HPC process.- Launched three reports: (1) report amplifying the voices and priorities of Afghan women on the WPS agenda (After August: Insights from Afghan women on the Women, Peace and Security agenda); (2) brief on the changes in the media sector and their implications for women’s rights (Media Restrictions and implications for Gender Equality in Afghanistan); (3) brief on the changes in the legal sector and their implications for women’s rights (Legal and justice system changes and implications for gender equality and women’s rights in Afghanistan).- Have been rolling out rapid perception assessment every two months through the Gender in Humanitarian Action (GiHA) Working Group (that UN Women and IRC co-lead) with key informants to track shifts in social practices and access to services for women and girls in Afghanistan. Given the sensitive information, these assessments are not public, but are shared widely with relevant stakeholders including the donor community.- Released timely needs-based assessments including Rapid Needs Assessment and rapid assessment of women’s only markets across multiple provinces (Kabul, Balkh, Bamiyan, Heart, Kandahar, Samangan and Nangahar) to assess needs, challenges and opportunities for women owned businesses and identify opportunities to improve women resilience to the humanitarian crisis through improved livelihoods.- UN Women launched ‘After August’ a digital archive on the lives of Afghan women, as told by Afghan women. The digital archive uses a different medium to build UN Women’s role as a thought leader – by archiving and creating a history of stories of the impact of the Taliban on the everyday lives of Afghan women.</t>
  </si>
  <si>
    <t>During the reporting period, UN Women published two gender alerts , capturing the status of women and girls post Dec 24 ban to inform advocacy and accountability on gender equality in Afghanistan. These gender alerts shed light on the multi-layered implication of the decrees and its impact on women led civil society organizations, humanitarian assistance, Afghan economy, and the erasure of Afghan women and girls from all aspects of Afghan public and private life.In addition, UN Women developed two reports based on its quarterly consultations with 525 Afghan women from 21 provinces, in collaboration with UNAMA and IOM. Summaries of each consultations featured in the SG reports on Afghanistan prepared for the Security Council (March and June).These consultations gathered perspectives of women across Afghanistan on their situation and priorities in the wake of the latest rollbacks on women’s rights and gender equality. The consultations re-enforced three key recommendations from Afghan women:· To negotiate directly with the de facto authorities, alongside Afghan women, to reverse the ban on women working for NGOs and its extension to the United Nations.· Continue to pressure the de facto authorities, including through targeted economic sanctions.· Direct funding towards women-led organizations and entities working on women’s rights.Also, UN Women through the Gender in Humanitarian Action Working Group:• Published a report “Against the Odds: Strengthening accountability to women and girls in Afghanistan”, developed through nationwide perceptions surveys aim to map perceptions of the levels of access to essential services for the affected populations, particularly women and girls in key sectors, including healthcare, nutrition and protection to generate evidence on the impacts and challenges of limited access, and to map populations’ knowledge and use of feedback mechanisms with a gender lens. The surveys seek to track the gender-responsiveness of humanitarian actors in order to provide recommendations how to design urgent actions to adequately respond to specific priorities, capacities and needs of women and girls.• The GiHA Working Group, in collaboration with the Humanitarian Access Group also conducted four rounds of surveys covering both national and sub-national levels to capture the impacts of the 24 December 2022 directive on humanitarian workers and operational trends of I/NGOs in Afghanistan. The findings were released online as snapshots (in January, February, March and May) and disseminated widely across the humanitarian community.</t>
  </si>
  <si>
    <t>Facilitation of the Fellowship on Foresight and Innovation for Public Sector Excellence which aims to equip public sector officials, ensuring Gender balance with foresight and innovation tools and approaches, such as human centered design tools, so that they can drive innovation from within the system</t>
  </si>
  <si>
    <t>UNDP - Given the ongoing Covid-19 situation and the constraints, the Fellowship on Foresight and Innovation for Public Sector Excellence could not be realized in 2021. However, Citra Lab plans to implement the fellowship at a local government level in 2022.</t>
  </si>
  <si>
    <t>UNDP - Next Gen gov fellowship programme was held for 30 public sector officials around anticorruption in environment activities.</t>
  </si>
  <si>
    <t xml:space="preserve">FJ 1 Gender-sensitive mechanisms in place to accelerate achievement of the Sustainable Development Goals and monitor progress </t>
  </si>
  <si>
    <t>Government of India</t>
  </si>
  <si>
    <t>FSM Department of Environment, Climate Change &amp; Emergency Management</t>
  </si>
  <si>
    <t xml:space="preserve">Gender-sensitive mechanisms in place to accelerate achievement of the Sustainable Development Goals and monitor progress  across the 4 states. </t>
  </si>
  <si>
    <t>Individuals of all genders, ages, abilities, and other diversities access safe, orderly, and regular pathways, including protection pathways, within, to, and from Thailand.</t>
  </si>
  <si>
    <t>European Union; Government of Australia; Government of Canada; Government of Japan; Government of New Zealand; Government of the United States of America; International Organization for Migration; Irish Aid; Private Donors; Private company; Republic of Korea Ministry of Justice</t>
  </si>
  <si>
    <t>Thailand Ministry of Foreign Affairs; Thailand Ministry of Interior; Thailand Ministry of Social Development and Human Security; Thailand Office of the Prime Minister</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</si>
  <si>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</si>
  <si>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Bangkok; Ranong; Thailand; Kanchanaburi; Tak; Chanthaburi; Chiang Rai; Songkhla; Phangnga; Sa Kaeo; Trat; Ubon Ratchathani; Nong Khai; Mukdahan; Prachuap Khiri Khan; Yala; Nonthaburi; Ang Thong; Surat Thani</t>
  </si>
  <si>
    <t>Data Collection and Analysis; Policy Advice and Thought Leadership</t>
  </si>
  <si>
    <t>Joanna Dabao</t>
  </si>
  <si>
    <t>SI Ministry of Justice &amp; Legal Affairs</t>
  </si>
  <si>
    <t>Priority 1</t>
  </si>
  <si>
    <t>TEF Outcome 1:  More people in Afghanistan will have benefitted from life-saving humanitarian assistance that enable them to live in safety and dignity  [Saving lives]</t>
  </si>
  <si>
    <t>1.2  Inclusive interventions that prevent, mitigate and respond to emergency protection risks of people in need are promoted and delivered.</t>
  </si>
  <si>
    <t xml:space="preserve">1.2.5 Government and other partners at national and sub-national level have enhanced capacity to deliver gender-sensitive preventive and promotive nutrition services for adolescent girls and women.	</t>
  </si>
  <si>
    <t>European Commission; European Commission Directorate-General for European Civil Protection and Humanitarian Aid Operations; European Commission Directorate-General for International Cooperation, Development Cooperation Instrument; GAIN - Global Alliance for Improved Nutrition; German National Committee for UNICEF; Government of Canada; Government of Italy; Government of Japan; Kreditanstalt für Wiederaufbau - KfW Development Bank; NUTRITION INTERNATIONAL; The World Bank; United Kingdom Foreign, Commonwealth &amp; Development Office; United Nations Children's Fund; United States Agency for International Development Bureau for Humanitarian Assistance</t>
  </si>
  <si>
    <t>2.2 By 2030, end all forms of malnutrition, including achieving, by 2025, the internationally agreed targets on stunting and wasting in children under 5 years of age, and address the nutritional needs of adolescent girls, pregnant and lactating women and older persons.,5.1 End all forms of discrimination against all women and girls everywhere.</t>
  </si>
  <si>
    <t>2 Zero Hunger; 5 Gender Equality</t>
  </si>
  <si>
    <t>"During the reporting period, Weekly Iron Folic Acid Supplementation (WIFS) was implemented in 8 provinces  for out of school girls aged 10-19 years old. In 4 provinces, Balkh, Badakhshan, Ghazni and Daikundi; the provincial Nutrition teams, Community Health supervisors (CHS) and Community Health Workers were trained on WIFS. Contracting and identification of partners is ongoing for the remaining 4 provinces, Panjsher, Parwan, Kabul and Kapisa. Multiple Micronutrient Supplements (MMS) were procured for distribution for Pregnant and Lactating Women in 9 provinces to improve maternal health and pregnancy outcomes. The MMS are being distributed through Mobile health and Nutrition Teams (MHNTs) and Health facilities. 
Maternal Infant and Young Child Nutrition (MIYCN) trainings are currently on going in 10 provinces, Parwan, Dykundi, Ghazni	Balkh, Badakhshan, Nangarhar, Nuristan, Laghman, Ghor and Badghis for doctors, nurses, midwives and Nutrition counsellors (NC).
Nutrition Counsellors at health facilities and mobile health clinics provided Infant and Young child Nutrition (IYCN) counselling to caregivers of 358, 667 children aged 0-23 months."</t>
  </si>
  <si>
    <t xml:space="preserve">   Due to closure of the schools, the alternative model to reach adolescent girls with the weekly IFA supplementation in communities was the initiation and implementation of Community WIFS (C-WIFS) program implemented by Community Health Workers which was started as pilot project in few districts in 2020 which was well accepted by the communities. After the adolescent girl’s schools’ closure by De-facto Authority (DFA) in 2021, this initiative is scaled up to 20 provinces in 2022. By November 2022, around 410,881 adolescent girls aged 10-19 years received Weekly Iron Folic Acid Supplementation through the C-WIFS program. This model covered not only out-of-school adolescent girls but also in schoolgirls both in urban and rural areas as the schools are closed. A key challenge with the implementation of C-WIFS program is the lengthy process of development and signing of the partnership documents. There was a significant delay in the program implementation due to the lengthy process of signing MoUs between the IP and the De-Facto Authority for each project.                            </t>
  </si>
  <si>
    <t>SAM 8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</si>
  <si>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Samoa  Ombudsman Office</t>
  </si>
  <si>
    <t>FJ 1 State and non-state actors in the Pacific have strengthened capacities to advocate for and facilitate the design of gender-responsive policies, laws, action plans, and budgets, and the collection, analysis and utilization of gender data to support effective gender mainstreaming efforts by governments, in line with global, regional and national commitments on gender equality and women's empowerment [UNW_FIJ_D_1.1.1]</t>
  </si>
  <si>
    <t xml:space="preserve">FCGA
</t>
  </si>
  <si>
    <t>Fiji Ministry for Women, Children and Poverty Alleviation</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</si>
  <si>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</si>
  <si>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 xml:space="preserve">The Fiji government launched the Fiji Country Gender Assessment (FCGA) in 2023, representing the first of its kind in the Pacific region. This comprehensive report, developed collaboratively with various stakeholders, provides a holistic analysis of gender issues in Fijian society. The FCGA serves as a roadmap for sectoral policy frameworks to incorporate gender. UN Women's ongoing support includes identifying gaps in data landscapes and institutionalizing the FCGA across government ministries, for evidence-based policy dialogues.Further to the results above, Gender Equality (Profiles) Briefs for 14 Pacific Island Countries and Territories along with a Pacific Regional Gender Equality Brief and a Women’s Economic Empowerment Brief have been developed and disseminated to partners. The briefs are easily accessible resources that encompass the key gender equality issues and commitments in each country and in the Pacific region. The briefs contain the most updated gender data and statistics available and are fully referenced to inform national priorities. </t>
  </si>
  <si>
    <t>Strategic Priority 5: Gender Equality and Eliminating Gender-Based Violence</t>
  </si>
  <si>
    <t>Outcome 5: By 2026, more women, girls and sexual minorities benefit from an environment in which they are empowered to exercise their rights, agency and decision-making power over all aspects of their lives and towards a life free from all forms of discrimination, violence and harmful norms and practices.</t>
  </si>
  <si>
    <t xml:space="preserve">5.1 Capacity and accountability of institutions across public and private sector and government at national and local levels are strengthened to develop and implement laws, policies and programmes that promote gender equality, eliminate GBV and address structural barriers that prevent women and girls from exercising their human rights across sectors.  </t>
  </si>
  <si>
    <t>5.1.10</t>
  </si>
  <si>
    <t>Government institutions including law enforcement entities and criminal justice actors to counter terrorism and prevent violent extremism are strengthened through gender-sensitive capacity building, research initiatives and establishing multi-disciplinary coordination mechanisms (UNODC)</t>
  </si>
  <si>
    <t>The UN had identified gender-specific needs and priorities in the domain of policy, training, awareness and communications to effectively engage community and beat police mechanisms in preventing and countering terrorism and violent extremism.</t>
  </si>
  <si>
    <t>Global Affairs Canada; Japan Supplementary Budget</t>
  </si>
  <si>
    <t>Bangladesh Ministry of Foreign Affairs; Bangladesh Ministry of Home Affairs; Bangladesh Ministry of Women and Children Affairs; Bangladesh Ministry of Youth and Sports</t>
  </si>
  <si>
    <t>16.a Strengthen relevant national institutions, including through international cooperation, for building capacity at all levels, in particular in developing countries, to prevent violence and combat terrorism and crime.</t>
  </si>
  <si>
    <t>Migrants; Children ; Persons affected by chronic/long-term health conditions (e.g., HIV/AIDS, leprosy, diabetes, autoimmune disease, etc.); Victims of grave human rights violations of (slavery, torture, trafficking, sexual exploitation and abuse...)</t>
  </si>
  <si>
    <t>Shah Naheeaan</t>
  </si>
  <si>
    <t>The Ministry of Women and Children Affairs was included in Bangladesh’s engagement in the South Asian Network on Preventing Violent Extremism (SAN-PVE) supported by UNODC, the Regional network of PVE practitioners of South Asia. The platform benefits the practitioners from Bangladesh by providing its members with learning tools, good practices and opportunities to develop effective national P/CVE tailored responses to the specific needs and priorities. Specific gender considerations in terms of participation in trainings, development of strategies and policies are addressed strengthening community policing mechanisms and strategies to counter violent extremism and terrorism supported by UNODC.</t>
  </si>
  <si>
    <t>5.1.11</t>
  </si>
  <si>
    <t>Government mechanisms to develop and implement more effective and gender responsive national and international responses to trafficking in persons and migrant smuggling are strengthened through gender focused capacity building and technical assistance support (UNODC)</t>
  </si>
  <si>
    <t>In the area of crime prevention, through mainstreaming human rights and gender equality at all level of implementation, the UN had enhanced capacity of 101 female criminal justice actors and stakeholders through evidence-based policy making, open-source intelligence investigation, trafficking in persons for organ removal, mutual legal assistance, bilateral and multilateral exchanges and anti-money laundering to address and counter emerging forms of human trafficking and migrant smuggling in the country.</t>
  </si>
  <si>
    <t>Bangladesh Ministry of Education; Bangladesh Ministry of Expatriates’ Welfare and Overseas Employment; Bangladesh Ministry of Foreign Affairs; Bangladesh Ministry of Home Affairs; Bangladesh Ministry of Labour &amp; Employment; Bangladesh Ministry of Law, Justice and Parliamentary Affairs; Bangladesh Ministry of Social Welfare; Bangladesh Ministry of Women and Children Affairs; International Organization for Migration</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</si>
  <si>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forms.,10.6 Ensure enhanced representation and voice for developing countries in decision-making in global international economic and financial institutions in order to deliver more effective, credible, accountable and legitimate institutions.,16.2 End abuse, exploitations, trafficking and all forms of violence against and torture of children.,17.8 Fully operationalize the technology bank and science, technology and innovation capacity-building mechanism for least developed countries by 2017 and enhance the use of enabling technology, in particular information and communications technology.</t>
  </si>
  <si>
    <t>5 Gender Equality; 8 Decent Jobs and Economic Growth; 10 Reduced Inequalities; 16 Peace and Justice - Strong Institutions; 17 Partnerships for the Goals</t>
  </si>
  <si>
    <t>Capacity Development/Technical Assistance; Data Collection and Analysis; Policy Advice and Thought Leadership; Convening/Partnerships/Knowledge Sharing</t>
  </si>
  <si>
    <t xml:space="preserve">Indigenous Peoples; Migrants; Victims of grave human rights violations of (slavery, torture, trafficking, sexual exploitation and abuse...); Children </t>
  </si>
  <si>
    <t>UNODC, in 2022, under the GLO ACT project, published the “First Bangladesh National Study on Trafficking in Persons” which looked at gender considerations of trafficking patterns and trends jointly with the Public Security Division, Ministry of Home Affairs. The project trained 1161 Practitioners and stakeholders in Bangladesh where 416 are female and 745 are male.</t>
  </si>
  <si>
    <t>5.1.12</t>
  </si>
  <si>
    <t>Maritime law enforcement mechanisms are strengthened through gender-responsive capacity building, technical assistance, normative and logistical support initiative. (UNODC)</t>
  </si>
  <si>
    <t>Japan Supplementary Budget; The US Government Department of State's Bureau of International Narcotics and Law Enforcement Affairs</t>
  </si>
  <si>
    <t>Bangladesh Ministry of Foreign Affairs</t>
  </si>
  <si>
    <t>Convening/Partnerships/Knowledge Sharing; Data Collection and Analysis; Policy Advice and Thought Leadership; Direct Support/ Service Delivery</t>
  </si>
  <si>
    <t>Persons deprived of their liberty; Victims of grave human rights violations of (slavery, torture, trafficking, sexual exploitation and abuse...)</t>
  </si>
  <si>
    <t>5.1.15</t>
  </si>
  <si>
    <t>Policies, strategies, institutional frameworks and capacities are strengthened to be more gender responsive</t>
  </si>
  <si>
    <t>Food and Agriculture Organization of the United Nations; Government of Bangladesh; Government of the Netherlands; The Global Environment Facility; The World Bank; United States Agency for International Development</t>
  </si>
  <si>
    <t>Bangladesh Information &amp; Communication Technology Division; Bangladesh Ministry of Agriculture; Bangladesh Ministry of Disaster Management and Relief; Bangladesh Ministry of Fisheries and Livestock; Bangladesh Ministry of Women and Children Affairs</t>
  </si>
  <si>
    <t>Bangladesh; Sylhet; Khulna; Dhaka; Chittagong</t>
  </si>
  <si>
    <t>Women &amp; Girls; Youth; Peasants &amp; Rural Workers; Persons With Disabilities</t>
  </si>
  <si>
    <t>Md. Shahnewaz Parvez</t>
  </si>
  <si>
    <t xml:space="preserve">Technical support was extended to the Department of Fisheries by FAO to review the National Fisheries Policy where gaps were identified and provided suggestions on how to mainstream climate change and gender considerations that were not initially addressed in the policy.FAO finalized a Climate Risk Vulnerability Assessment (CRVA) at the national level as a contribution towards improving relevant national policies and strategies to facilitate the climate-resilient fisheries sector and development at all levels. The assessment contributes to the policy and strategy update, climate-resilient gender responsive fisheries and aquaculture planning and programmes development in Bangladesh—which is expected to help guide further development of community management plans and strengthen existing community early warning and climate information systems in fisheries and aquaculture.Gender sensitization and training are integrated into all RAINS project activities, starting from the development of a gender-sensitive Participatory Rural Appraisal (PRA) and farmer mobilization process. Women are selected as trainers, and training locations and timings are adjusted to ensure their active participation. </t>
  </si>
  <si>
    <t>FAO provided technical support to the Department of Fisheries by reviewing the National Fisheries Policy, identifying key gaps, and offering recommendations to integrate climate change and gender considerations that were initially overlooked.In addition, FAO completed a national Climate Risk Vulnerability Assessment (CRVA) aimed at enhancing policies and strategies to develop a climate-resilient fisheries sector. This assessment is informing policy updates and the creation of gender-responsive fisheries and aquaculture programs in Bangladesh. It is expected to guide the further development of community management plans and strengthen existing early warning and climate information systems within the fisheries and aquaculture sectors.Moreover, gender sensitization and training are embedded in all RAINS project activities. This commitment begins with the implementation of a gender-sensitive Participatory Rural Appraisal (PRA) and farmer mobilization process, where women are selected as trainers, and training sessions are scheduled at locations and times that ensure their active participation.</t>
  </si>
  <si>
    <t>5.1.16</t>
  </si>
  <si>
    <t>Gender responsiveness bolstered through the strengthening of institutions (both national and local) and capacities.</t>
  </si>
  <si>
    <t>Swiss Agency for Development and Cooperation; UN Women</t>
  </si>
  <si>
    <t>Bangladesh Bangladesh Parliament Secretariat; Bangladesh Ministry of Women and Children Affairs; Bangladesh Prime Minister’s Office; National Human Rights Commission</t>
  </si>
  <si>
    <t>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regard.,16.6 Develop effective, accountable and transparent institutions at all levels.,16.7 Ensure responsive, inclusive, participatory and representative decision-making at all levels.</t>
  </si>
  <si>
    <t>Activities make a substantial contribution to gender equality/women’s empowerment</t>
  </si>
  <si>
    <t>The Women’s Empowerment for Inclusive Growth (WING) programme, a collaborative effort of three UN agencies (UN Women, UNCDF, UNDP), has brought about substantial changes in targeted areas. Leveraging UNDP's policy advocacy expertise, WING is making a notable impact on women's economic empowerment in 10 sub-districts across 5 districts. In the past fiscal year, 80% of Women Development Forum (WDF) members effectively managed their roles, successfully implementing gender-responsive projects without encountering implementation difficulties. Ongoing mentorship and tailored training increased entrepreneurs' use of online platforms, tripling their income from BDT 8,635.83 to BDT 26,154.5. This positive shift significantly boosted savings rates. Bankability among SMEs increased from 41% to 50%, with 78% now making independent business decisions.</t>
  </si>
  <si>
    <t>Social Cohesion, Sustaining Peace and Human Rights</t>
  </si>
  <si>
    <t>The government, state and other institutional duty bearers, demonstrate increased capacities and commitment to uphold standards, practices and norms that promote human rights, non-discrimination, social dialogue, social cohesion and the empowerment of women and vulnerable populations.</t>
  </si>
  <si>
    <t>Strengthening Gender-Inclusive and Democratic Processes in Sri Lanka (ID 1000809)</t>
  </si>
  <si>
    <t xml:space="preserve">Sri Lanka’s governance crisis has worsened over the period 2020-2022. Weakened governance structures, perceived absence of accountability and incoherent planning across multiple political cycles and sectors have led to organic public unrest with people demanding a system change in the country. The country is also going through the worst economic crisis since independence. Given the current political and economic context in Sri Lanka, initiatives aimed at building public trust in public institutions, especially the Parliament, and positioning them as strong institutions within the democratic governance architecture, remain a key priority, especially in the area of public finance management. There is also a need to narrow the gender gap in governance, and address inequalities that prevent women from entering the highest levels of leadership in governance-related decision making. This needs to be achieved by promoting women’s entry into politics facilitated through public engagement, solidarity, evidence-led capacity building, strengthened collective voice and agency and sustained advocacy. Given the pressure on the country to improve public sector accountability, effectiveness and efficiency, there is a huge drive for improved economic governance with a focus on public sector reform (also in view of the IMF recommendations for debt restructuring and economic recovery in the long term). Given this contextual need, and building on the ongoing overall support to Sri Lanka in its governance spectrum, UNDP envisages focusing on three strategic areas: 1) improve capacities of the Parliament on all core functions (law-making, oversight, representation and budgetary) especially including on public finance management, public engagement, increased accountability, transparency and gender equality 2) strengthen stakeholder capacities and to secure buy-in for increased women's political participation, decision-making and access to leadership roles and 3) improve gender sensitive economic governance with a focus on public sector service delivery and public outreach for transparency and accountability. </t>
  </si>
  <si>
    <t>UNDP Funding Windows</t>
  </si>
  <si>
    <t>The project’s commitment to inclusive legislative processes has resulted in enhanced public engagement, particularly among youth. While Youth Representatives were previously recognized in Sectoral Oversight Committees (SOCs) under Parliament’s standing orders, their roles were further formalized and strengthened in 2024 through the development of Standard Operating Procedures and new guidelines. These measures have institutionalized youth participation in legislative decision-making, reinforcing democratic governance and ensuring sustained youth involvement in parliamentary processes.Additionally, the project supported the development of guidelines for restructuring parliamentary oversight functions, leading to strengthened Sectoral and Financial Oversight Committees. These reforms have improved transparency, accountability, and legislative effectiveness, fostering a more participatory and responsive governance framework.</t>
  </si>
  <si>
    <t>Strategic Priority 5 - Natural resource management, community resilience, and energy efficiency</t>
  </si>
  <si>
    <t>Outcome 5.1 - Natural resource management, community resilience, and energy efficiency</t>
  </si>
  <si>
    <t>Output 5.1.1 - Effective institutional, legislative and policy frameworks in place to enhance sustainable environment and natural resource management and implementation of climate change and disaster risk reduction at national and sub-national levels.</t>
  </si>
  <si>
    <t>5.1.1.9</t>
  </si>
  <si>
    <t>5.1.1.9 - Develop SBCC strategy for DRR through sectoral research, partnerships and  training programmes on communication for development  across various sectors and vulnerable population groups like gender, adoloscents, etc.</t>
  </si>
  <si>
    <t>During 2021, risk communication and community engagement (RCCE) strategies were developed and rolled out to inform and engage communities to adopt COVID-19 Appropriate Behaviours (CAB). The interventions addressed vaccine hesitancy and misinformation especially among vulnerable communities and hard to reach areas, contributing to building trust in vaccines and limiting vaccine hesitancy. 
RCCE continues to be the main pillar in UNICEF pandemic response across states focusing on those furthest left behind particularly the marginalized communities to adopt COVID-19 appropriate behaviour (CAB and CAB plus). States supported with community engagement mechanism (RCCE for emergency preparedness and climate change) to create demand for community led DRR interventions and create safe behaviour and positive social norms
UNICEF supported the mapping and training of 2500 NGOs and Civil Society Organizations that are actively engaged in community engagement on COVID Appropriate Behaviour (CAB) and vaccine demand generation. A cadre of over 265,000 village and ward volunteers of the Government of Andhra Pradesh involved at the household level were trained on social mobilization on COVID-19 specific and sensitive issues. In Gujarat, a youth led campaign was designed by UNICEF to promote CAB Plus and vaccination.
In Odisha, UNICEF supported the Department of Health and Family Welfare to train members of the Indian Association of Pediatrics and the Indian Medical Association to dispel myths around vaccination and advocate on issues related to CAB Plus practices. Over 600,000 people across 14 districts were reached on CAB and vaccination through edutainment methods using mobile vans with trained drivers and facilitators. 
Targeted campaigns by 1,300 temporary social mobilisers, 297 consultants and over 500,000 frontline workers, CSOs and youth have helped more than 76-million people adopt CAB and access vaccination. As part of the response, non-traditional and new community partnerships (65 nos. - combining national and state level) have supported vaccine promotion efforts in 460 districts. 
UNICEF engaged with faith leaders, traditional healers, academia, cooperative societies, associations, women and youth groups, community radio stations through numerous platforms in urban and rural areas through partnerships;  cross sector coordination efforts helped amplify the messages to hard-to-reach areas, helping over 75 million people, including 5 million tribal minorities, to adopt safe practices and access vaccines.
Engaging face-to-face with communities was limited due to movement restrictions and other pandemic containment measures. This limited the number of sessions planned by partners with communities. Multimedia campaigns supported as part of the COVID-19 response were able reach communities with information instead of also engaging them.  Quickly evolving situations required quick changes in response mechanisms. Addressing rumours, vaccine eagerness amongst some groups and hesitancy in others required distinct communication approaches. Youth were engaged to contain rumours floating through social media, whereas in many states, house visits by frontline functionaries were used to motivate people to come for vaccination camps for maximizing coverage.</t>
  </si>
  <si>
    <t>Core Funding; United Nations Children's Fund</t>
  </si>
  <si>
    <t>India National Disaster Management Authority</t>
  </si>
  <si>
    <t xml:space="preserve">UNICEFRCCE activities were expanded to include COVID-19 sensitive behaviour, integrated mother and child health programming and flood preparedness for the population groups most at-risk. An assessment of perceptions and practices among priority groups to understand the impact of COVID-19 on the lives of vulnerable communities was repeated in August 2022 in 11 states. The study findings point to the positive impact of the RCCE activities. For example, 74 per cent of respondents from the 2021 assessment showed a positive intent towards COVID-19 vaccination and in the second round, 72 per cent had taken the vaccine. The vaccine hesitancy rate has dropped from 18 percent in the first round to 8 per cent in the second assessment.The RCCE actions were informed by comprehensive social research. A total of 10 rounds of research combining offline social listening and community rapid assessments were conducted in 2022. Partnership with India’s Community Radio Association engaged 195 community radio broadcasters across 22 states, with an estimate reach of 30 million listeners on topics such as COVID-19 vaccination, mother and child health and nutrition in the context of the pandemic. UNICEF mobilised the health workers and local influencers and volunteers through video storytelling and dissemination through digital platforms that were viewed three million times.UNICEF staff, consultants, and partners, including members of Inter Agency Groups across 14 states supported by UNICEF have enhanced capacities to prepare for, assess, respond to, and monitor the needs and vulnerabilities of children during humanitarian situations, in line with the CCCs. Six states have established community engagement mechanisms (RCCE for emergency preparedness and climate change) to create demand for community led DRR interventions and create safe behaviour and positive social norms. Five states have established real-time monitoring mechanism including AAP pillars (communication, participation, and Community Feedback Mechanisms) using information technology to stimulate/shape  demand for child-centered disaster risk reduction actions in priority settings.The National Institute of Disaster Management, GoI with technical assistance from UNICEF developed a comprehensive Social and Behaviour Change Communication (SBCC) training module for DRR program managers and implementers. This has helped enhance abilities and skills of government functionaries and key stakeholders to integrate SBCC in disaster risk reduction and management. </t>
  </si>
  <si>
    <t>Output 5.1.2 - Effective solutions and capacities built at national, subnational and sectoral levels for sustainable management of natural resources and ecosystems, chemicals and wastes and effluents</t>
  </si>
  <si>
    <t>5.1.2.12</t>
  </si>
  <si>
    <t>5.1.2.12 - Support implementation of gender sensitive and poverty focused climate resilient agriculture practices and market interventions to support food production and livelihoods in the north eastern states of Nagaland and Mizoram</t>
  </si>
  <si>
    <t>FAO; IFAD</t>
  </si>
  <si>
    <t>Food and Agriculture Organization of the United Nations; International Fund for Agricultural Development</t>
  </si>
  <si>
    <t>Food and Agriculture Organization of the United Nations; International Fund for Agricultural Development; Non-core funds</t>
  </si>
  <si>
    <t>Government of Mizoram; Government of Nagaland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</si>
  <si>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quality.,13.3 Improve education, awareness-raising and human and institutional capacity on climate change mitigation, adaptation, impact reduction and early warning.</t>
  </si>
  <si>
    <t>2 Zero Hunger; 13 Climate Action</t>
  </si>
  <si>
    <t>; ; India</t>
  </si>
  <si>
    <t xml:space="preserve">In the IFAD-funded FOCUS project, FAO provided technical assistance to the state governments of Mizoram and Nagaland in 2021. The project's goals include promoting sustainable jhum cultivation, assisting with livestock development, and developing value chains. FAO collaborated with the North Eastern Space Application Centre (NESAC) in 2021 to create an agroclimatic atlas for the project districts of Nagaland and Mizoram. The agroclimatic maps will be used to plan effective land use. FAO has also assisted in the development of curricula and training materials for Master Trainers and Trainers on supporting sustainable farming and introducing innovative production technology. FAO has also aided in the delivery of training content to farmers via a cascaded capacity development approach. Additionally in 2020, FAO completed the household survey covering over 3,200 households in Nagaland and over 1,600 household in Mizoram to inform the baseline of the project. The MIS for project effective monitoring and reporting has been developed and deployed. In May 2021, a virtual awareness training programme on “Fall Army Worm management in Maize in Nagaland” was organized jointly by FAO, Department of Plan protection, quarantine and storage and Indian Institute of maize research.
FAO also directly supported the FOCUS project through its technical assistance programme. In 2021, studies on Sustainable Jhum in Nagaland and Mizoram, Livestock Development in Mizoram, and Millet Analysis in Nagaland were conducted under this programme. The Sustainable Jhum study reports are being finalised, while other reports have been submitted to the project States. A guidebook on Nagaland's Community Seed Bank has also been created and shared with the state for feedback. The Nagaland FOCUS Project team was taken on an exposure visit to Karnal, Haryana. The purpose of the visit was to demonstrate and provide exposure to the new and improved potato seed production technologies.
</t>
  </si>
  <si>
    <t>In the IFAD-funded FOCUS project, FAO provided technical assistance to the state governments of Mizoram and Nagaland for promoting sustainable jhum cultivation, assisting with livestock development, and developing value chains. Under this project, FAO trained 78 Master Trainers in Mizoram and 91 in Nagaland. The Master Trainers (MTs), who were the State and district level officials from different departments of Mizoram and Nagaland state, used the same training process and resources to train the Block/ Circle Officers and village-level workers in their respective districts with technical backstopping of FAO experts. The block, circle, and village level staff, in turn, trained the lead farmers (CRPs and CAHWs). Gender parity amongst trainees at all levels was emphasized.               	The project also documented the importance of the jhum system of farming, its impacts on people’s livelihoods and ecosystems, and the options to make this unique system sustainable and profitable. The various Sloping Agriculture Land Technology (SALT) and Soil and Water Conservation (SWC) technologies have great potential to address the issues of erosion and declining soil fertility in sloping areas. Likewise, improved agronomic practices (e.g. crop rotation, intercropping, integrated pest management, and integrated nutrient management), terrace cultivation, and better livestock practices can contribute to increased income.</t>
  </si>
  <si>
    <t>5.1.2.8</t>
  </si>
  <si>
    <t>5.1.2.8 - Strengthen  capacity of institutions to deliver extension messages on irrigation water management including gender sensitive and gender responsive approaches</t>
  </si>
  <si>
    <t>Uttar Pradesh Agriculture Department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</si>
  <si>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employment.,6.4 By 2030, substantially increase water-use efficiency across all sectors and ensure sustainable withdrawals and supply of freshwater to address water scarcity and substantially reduce the number of people suffering from water scarcity.</t>
  </si>
  <si>
    <t>2 Zero Hunger; 6 Clean Water and Sanitation</t>
  </si>
  <si>
    <t>; India</t>
  </si>
  <si>
    <t>5.1.4</t>
  </si>
  <si>
    <t>5.1.4 Develop and introduce international and UN standards and processes, such as the Gender Equality Marker, to key decision-makers of Chinese institutions, such as unilateral/multilateral development banks, on gender responsive investment and financing to ensure adherence to SDGs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</si>
  <si>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</si>
  <si>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17 Partnerships for the Goals</t>
  </si>
  <si>
    <t xml:space="preserve">Outcome 5: By 2027, the people in Pakistan, especially women, children, the most vulnerable and marginalized, have increased access to fundamental rights, gender equality and fundamental freedoms through inclusive, accountable, effective and evidence-driven governance systems and rule of law institutions at all levels of government, that contribute to good governance and stability. </t>
  </si>
  <si>
    <t>Output 5.1 Democratic governance of state institutions and systems, including, legislative bodies, local governments and electoral management bodies, strengthened to be effective and responsive to people’s needs, for transparent and equitable service delivery, with a focus on data governance systems &amp; digital solutions.</t>
  </si>
  <si>
    <t>Strengthened data governance and innovative digital solutions to simplify and improve data management at national and sub national levels, and collate  gender statistics for reporting on international commitments and policy implementation/reform</t>
  </si>
  <si>
    <t xml:space="preserve">ILO works closely with statistics institutions to improve data collection and governance through use of ICT for reporting on ILS.
For strengthening gender data,  UN Women will support Federal Ministry of Human Rights for preparation of 6th periodic state report on CEDAW. 
NGDP for data Collection. </t>
  </si>
  <si>
    <t>ILO; UN Women; UN-HABITAT; UNFPA; UNICEF; UNODC</t>
  </si>
  <si>
    <t>International Labour Organisation; UN Women; United Nations Children's Fund; United Nations Human Settlement Programme; United Nations Office on Drugs and Crime; United Nations Population Fund</t>
  </si>
  <si>
    <t>Danish Ministry of Foreign Affair; European Commission; European Union; German Agency for International Cooperation; Global Affairs Canada; Government of Australia; Government of Kuwait; Government of Norway; Government of the Netherlands; Government of the Republic of Korea; Government of the United States of America; Ministry of Foreign Affairs, Netherlands; The US Government Department of State's Bureau of International Narcotics and Law Enforcement Affairs; The US Government Department of State's Bureau of Population, Refugees and Migration; United Kingdom Foreign, Commonwealth &amp; Development Office; United Nations Children's Fund; United Nations Office for the Coordination of Humanitarian Affairs; United Nations Peace and Development Trust Fund; United Nations Population Fund; United Nations World Food Programme; United States Agency for International Development</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</si>
  <si>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</si>
  <si>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PAK (Pakistan Administrated Kashmir); Gilgit Baltistan; Sindh; Federal Capital Territory; Pakistan; Balochistan; Punjab; Khyber Pakhtunkhwa</t>
  </si>
  <si>
    <t>Data Collection and Analysis; Policy Advice and Thought Leadership; Capacity Development/Technical Assistance</t>
  </si>
  <si>
    <t>For UNODC, Gender Marker is 1</t>
  </si>
  <si>
    <t>For UNODC, Human Rights Marker is 2</t>
  </si>
  <si>
    <t>UN Women:﻿For strengthening gender data, during reporting period UN Women supported Federal Ministry of Human Rights for preparation of 6th periodic state report on CEDAW. An indicator matrix was developed which carries 97 indicators and trainings were conducted for provincial and federal departments responsible for collection and provision of relevant data. A total of 5 training sessions were conducted in which 185 officials were trained. Presently data is being collected for writing of the report by MoHR.                                                                                                                                       As an ongoing initiative to strengthen gender data regime in Pakistan UN Women continued its support to the National Commission on the Status of Women for strengthening the National Gender Data Portal (NGDP). During the period trainings on understanding the indicator matrix (143 quantitively indicators) and reporting were held at provincial level for 49 concerned departments including all four Provincial Bureaus of Statistics.United Nations Office on Drugs and Crime (UNODC)UNODC upgraded the Database Management Information System (DBMIS), creating a digital interface that automates processes and visualizes situational analysis through a dashboard. This system fosters connectivity among key rule of law stakeholders, promoting efficient collaboration among various entities involved in the justice system.UNODC is actively involved in the implementation of the Prison Management Information System (PMIS) in KP and Balochistan, with installations in 38 prisons in KP and 13 prisons in Balochistan. In this regard, 219 prison officials including 20 females were trained on PMIS. Additionally, efforts are underway to enhance collaboration between the Punjab Prosecution Department and Punjab Prisons Department, focusing on improving the Case Flow Management System (CFMS) and integrating it with PMIS. Moreover, the Case Management and Monitoring System (CMMS) has been initiated, further enhancing the digital infrastructure for efficient data governance.UNODC also conducted a targeted training workshop for 16 police staff members, providing them with essential skills to effectively utilize the specialized software implemented in the Smart Police Stations and Police Khidmat Markaz.Moreover, UNODC initiated the process of establishing four eLearning centres in each Provincial Counter Terrorism Department across Pakistan and the localisation of 10 eLearning modules on CT and gender-related subjects. 106 officials of the FIA including 70 constables, 28 FIA Inspectors and 8 Assistant Directors completed various online eLearning courses relevant to their agency’s mandate.</t>
  </si>
  <si>
    <t>UN Women will start Interventions in the next reporting year.UNODC: Justice sector institutions now operate with greater efficiency and coordination due to the enhanced Database Management Information System (DBMIS), which enables real-time situational analysis and automated processes. This transformation has strengthened inter-agency collaboration, ensuring data-driven decision-making and more effective service delivery.Prison management has been modernized, with 40 prisons in KP and 13 in Balochistan now using the Prison Management Information System (PMIS). As a result, 302 prison officials (21 females) have the technical capacity to manage prison data effectively, improving record-keeping, security, and inmate management. Additionally, 71 officials (15 females) in Punjab now have the skills to integrate and manage the Case Flow Management System (CFMS) with PMIS, ensuring faster case processing and better coordination between prosecution and prison departments.Police operations have been strengthened, with 37 officers (5 females) from Smart Police Stations now proficient in using digital case management systems, leading to greater efficiency in policing and crime data management.The judicial system has been modernized, with the establishment of six fully operational e-Courts (five in Sindh and one in Balochistan). These courts now facilitate secure and efficient remote testimonies, reducing risks for witnesses and expediting case proceedings. This advancement ensures that terrorism cases are handled more effectively, enhancing judicial transparency and compliance with international witness protection standards.Through these reforms, justice sector institutions now operate with stronger digital infrastructure, improved data management, and greater coordination, resulting in a more responsive, transparent, and technology-driven legal system.ILO is supporting National Statistics Offices to collect and analyse data to report on ILS reporting obligations including on gender indicators in the labour market like gender pay gap, measuring informal work. This is administered through the LSF 2024. A similar exercise is started in Sindh  and will complete in 2025.</t>
  </si>
  <si>
    <t>Strengthen national capacity in identifying discriminatory provisions of existing laws and policies related to gender/GBV and women’s [reproductive] rights; data management and evidence-based research to understand the prevalence of violence, harmful practices and social norms;  and to undertake treaty body reporting (UNFPA).</t>
  </si>
  <si>
    <t>Embassy of France; Global Affairs Canada; United Nations Population Fund</t>
  </si>
  <si>
    <t>Bangladesh Health Services Division; Bangladesh Ministry of Women and Children Affairs</t>
  </si>
  <si>
    <t>Sirajganj; Gaibandha; Jamalpur; Bagerhat; Noakhali; Coxs Bazar; Bandarban; Dhaka; Barguna; Patuakhali; Rajshahi; Rangpur; Mymensingh; Khulna; Dhaka; Chittagong; Barisal; Bangladesh</t>
  </si>
  <si>
    <t>Direct Support/ Service Delivery; Data Collection and Analysis; Capacity Development/Technical Assistance; Convening/Partnerships/Knowledge Sharing; Other (including coordination)</t>
  </si>
  <si>
    <t xml:space="preserve">UNFPA uses evidence generated from various surveys for advocacy with Government and other stakeholders for gender equality and empowering women.  </t>
  </si>
  <si>
    <t>UNFPA support to revise laws, policies and regulations on gender equality, gender-based violence and harmful practices and women’s [reproductive] rights with amendments or repeal of discriminatory provisions, in line with the global evidence base and international human rights standards.</t>
  </si>
  <si>
    <t>Bobby Rawal; Jefarson Chakma</t>
  </si>
  <si>
    <t xml:space="preserve">UNFPA conducted a study to identify discriminatory provisions in GBV-related laws and policies in line with the national and international human rights commitments such as CEDAW, UPR, ICPD, and the constitutional obligations to promote gender equality. The study findings have been shared with the relevant stakeholders including NGOs. However, UN Women also conducted another study to analyse gender issues in existing laws. Following the recommendations from the MoWCA, now these two studies are merging into a single study which will be submitted to the government for their necessary actions.  The Ministry of Health and Family Welfare (MoHFW), with the support of UNFPA, developed a National Guideline for the Prevention of Son Preference and the Risk of Gender Biased Sex Selection (GBSS), to guide service providers and relevant stakeholders. UNFPA conducted a study to gather evidence to support the initiatives of addressing sexual harassment in public transport and shared the findings with Bangladesh Road and Transport Authority (BRTA), CSOs, and other relevant stakeholders. </t>
  </si>
  <si>
    <t>The Ministry of Women and Children Affairs (MoWCA), with technical support of UNFPA finalized an M  E framework of the NAP-VAWC (2018-2030) including the reporting tools and procedure to ensure data flow system and measure the implementation progress of the plan through a consultation with 18 relevant departments and ministries along with the NGO stakeholders. In collaboration with the Ministry of Health and Family Welfare (MoHFW), UNFPA developed and shared a national guideline addressing son preference and Gender Biased Sex Selection (GBSS) risks. This guideline is recognized as a global model and was shared with other countries in the Global GBSS program, including China under the South-South cooperation.UNFPA conducted an assessment jointly with other UN agencies to identify gaps and discriminatory provisions of existing laws and policies. The assessment report with recommendations for developing laws/ policies/ acts to prevent sexual harassment, for the amendment of existing domestic violence laws was shared with the Ministry of Women and Child Affairs (MoWCA) and showcased during the national launch of the 16 Days of Activism.With UNFPA's technical assistance, the Bangladesh Bureau of Statistics (BBS) has completed the methodology for the third round of the VAW Survey, setting a record with a sample size of 28,923, the largest globally for such surveys. The questionnaire has been finalized, and data collection will employ CAPI technology, which underwent successful field testing in December. New survey modules, covering aspects like the cost of violence, climate change-related violence, disability, and technology-driven violence, have been incorporated.</t>
  </si>
  <si>
    <t xml:space="preserve">In 2024, UNFPA, and Ministry of Women and Children Affairs (MoWCA), facilitated the drafting of amendments to the Domestic Violence and Sexual Harassment in workplace and educational institutions Prevention and Protection laws through consultations with 150+ stakeholders across government, judiciary law enforcement, NGOs and academia. MoWCA endorsed the drafts, which will be uploaded for public feedback before vetting and ordinance adoption. These laws aim to criminalize domestic violence and strengthen protections against sexual harassment in workplaces and educational institutions. UNFPA also supported MoWCA in disseminating the 4th cycle of UPR recommendations on GBV and harmful practices to key stakeholders, identifying advocacy priorities such as strengthening the national coordination mechanism and legislative reform of discriminatory laws and policies under the National Action Plan to Prevent Violence Against Women (NAPVAW). UNFPA and Bangladesh Bureau of Statistics (BBS) conducted a 5-day Training of Trainers (ToT) and 21-day training for 126 enumerators and 27 supervisors on gender, violence, and ethical considerations and non-judgmental interviewing techniques, questionnaires and CAPI. A pre-test ensured clarity and comprehension, followed by a refresher training in late 2024. The VAW survey also incorporated qualitative research through in-depth survivor interviews, key informant interviews, and focus group discussions, ensuring data triangulation and a complement evidence base.  UNFPA developed a comprehensive advocacy and communications strategy to disseminate the VAW survey findings and drive policy actions. The strategy focuses on risk management during the survey rollout, stakeholder alliance formation, and evidence-based public discourse on eliminating VAW. As a part of this effort, UNFPA produced a multimedia package including 100+ photographs, a video documentary featuring enumerators and experts, human interest stories, and key advocacy messages to amplify impact.  To strengthen GBV interventions and policy decisions, UNFPA recommended improvements to the GBV data management system for MoWCA and the Department of Women Affairs (DWA) focusing on streamlining and standardizing data processes. In response, MoWCA incorporated an activity under the Inclusive Support Project (ISO), a multi-year World Bank initiative, to improve DWA’s online database for more effective GBV prevention and response. UNFPA also developed a GBV Case Management Guidance Note, which was shared with MoWCA/DWA and contextualised through a five-day training for 22 Upazila Women Affairs Officers and 6 counselors. The MoWCA Secretary approved a Government Order (GO) for its nationwide adoption across 473 DWA offices, integrating GBV case management training into the DWA annual calendar and establishing a trainer pool for nationwide implementation. UNFPA strengthened GBV response capacity by training 200 frontline responders, including 140 women from health, legal, and psychosocial sectors on survivor-centered care and safe referrals in collaboration with local DWA offices and CSOs. To address Sexual Harassment in Public Transport, UNFPA trained 110 officials of Dhaka Metro, Dhaka Metro rail police and DWA officers on prevention and response to sexual harassment against women and girls in public transports in Dhaka. In 2024, UNFPA also supported MoWCA in operationalising the NAP-VAW national coordination mechanism. A ToR of the coordination committee was developed and submitted, and a national referral guideline was finalised. Additionally, initiatives were launched to enhance multisectoral stakeholders’ capacity in line with the NAP-VAW ME framework.  </t>
  </si>
  <si>
    <t>5.1.5</t>
  </si>
  <si>
    <t>Technical assistance and capacity building support provided to implemention public policies (8th FYP), NAP NWDP, laws, plans to promote gender equality and women's empowerment. (UN Women)</t>
  </si>
  <si>
    <t>Bill &amp; Melinda Gates Foundation; European Union; Global Affairs Canada; Swedish International Development Cooperation Agency; UN Women; United Nations Children's Fund; United Nations Partnership on the Rights of Persons with Disabilities Multi-Partner Trust Fund (UN PRPD MPTF)</t>
  </si>
  <si>
    <t>Bangladesh Bureau of Statistics; Bangladesh Legal Aid &amp; Services Trust; Bangladesh Ministry of Women and Children Affairs; Christian Aid</t>
  </si>
  <si>
    <t>Policy Advice and Thought Leadership; Normative Support; Capacity Development/Technical Assistance; Convening/Partnerships/Knowledge Sharing; Other (including coordination)</t>
  </si>
  <si>
    <t xml:space="preserve">Under the joint initiative of UN Women and the Ministry of Women and Children Affairs, the national action plan of the national women's development policy was updated in 2022. </t>
  </si>
  <si>
    <t>In 2023, UN Women supported the endorsement of the updated National Action Plan (NAP) for the implementation of the National Women Development Policy (NWDP), with inputs from 54 different ministries. The NAP is a core policy document that will guide all 54 ministries to mainstream gender equality and women's empowerment (GEWE) into their planning and budgeting processes. Throughout 2023, UN Women supported the NAP finalisation process by engaging with Ministry of Women and Children Affairs' (MoWCA) consultant. This support included a technical review of the draft NAP document in line with normative and policy frameworks such as the Sustainable Development Goal (SDG) indicators, the 8th Five Year Plan, and the Ministry Budget Framework, among others. To update and validate the NAP document, seven validation workshops were organised with the relevant ministries. In total, 48 representatives from 48 ministries attended the consultations and shared their feedback on the NAP. In the last quarter of 2023. UN Women supported all the ministries in reviewing the NAP and providing written feedback, as requested by MoWCA. UN Women also assisted the NAP NWDP technical committee to convene to review and finalise the implementation and monitoring strategy of the NAP. In the presence of 54 ministry representatives, a final validation workshop was organized on 31 December 2023 by MoWCA with UN Women’s support. The design and printing of the NAP NWDP will be completed by January 2024.  Preparation of the SDG Report on indicator 5.1.1., as a result of UN Women's technical assistance. In 2023, 53 SDG officials from 53 line ministries enhanced their SDG reporting capacities via a participatory reporting exercise led by MoWCA with technical assistance from UN Women. The information and report generated from the exercise, long overdue since 2018, will be used by MoWCA to update the national and global SDG dashboard in 2024. The exercise highlighted the need to strengthen and effectively enforce marriage and family-related laws in addition to the enactment of a sexual harassment prevention bill as per the High Court 2009 directives.</t>
  </si>
  <si>
    <t xml:space="preserve">UN Women: In 2024, nine national (4) and local-level government institutions (5) enhanced their capacities to mainstream gender equality and women’s empowerment (GEWE) into policies, plans, financing strategies, and data collection processes in line with global gender equality standards, with support from UN Women. Notably, the Ministry of Women and Children Affairs (MoWCA) reinitiated inter-ministerial discussions on the Sexual Harassment Prevention and Protection Bill, catalyzed by the support of UN Women to the MoWCA-led technical working group in revising the draft Bill and fostering an inclusive consultative process. The drafting of the law marks a significant step towards ensuring women and girls live a life free from violence in workplaces and educational institutions. Submission of the Comprehensive National Review Report for the Beijing Platform for Action (BPfA) in October 2024 is another testament to the enhanced capacity of MoWCA. To inform the Report, UN Women facilitated an inclusive, evidence-based approach which included a national survey and extensive technical reviews by the Beijing+30 Technical Working Group constituted by MoWCA and UN Women. The Country Statement delivered by the MoWCA Adviser at the Asia-Pacific Ministerial Conference outlined five key priority areas of action, drawing on the recommendations from a multistakeholder consultation held by MoWCA with assistance from UN Women regarding the priority actions for implementing BPfA commitments.Government divisions and local government bodies in five districts demonstrated enhanced capacity to formulate gender-responsive plans and budgets (GRPB). For example, between 2023 and 2024, in Kurigram, resources were allocated to improve access to women in Madrasha Education and WASH facilities for women, while in Thakurgaon, initiatives to address mobility barriers by providing bicycles for girls to support their education were funded. Other noteworthy initiatives included the distribution of sewing machines for women's economic empowerment and special provisions for pregnant women. These actions were taken by local government representatives following their engagement in capacity-building initiatives facilitated by UN Women and Bangladesh Nari Pragati Sangha. In total, 92 representatives (29 women and 63 men) from the Union Parishads, Women Development Forums and Local Government Engineering Department participated in these trainings. Furthermore, the GRPB Guideline developed under the Joint Programme on Women’s Empowerment for Inclusive Growth (WING) was endorsed by MoWCA and the Ministry of Local Government for application at the local level. In addition, to strengthen the application of GRPB, a pool of master trainers was developed at the National Institute for Local Government (NILG) – the primary institution for the training of local government officials. Verbal commitment was also secured from the Director General, NILG to integrate GRB into the training institution’s regular curriculum. The Bangladesh Bureau of Statistics (BBS) strengthened its capacity to produce gender statistics on unpaid care and domestic work through the Household Production Satellite Account (HPSA). With technical support and statistical guidance from UN Women and the Asian Development Bank, BBS constituted a 15-member Thematic Working Group to finalize the preliminary HPSA estimates by December 2024, ensuring the methodological rigour of the exercise. The HPSA will provide critical evidence to inform gender-responsive policy priorities on unpaid work. Enhanced reporting and coordination capacities of MoWCA and BBS were demonstrated by the submission of the Sustainable Development Goal (SDG) 5 chapter for Bangladesh’s third Voluntary National Review (VNR) in October 2024. To support this, UN Women facilitated a gender-responsive and evidence-based process, including two consultative workshops with 256 participants (95 women, 159 men and 2 gender-diverse persons), in close coordination with MoWCA and -BBS, enabling a timely and quality final submission to the Chief Adviser’s Office on 31 October 2024 The inclusion of a gender chapter in the draft White Paper on State of the Bangladesh Economy, demonstrated the White Paper Committee’s commitment to advance gender-responsive economic reforms. This was a result of UN Women’s multi-layered advocacy and technical contribution to the Committee, including the submission of recommendations on gender-responsive budgeting (GRB), financing modalities and the gender and macroeconomic nexus. In December, the Committee submitted the draft Paper to the Chief Adviser, with UN Women’s contributions reflected in the gender chapter. </t>
  </si>
  <si>
    <t>5.1.6</t>
  </si>
  <si>
    <t>5.1.6 Provide guidance for China's businesses abroad to ensure their policies and practices are aligned with international standards and best practices on HIV in the workplace and take into account differentiated gender and key population concerns</t>
  </si>
  <si>
    <t>ILO; UNAIDS; UNGC</t>
  </si>
  <si>
    <t>International Labour Organisation; United Nations Global Compact; United Nations Joint Programme on HIV and AIDS Secretariat</t>
  </si>
  <si>
    <t>China International Travel Health Association; United Nations Global Compact</t>
  </si>
  <si>
    <t>3.3 By 2030, end the epidemics of AIDS, tuberculosis, malaria and neglected tropical diseases and combat hepatitis, water-borne diseases and other communicable diseases.,3.9 By 2030, substantially reduce the number of deaths and illnesses from hazardous chemicals and air, water and soil pollution and contamination.,3.d Strengthen the capacity of all countries, in particular developing countries, for early warning, risk reduction and management of national and global health risks.</t>
  </si>
  <si>
    <t>Support to strengthen institutional capacity for strengthening financing strategies for GE and collection, analysis and dissemination of gender statistics (UN Women)</t>
  </si>
  <si>
    <t>Bill &amp; Melinda Gates Foundation; European Union; Joint Sustainable Development Goals Fund; Swedish International Development Cooperation Agency; UN Women; United Nations Partnership on the Rights of Persons with Disabilities Multi-Partner Trust Fund (UN PRPD MPTF)</t>
  </si>
  <si>
    <t>Bangladesh Bureau of Statistics; Bangladesh Ministry of Women and Children Affairs</t>
  </si>
  <si>
    <t>5.c Adopt and strengthen sound policies and enforceable legislation for the promotion of gender equality and the empowerment of all women and girls at all levels.,16.6 Develop effective, accountable and transparent institutions at all levels.</t>
  </si>
  <si>
    <t>Policy Advice and Thought Leadership; Data Collection and Analysis; Capacity Development/Technical Assistance; Other (including coordination); Convening/Partnerships/Knowledge Sharing</t>
  </si>
  <si>
    <t xml:space="preserve">Significant contributions to human rights, through thorough analysis including gender perspective; targets patterns of discrimination and inequality; references to rights holders and duty bearers. </t>
  </si>
  <si>
    <t>The first-ever time use survey was conducted by the Bangladesh Bureau of Statistics with support from UN Women. UN Women as part of a joint project develop an Integrated National Financing Framework (INFF) for SDGs financing, with a specific roadmap for goal-5.</t>
  </si>
  <si>
    <t xml:space="preserve">In collaboration with the Ministry of Women and Children Affairs (MoWCA), UN Women prepared a Gender-Responsive Planning and Budgeting (GRPB) guideline for local government institutions (Union Parishads) in 2023. Through four validation workshops, held on 8 March, 17 and 22 August, and 29 September, inputs were sought from Union Parishad elected members and officials, civil society organization (CSO) representatives, and local Women Development Forum (WDF) members.Additionally, 209 officials at the national and local levels strengthened their knowledge and understanding of GRPB. UN Women and MoWCA organized training on GRPB with government officials from various ministries. A total of 108 gender focal officials attended the training devised in five batches, along with two trainings tailored for CSOs (41 participants from 33 CSOs). UN Women provided technical support to the design of the training sessions, along with additional guidance to the resource persons on the implementation of the training. Further, 101 local-level stakeholders (including 33 WDF members and 20 women representatives from Union Parishad) enhanced their understanding of GRPB. This was facilitated through a series of capacity-building workshops designed as part of the piloting of GRPB guidelines, organized in six Upazilas of three districts of Bangladesh (Cox’s Bazar, Thakurgaon, and Manikganj).UN Women also provided technical support to MoWCA under the first phase of the "Strengthening Gender-Responsive Budgeting in Bangladesh,” which ended on 31 December 2023. The engagement at the local government level was facilitated as part of the Joint Programme on Women’s Empowerment for Inclusive Growth (WING), implemented with UNDP and UNCDF. Also in 2023, evidence generated from two studies aimed to bolster the gender-responsive budgeting (GRB) mechanisms and increase financing for gender equality was shared with MoWCA and other key stakeholders. This included a study entitled, ‘Opportunities and Challenges for Gender Equality Financing in the Context of Post-COVID-19 Recovery and LDC Graduation’ (LDC report) conducted by UN Women in partnership with the Centre for Policy Dialogue, published in November 2023. The study proposes several innovative financing models and calls for stronger complementarity between fiscal and monetary policy instruments, including tax reforms and collaboration between relevant stakeholders for financing SDG-5. Complementary to the LDC report, a strategic collaboration between UN Women and the International Monetary Fund (IMF) resulted in an analytical piece outlining gender-responsive fiscal recommendations as part of the IMF 2023 Article IV consultations. Centring around the gender-climate nexus, the synergetic role of GRB, and the necessity of its reform, the fiscal recommendations can help strengthen GRB as a gender equity policy tool, resulting in enhanced capacities and inter-ministerial coordination to attain gender-responsive macroeconomic outcomes in Bangladesh.Both knowledge pieces have informed a forward-looking assessment of GRB. The assessment, to be completed in 2024, will critically examine, address, and enhance the effectiveness of GRB in Bangladesh. Recommendations from this study will be taken forward under the second phase of MoWCA and UN Women on the project "Strengthening Gender-Responsive Budgeting in Bangladesh.” The aforementioned products form a body of evidence to advance financing for GEWE and SDG-5 in Bangladesh with recommendations to assist the government’s strategic planning outcomes, including the national 9th Five-Year Plan and the Smooth Transition Strategy for sustainable LDC graduation. These recommendations will also support government institutions in fulfilling national obligations towards international norms and standards.                                                                                                                                                                                                                                                                                                                                                                                                                                                                                                                                                                                                                 The "Making Every Bangladeshi Woman and Girl Count: Supporting the Monitoring and Implementation of the SDGs through better production and use of gender statistics, Phase-II" project (MEWGC II) led by UN Women in partnership with the Bangladesh Bureau of Statistics (BBS) was approved by the Economics Relations Division on 16 July 2023, followed by the Statistics and Informatics Division (SID), Ministry of Planning on 20 December 2023, and officially signed by BBS on 26 December 2023. As such, the actions under this output for gender statistics have been postponed to 2024. </t>
  </si>
  <si>
    <t>UN Women: In 2024, national (3) and local-level government institutions (5) enhanced their capacities to mainstream gender equality and women’s empowerment (GEWE) into financing strategies, and collection, analysis and disseminatio of gender statistics in line with global gender equality standards, with support from UN Women. Government divisions and local government bodies in five districts demonstrated enhanced capacity to formulate gender-responsive plans and budgets (GRPB). For example, between 2023 and 2024, in Kurigram, resources were allocated to improve access of women in Madrasha Education and WASH facilities for women, while in Thakurgaon, initiatives to address mobility barriers by providing bicycles for girls to support their education were funded. Other noteworthy initiatives included the distribution of sewing machines for women's economic empowerment and special provisions for pregnant women. These actions were taken by local government representatives following their engagement in capacity-building initiatives facilitated by UN Women and Bangladesh Nari Pragati Sangha. In total, 92 representatives (29 women and 63 men) from the Union Parishads, Women Development Forums and Local Government Engineering Department participated in these trainings. Furthermore, the GRPB Guideline developed under the Joint Programme on Women’s Empowerment for Inclusive Growth (WING) was endorsed by MoWCA and the Ministry of Local Government for application at the local level. In addition, to strengthen the application of GRPB, a pool of master trainers was developed at the National Institute for Local Government (NILG) – the primary institution for the training of local government officials. Verbal commitment was also secured from the Director General, NILG to integrate GRB into the training institution’s regular curriculum.The Bangladesh Bureau of Statistics (BBS) strengthened its capacity to produce gender statistics on unpaid care and domestic work through the Household Production Satellite Account (HPSA). With technical support and statistical guidance from UN Women and the Asian Development Bank, BBS constituted a 15-member Thematic Working Group to finalize the preliminary HPSA estimates by December 2024, ensuring the methodological rigour of the exercise. The HPSA will provide critical evidence to inform gender-responsive policy priorities on unpaid work.Additionally, enhanced reporting and coordination capacities of MoWCA and BBS were demonstrated by the submission of the Sustainable Development Goal (SDG) 5 chapter for Bangladesh’s third Voluntary National Review (VNR) in October 2024. To support this, UN Women facilitated a gender-responsive and evidence-based process, including two consultative workshops with 256 participants (95 women, 159 men and 2 gender-diverse persons), in close coordination with MoWCA and BBS, enabling a timely and quality final submission.</t>
  </si>
  <si>
    <t>5.1.9</t>
  </si>
  <si>
    <t>Development of Daycare operational manual and monitoring tool as per Child Daycare Center Act 2021 that contribute to reduce unpaid care work burden for women and promoting gender responsive parenting. (UNICEF)</t>
  </si>
  <si>
    <t>Bangladesh Ministry of Women and Children Affairs; Bangladesh Shishu Academy</t>
  </si>
  <si>
    <t>4.2 By 2030, ensure that all girls and boys have access to quality early childhood development, care and pre-primary education so that they are ready for primary education.,5.4 Recognize and value unpaid care and domestic work through the provision of public services, infrastructure and social protection policies and the promotion of shared responsibility within the household and the family as nationally appropriate.</t>
  </si>
  <si>
    <t>Gender equality and women's empowerment were a significant objective of activities under this sub-output. This initiative prioritized multi-sectoral coordination including private sectors, evidenced-driven, gender sensitive and rights-based approaches specially focusing working parents to mainstream quality daycare services both in urban and rural areas.</t>
  </si>
  <si>
    <t>Activities under this sub-output contribute towards the realization of human rights. It includes activities such as - the development of the daycare operational manual and monitoring tools</t>
  </si>
  <si>
    <t>SHAILESH Kumar</t>
  </si>
  <si>
    <t xml:space="preserve">UNICEF has supported Bangladesh Shishu Academy to develop a Daycare operational manual and monitoring manual. The produced documents are submitted to MoWCA for ministry endorsement. </t>
  </si>
  <si>
    <t xml:space="preserve"> UNICEF has supported Bangladesh Shishu Academy to develop a Daycare operational manual and monitoring manual. The produced documents are submitted to MoWCA for ministry endorsement. The collaboration between UNICEF and Bangladesh Shishu Academy involves the development of two key documents – a Daycare Operational Manual and a Monitoring Manual. These manuals likely outline the procedures, guidelines, and standards for the operation of daycare facilities.  Purpose of the Manuals:  Daycare Operational Manual: This document would detail the day-to-day functioning of daycare centers. It may include information on staff responsibilities, child care protocols, safety measures, educational activities, nutrition guidelines, and other operational aspects.  Monitoring Manual: This manual would likely provide a framework for monitoring and evaluating the effectiveness of daycare services. It may include criteria for assessing the quality of care, methods for data collection, and procedures for regular monitoring and reporting.</t>
  </si>
  <si>
    <t>UNICEF supported MoWCA through Bangladesh Shishu Academy to develop a Daycare Operational and monitoring Manual. The documents are prepared and submitted to MoWCA for approval. However, MoWCA is waiting to develop the rules and regulations for the Child Day-care Center Act 2021. Once the rules are developed, the manual would go through a revision to be aligned with the Act and related rules.</t>
  </si>
  <si>
    <t>Fiji Bureau Of Statistics; Fiji Ministry for Women, Children and Poverty Alleviation; Fiji Ministry for Youth and Sports</t>
  </si>
  <si>
    <t xml:space="preserve">MCP7 SI (3a) advocacy and support for implementation of human rights commitments related to ICPD; MCP7 SI (3f) men and boys engagement for positive masculinity: and MCP7 SI (3h) strategic and behavioural change communications and public/media campaigns; (3g) strengthening partnerships with and capacities of regional, national and local feminist and other women’s rights-based organizations
</t>
  </si>
  <si>
    <t>SI Ministry of Women, Youth, Children and Family Affairs</t>
  </si>
  <si>
    <t>3.8 Achieve universal health coverage, including financial risk protection, access to quality essential health-care services and access to safe, effective, quality and affordable essential medicines and vaccines for all.,5.5 Ensure women's full and effective participation and equal opportunities for leadership at all levels of decision-making in political, economic and public life</t>
  </si>
  <si>
    <t>UNFPA in collaboration with ABC International Development supported the Solomon Islands Ministry of Health and Medical Services in developing a BCC strategy for the RMNCAH team. The National Health Promotion Department together with the RMNCAH team initiated a behaviour change messaging on bodily autonomy and family planning as part of the BCC strategy in 2023. The Health Promotion Department of the Ministry now treats the BCC strategy implementation as one of their key priorities for 2024.</t>
  </si>
  <si>
    <t>ENVIRONMENT AND CLIMATE CHANGE</t>
  </si>
  <si>
    <t>By 2028, people in Papua New Guinea, especially the most marginalized and vulnerable, benefit from equitable and participatory access to climate resilient services that improve livelihoods and protect natural resources.</t>
  </si>
  <si>
    <t>Climate Action: Enhanced climate adaptation and mitigation measures are delivered to strengthen the capacity of Papua New Guinea to mitigate the impacts of climate change on ecosystems, communities, livelihoods and the economy.</t>
  </si>
  <si>
    <t>5.2.11</t>
  </si>
  <si>
    <t>Climate adaptation and mitigation policies, programmes, funding mechanisms are gender sensitive.</t>
  </si>
  <si>
    <t>Provide technical support towards mainstreaming gender into climate adaptation and mitigation policies, programmes, funding mechanisms</t>
  </si>
  <si>
    <t>Elly Kale; Goodshow Bote</t>
  </si>
  <si>
    <t>5.2.13</t>
  </si>
  <si>
    <t xml:space="preserve">Gender based climate assessment tools and methodologies developed and piloted.to deliver evidence-based and transformative policies, strategies, programmes, and budgets  </t>
  </si>
  <si>
    <t>Develop and pilot gender based climate assessment tools and methodologies to deliver evidence-based and transformative policies, strategies, programmes, and budgets</t>
  </si>
  <si>
    <t>Internaitonal Non Governmental Organization; National Civil Society Organizations</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</si>
  <si>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t>
  </si>
  <si>
    <t>5.2.3</t>
  </si>
  <si>
    <t>5.2.3 Develop various research, guidelines and practical tools to inform and improve Chinese government partners' gender responsiveness of China's international projects and international development</t>
  </si>
  <si>
    <t>5.2 Civil society and the women’s movement enjoy expanded political space and support to effectively represent women and girls, particularly the most marginalized, to drive policy and social change for the promotion of gender equality and elimination of GBV</t>
  </si>
  <si>
    <t xml:space="preserve">Strengthen knowledge and understanding of gender-based violence against children and women ( including adolescents, families, and their communities ), and are empowered to prevent violence and other harmful practices including in climate affected locations (UNICEF) </t>
  </si>
  <si>
    <t>Bangladesh Ministry of Social Welfare; Bangladesh Ministry of Women and Children Affairs</t>
  </si>
  <si>
    <t xml:space="preserve">The central goal of this intervention is to revolve around achieving gender equality, with a particular emphasis on empowering women and girls.  Therefore GEM 3 is applied for this interventions </t>
  </si>
  <si>
    <t xml:space="preserve">Activities under this sub-output contribute towards the realization of human rights through increasing knowledge and understanding. </t>
  </si>
  <si>
    <t>In collaboration with the Ministry of Women and Children's Affairs (MoWCA), UNICEF has played a pivotal role in providing essential technical guidance to implement effective child protection measures in districts prone to disasters. The focus has been on prevention and mitigation strategies to safeguard the well-being of children in these vulnerable areas. Through concerted efforts, UNICEF, alongside its partners, has successfully reached out to a significant population of 156,930 individuals, including 86,823 females and 2,208 people with disabilities, with comprehensive protection against gender-based violence (GBV). This achievement has been made possible by ensuring timely access to crucial services, including risk mitigation, prevention interventions, and referral pathways. These efforts underscore the commitment to prioritize the safety and protection of vulnerable populations, particularly women and children, in disaster-prone districts.</t>
  </si>
  <si>
    <t xml:space="preserve"> In collaboration with the Ministry of Women and Children's Affairs (MoWCA), UNICEF has played a pivotal role in providing essential technical guidance to implement effective child protection measures in districts prone to disasters. The focus has been on prevention and mitigation strategies to safeguard the well-being of children in these vulnerable areas. Through concerted efforts, UNICEF, alongside its partners, has successfully reached out to a significant population of 156,930 individuals, including 86,823 females and 2,208 people with disabilities, with comprehensive protection against gender-based violence (GBV). This achievement has been made possible by ensuring timely access to crucial services, including risk mitigation, prevention interventions, and referral pathways. These efforts underscore the commitment to prioritize the safety and protection of vulnerable populations, particularly women and children, in disaster-prone districts.</t>
  </si>
  <si>
    <t xml:space="preserve">589,823 women and girls, and 231,804 men and boys gathered knowledge on gender-based violence against children and women in 21 locations. </t>
  </si>
  <si>
    <t>1.1.53 Preventive and Promotive Nutrition Services for Adolescent Girls - Government and other partners at national and sub-national level have enhanced capacity to deliver gender-sensitive preventive and promotive nutrition services for adolescent girls and women</t>
  </si>
  <si>
    <t>Asian Development Bank; European Commission; GLOBAL - NUTRITION; Government of Italy; KFW - GERMANY; The World Bank; United Nations Children's Fund; United States Agency for International Development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</si>
  <si>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</si>
  <si>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Capital Region (Central); DAYKUNDI; HERAT; Southern Region; JAWZJAN; FARYAB; KUNARHA; NOORISTAN; Afghanistan; PARWAN; SAMANGAN; KABUL; FARAH; KUNDUZ; BAGHLAN; BADGHIS; Central Highland Region; HELMAND; PANJSHER; Eastern Region; North Eastern Region; BALKH; ZABUL; KHOST; GHAZNI; LAGHMAN; NANGARHAR; LOGAR; BADAKHSHAN; Maidan Wardak; Western Region; South Eastern Region; Northern Region; PAKTIKA; UROZGAN; BAMYAN; GHOR; TAKHAR; KAPISA; SAR-E-PUL; NIMROZ; KANDAHAR; PAKTYA</t>
  </si>
  <si>
    <t xml:space="preserve">   To facilitate the supplementation of adolescent girls with WIFS, UNICEF trained 18,873 CHWs (9,675 male and 9,198 female) on the WIFS Programme. By 31st October 2023, UNICEF reached 1,643,855 adolescent girls with WIFs through quarterly campaigns in 25 provinces. The rollout of an alternative model of providing WIFs through the CHWs was widely accepted and was vital in addressing gaps left by the closure of the school WIFs programme by the DFA. The community WIFs programme enabled UNICEF to reach both in-school and out of schoolgirls in urban and rural communities. UNICEF supported the training of health facility staff in 9 provinces to improve MIYCN practices. By 31st October 2023, 1,749 (75% female) health professionals were trained on MIYCN. In provinces where the MIYCN training was completed, the Nutrition Counsellors (NCs) will be provided with 6 days of refresher training to keep their skills updated and ensure the provision of quality MIYCN services. To further improve the quality of MIYCN services by NCs, 17 additional Nutrition Extenders recruited under the HER project will provide mentorship, supportive supervision, and on-the-job training to NCs working in the HFs. More than 2,200 NCs are available in the fixed and mobile HFs to provide quality MIYCN services in the HFs. UNICEF supported capacity building, mentorship, and provision of NCs kits. By 31st October, a total of 56,786 pregnant women were reached with MMS supplements. UNICEF started the implementation of Nutrition nutrition-sensitive cash programme in Dangam District of Kunar provinces, targeting households with pregnant and lactating women. To date, 1,823 households are receiving cash assistance. The registration process for an additional 14,000 households is ongoing within Kunar province, with plans to scale up in more provinces in 2024. To ensure the availability of iodized salt and support the monitoring of the salt iodization programme, UNICEF procured 2,000 Kg of Potassium Iodide and 60,000 salt test kits. In addition, UNICEF provided support to the technical working group and salt factory owners to produce quality iodized salt. To enhance the visibility of UNICEF's work in Afghanistan, UNICEF participated in two major events: Scaling-up equitable nutritional care for girls and women in South Asia (Nepal) in September 2023 and the Micronutrient Forum global conference held in October 2023 (Netherlands) where the closing of equity gaps through the successful implementation of preventive nutrition programes and services to women and adolescent girls were showcased.          </t>
  </si>
  <si>
    <t>UNICEF trained 3,119 Community Health Workers (CHWs), including 1,554 males and 1,565 females, on the Weekly Iron and Folic Acid Supplementation (WIFS) Program. By June 30, 2024, 1,447,360 adolescent girls received WIFS through quarterly campaigns in 18 provinces. UNICEF also supported training health facility staff in 16 provinces to improve Maternal, Infant, and Young Child Nutrition (MIYCN) practices. By June 30, 2024, 2,790 health professionals (60% female) were trained on MIYCN. In provinces where MIYCN training was completed previously, Nutrition Counsellors (NCs) received six-day refresher training to maintain high-quality MIYCN services. Micronutrient supplementation (MMS) for pregnant women started on a small scale in 2022, with plans to scale up to cover at least 70% of pregnant women in 2023 and 2024. However, global shortages caused shipment delays, slowing the scale-up. By the first half of 2024, 50% of the provinces were covered, and the program scaled up to all 34 provinces in July.</t>
  </si>
  <si>
    <t xml:space="preserve">FJ 3 Output 4: By 2027, strengthened national data systems and use of evidence on population dynamics, sexual and reproductive health and reproductive rights and gender-based violence for policies and programmes across the humanitarian– development continuum. </t>
  </si>
  <si>
    <t>Fiji Bureau Of Statistics; Fiji Ministry for Finance, Strategic Planning, National Development and Statistics</t>
  </si>
  <si>
    <t>Capacity Development/Technical Assistance; Convening/Partnerships/Knowledge Sharing; Data Collection and Analysis; Normative Support</t>
  </si>
  <si>
    <t>Youth; Women &amp; Girls; Persons With Disabilities; Older Persons; Indigenous Peoples</t>
  </si>
  <si>
    <t>In April 2023, PSRO facilitated UNFPA Executive Director Dr. Natalia Kanem's engagement with the Fiji Ministry of Finance led inter-ministerial forum on Population and Development, which resulted in the signing of the Implementing Partner Agreement between the Ministry and UNFPA including for supporting the development of the national Population Policy with a view to harnessing the Demographic Dividend.Fiji Bureau of Statistics also produced three monographs (Ageing, Gender and Youth) from the 2017 national census data.</t>
  </si>
  <si>
    <t>Output 5.3  People are aware of and increasingly able to demand and obtain their rights.</t>
  </si>
  <si>
    <t>Enhanced capacity of citizens particularly vulnerable populations (including women, children, transgender, PWD, Informal economy workers, and Juveniles)  to claim their social, economic, political, HLP (Housing, Land and Property) and labour rights and improved access to basic services and social protection</t>
  </si>
  <si>
    <t xml:space="preserve">ILO supports the legal recognition of informal workers through legal reforms and helps build capacities through awareness raising in labour rights and by linking with SP and other services.
Realizing the intersectionality of women’s economic empowerment and ending violence against women, capacity building initiatives. </t>
  </si>
  <si>
    <t>ILO; IOM; UN Women; UN-HABITAT; UNDP; UNESCO; UNODC</t>
  </si>
  <si>
    <t>International Labour Organisation; International Organization for Migration; UN Women; United Nations Development Programme; United Nations Educational, Scientific and Cultural Organisation; United Nations Human Settlement Programme; United Nations Office on Drugs and Crime</t>
  </si>
  <si>
    <t>Danish Ministry of Foreign Affair; Department of foreign affairs, trade and development; European Union; Global Affairs Canada; Government of Germany; Government of Japan; Government of Norway; Government of the Netherlands; INDITEX; Inmigration, Refugees and Citizenship Canada; International Labour Organisation; The US Government Department of State's Bureau of International Narcotics and Law Enforcement Affairs; United Kingdom Department for International Development; United Nations Development Programme; United Nations High Commissioner for Refugees; United Nations Peace and Development Trust Fund</t>
  </si>
  <si>
    <t>5.2 Eliminate all forms of violence against all women and girls in the public and private spheres, including trafficking and sexual and other types of exploitation.,16.1 Significantly reduce all forms of violence and related death rates everywhere.,16.3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agreements.,16.a Strengthen relevant national institutions, including through international cooperation, for building capacity at all levels, in particular in developing countries, to prevent violence and combat terrorism and crime.,17.16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</si>
  <si>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UNDP 2 gender marker - For UNODC Gender Marker is 1</t>
  </si>
  <si>
    <t>For UNODC Human Rights Marker is 2</t>
  </si>
  <si>
    <t>UN Women:Realizing the intersectionality of women’s economic empowerment and ending violence against women, a total of 90 Women Community Centers (WCCs) were established with community participation in identifying the locations and supports including essential services, safe spaces, rights awareness, psychosocial support, linkage with civic services, and combating gender-based violence (GBV). 18,031 women and girls were reached through WCCs. Women have better access to protection information and essential services through introducing and linking them with existing referral systems and local government departments.The awareness on women's access to justice and ending violence against women (EVAW) was promoted through awareness-raising sessions and advocacy. During the reporting period, more than 60,000 (Men, Women, Transgenders ) were sensitized through various awareness-raising and community engagement events. These events were organized in collaboration with local CSOs and aimed at enhancing citizens’ awareness on a wide range of topics including women’s legal rights, EVAW laws, and procedures to access formal justice institutions. Events were also organized to commemorate International Women’s Day and honor the contribution of local women's rights champions.Furthermore, 160 women rights defenders were trained in 12 districts of KP and Balochistan during the reporting period on reporting of VAW cases and facilitation of survivors in addition to the topics mentioned above for the community awareness-raising events. The provincial EVAWG alliances mobilized under the UN Women's Rule of Law program were trained on pro-women laws, establishing support mechanisms to provide legal assistance to women and marginalized, existing referral mechanisms, and gender statistics. These trainings were held in 12 districts of KP and Balochistan.United Nations Office on Drugs and Crime (UNODC): UNODC, in collaboration with FIA and other partners, is executing a nationwide awareness campaign against Human Trafficking and Migrant Smuggling. The campaign involves law enforcement, media, academia, NGOs, and the public. Various materials like posters, SMS messages, brochures, social media posts, radio messages, and video PSAs have been developed and are set for distribution through relevant channels as part of ongoing preparations. UNODC has actively identified and assisted more than 2700 victims of trafficking and smuggling. The organization, through collaborative efforts, ensured careful identification and referral of victims to specialized service providers. These providers delivered crucial services like shelter, medical care, legal aid, and counseling, focusing on immediate needs and empowering victims for recovery and reintegration. UNODC's dedication to combating human trafficking and smuggling is evident in its impactful contribution to the well-being of individuals affected by these crimes.Moreover, UNODC actively commemorated several international days to raise awareness on critical issues. Initiatives included observing International Women's Day, emphasizing gender equality. World Drug Day on June 26th involved launching the World Drug Report 2023, contributing to informed discussions on global drug trends. A collaborative seminar on World Day Against Trafficking in Persons on July 27th addressed concerning trends and mobilized efforts for prevention and victim support. UNODC also contributed to World HIV/AIDS Day on December 1st, World Disability Day on December 3rd, and actively engaged in discussions for World Anti-Corruption Day on December 9th, fostering transparency and ethical practices.International Organization for Migration (IOM)IOM protection unit provided trainings on core concepts of Housing, Land, and Property Rights (HLP) to 258 (56 women and 202 men) IOM and implementing partner staff. Training was imparted on HLP standards as well as laws and policies to emergency and recovery actors, local authorities, architects, engineers, lawyers, and other relevant actors. A booklet capturing context specific HLP dynamics in KP was also developed and disseminated.</t>
  </si>
  <si>
    <t>UN Women will start Interventions in the next reporting year.UNODC: A nationwide anti-trafficking and migrant smuggling awareness campaign, launched in partnership with the Federal Investigation Agency (FIA), has increased public understanding of these crimes and empowered communities to take preventive actions. The campaign targeted high-risk areas through brochures, mobile messages, radio broadcasts, and public service announcements, equipping citizens with critical information to recognize and report trafficking incidents. Additionally, technical support to the FIA’s national helpline has enhanced its capacity, ensuring faster and more effective responses for victims.On the occasion of the International Day of Police Cooperation, UNODC emphasized the role of law enforcement in promoting integrity, accountability, and human rights-centered policing. Collaboration with the Government of Pakistan and the National Police Bureau has led to reforms aimed at improving service delivery and strengthening protections for marginalized groups. These efforts increase female representation in law enforcement, enhance responses to gender-based violence, and foster greater public trust in the police, ultimately contributing to a more inclusive and community-centered approach to justice and security.The National Workshop for Reclamation and Probation enhanced interprovincial coordination, leading to improved probation, parole, and juvenile rehabilitation services. Provincial representatives shared best practices, resulting in actionable reforms to strengthen offender reintegration and justice system effectiveness nationwide.Through these initiatives, citizens now have improved access to justice, stronger protection mechanisms, and increased opportunities to exercise their social, economic, and political rights, fostering a more equitable and just society.through the development of labour codes, the ILO has supproted the inclusion of a diverse segment of left out workers into the labour laws now extendingthe social protection coverage. through national referral mechanism and community engagement, vulnerable groups are linked with livelihoods and social protection programmes in Punjab and KP.</t>
  </si>
  <si>
    <t>Disaster Risk Management: Strengthened resilience and preparedness of the most vulnerable and displaced communities through implementation of disaster management strategies and systems.</t>
  </si>
  <si>
    <t>5.3.2</t>
  </si>
  <si>
    <t>UNICEF: Health and education authorities have increased capacity to deliver and maintain safe, gender-responsive, inclusive and climate-resilient WASH services in schools and health-care facilities</t>
  </si>
  <si>
    <t xml:space="preserve">Health and social sector duty bearers have capacity for emergency preparedness, response and resilient recovery to climate - and non -climate - related disasters (UNICEF 4.4)
</t>
  </si>
  <si>
    <t>European Commission; Global Thematic - Humanitarian Response; Government of Japan; Government of the Republic of Korea; Japan Committee for UNICEF; United Nations Children's Fund</t>
  </si>
  <si>
    <t>5.c Adopt and strengthen sound policies and enforceable legislation for the promotion of gender equality and the empowerment of all women and girls at all levels.,6.b Support and strengthen the participation of local communities in improving water and sanitation management.,6.1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</si>
  <si>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Natalie Massueng</t>
  </si>
  <si>
    <t>SI Ministry of Health &amp; Medical Services; SI Ministry of Women, Youth, Children and Family Affairs; Solomon Islands Planned Parenthood Association</t>
  </si>
  <si>
    <t>FSM 12 [CD.0050] Contribute towards increased local understanding and demand on removing barriers to gender equality in the Federated States of Micronesia through diplomacy and galvanizing coordinated actions.</t>
  </si>
  <si>
    <t>Increase local understanding and demand on removing barriers to gender equality through diplomacy and galvanizing coordinated actions in FSM</t>
  </si>
  <si>
    <t>FSM Office of the President</t>
  </si>
  <si>
    <t>Micronesia, Federated States of; Palau; Marshall Islands</t>
  </si>
  <si>
    <t>Since this regional project launched back in 30 September 2020, the majority of the progress was completed in 2021 and 2022.The progress was achieved through the implementation of two related outcomes: Outcome 1: Gender discrimination towards women in the workplace, women in business and entrepreneurs is reduced through community awareness and socioeconomic empowerment of women in FSM, RMI and Palau.   Outcome 2: Project partners have increased capacity to take action against gender discrimination within their institution.  Below were the last remaining activities before project closure.</t>
  </si>
  <si>
    <t>FSM 6 Strengthened enabling environment to enhance sustainable and gender-sensitive agri-food system, including nutrition</t>
  </si>
  <si>
    <t>FSM 10 Gender- and youth- sensitive digital products and services available to support agri-food systems</t>
  </si>
  <si>
    <t>FAO Technical Cooperation Programme; United Nations Sustainable Development Fund</t>
  </si>
  <si>
    <t>FSM 7 Strengthened sustainable, climate-smart and gender- and youth- sensitive agri-food production systems</t>
  </si>
  <si>
    <t xml:space="preserve">SAM 39 Output 1: By 2027, strengthened integration of sexual and reproductive health and reproductive rights and gender-based violence into relevant national accountability frameworks, Universal Health Coverage and Primary Health Care related policies and financing. </t>
  </si>
  <si>
    <t>Samoa  Ministry of Finance; Samoa  Ministry of Health</t>
  </si>
  <si>
    <t>UNFPA supported Samoa Ministry of Health and Medical Services to finalise the National Cervical Cancer Policy for submission to Cabinet for approval in 2023. In December 2023 Samoa Government in collaboration with UNFPA started discussions on the review and update of its Policy  Legislation Review document for SRH  GBV prevention and response. The review will continue in 2024 and this will provide us with a clear picture on the updated policies and legislations as well as those with gaps needing attention.Samoa has improved FP and SRH services with the development of the Family Planning guidelines and GBV SOP for health sector response to GBV as well as integration of SRH and GBV into programs, policies and plans. The current SRH Policy expires in 2023 will be reviewed in 2024 and it will include the MISP and SRHie.</t>
  </si>
  <si>
    <t>PLANET: An environment that is cleaner and benefits from green development, climate action, biodiversity and ecosystems, WASH, and resilience</t>
  </si>
  <si>
    <t>Environment, climate, WASH, and resilience: By 2027, Government of India, state governments, communities, private sector and other actors take informed actions to address climate change, pollution, biodiversity loss and restore ecological integrity through improved knowledge, capacity and mainstreaming of relevant actions across sectoral programmes, policies and plans</t>
  </si>
  <si>
    <t>WASH: Strengthened climate resilient and safe water, sanitation, and hygiene services with focus on the most vulnerable including children.</t>
  </si>
  <si>
    <t>5.7.3</t>
  </si>
  <si>
    <t>Capacitate Government and partners  to ensure access to climate-resilient, gender-responsive and safely managed drinking water services for all</t>
  </si>
  <si>
    <t>Capacitate Government and partners  to ensure access to climate-resilient, gender-responsive and safely managed drinking water services for all
5.7.3 Supporting Municipal Corporations in Central India in the development of Integrated Urban Water Management Plan for an urban area (UNESCO)</t>
  </si>
  <si>
    <t>UNESCO; UNICEF</t>
  </si>
  <si>
    <t>United Nations Children's Fund; United Nations Educational, Scientific and Cultural Organisation</t>
  </si>
  <si>
    <t>National Institute of Urban Affairs India; United Nations Children's Fund</t>
  </si>
  <si>
    <t>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t>
  </si>
  <si>
    <t>TELANGANA; GUJARAT; WEST BENGAL; UTTAR PRADESH; TAMIL NADU; RAJASTHAN; ORISSA; MAHARASHTRA; JHARKHAND; CHHATTISGARH; BIHAR; ANDHRA PRADESH; India; MADHYA PRADESH; KERALA; KARNATAKA</t>
  </si>
  <si>
    <t xml:space="preserve">Provide technical support in development of women water quality monitoring team at village level under Jal Jeevan Mission. </t>
  </si>
  <si>
    <t xml:space="preserve"> The focus of our technical support was primarily on operation and maintenance, climate resilient water, and the long-term sustainability of water initiatives. UNICEF dedicated substantial efforts to the formulation of a comprehensive national framework for the Operation and Manual of Rural Water Supply schemes with a specific emphasis on effective management, governance, and enduring sustainability. This framework was circulated to states, serving as a guiding document for the formulation of state-specific OM policies. MoJS is planning to develop a comprehensive National Policy of OM of WSS, for which UNICEF was nominated as a member of the working group for further development. To expedite and maintain widespread capacity building support, UNICEF has supported training of 1,040 field level institutions like key resource centers and implementation support agencies at state, district, and sub district levels. This initiative aims to enhance the capacities of these institutions and provide guidance to village water and sanitation committees for more effective implementation of the JJM. Additionally, to reinforce the central level monitoring of capacity building endeavors at the grassroots level, UNICEF has facilitated the issuance of essential instructions to the states by the MoJS. Further, UNICEF has facilitated the visit of JMP team from New York for streamlining monitoring of safely managed water and sanitation in communities. As a result, Departments of Drinking Water and Sanitation, Health and Family Welfare and Education came on consensus to develop a WASH Dashboard which would provide information on WASH indicators, specifically safely managed water and safely managed sanitation at household level and schools/institutions level. Significant efforts have been put in place to strengthen the capacities of officials, laboratory personnel and communities on the importance of water quality monitoring and surveillance. A total of 503 state, district and block level laboratories have been facilitated for NABL accreditation along with enhanced capacity on monitoring of residual chlorine. UNICEF would continue to support NABL accreditation for water quality laboratories and focus on strengthening of modalities for community feedback loop for enhanced WQMS. UNICEF state teams have been providing core programmatic support particularly in WQMS. In Jharkhand, State Water Quality IEC Plan was developed from UNICEF with necessary budget allocation from Department of Drinking Water and Sanitation (DWSD), followed by statewide WQ IEC campaign. UNICEF’s field level interventions have also been notable. In Andhra Pradesh, guidelines have been developed for the execution of JJM through Self Help Groups (SHGs) and with handholding support from UNICEF, pilot project was taken up in 10 Gram Panchayats. Moreover, In Jharkhand state, one PRI representative from Ranchi district was awarded by President (Swachh Sujal Shakti Samman) for OM of water supply scheme, which was supported by UNICEF to develop as model for OM for water supply</t>
  </si>
  <si>
    <t xml:space="preserve">UNESCO: Internvention targets government officials for capacity building </t>
  </si>
  <si>
    <t>5.7.4</t>
  </si>
  <si>
    <t>Capacitate  Government and partners to plan, implement and monitor equitable, climate resilient and gender-responsive WASH and menstrual hygiene programmes in schools, AWCs and health-care facilities at scale</t>
  </si>
  <si>
    <t>TELANGANA; GUJARAT; WEST BENGAL; UTTAR PRADESH; TAMIL NADU; RAJASTHAN; ORISSA; MAHARASHTRA; MADHYA PRADESH; KERALA; KARNATAKA; JAMMU AND KASHMIR; JHARKHAND; CHHATTISGARH; BIHAR; ANDHRA PRADESH; India</t>
  </si>
  <si>
    <t xml:space="preserve">Focus on Menstrual Hygiene Management of adolscent girls in schools. </t>
  </si>
  <si>
    <t xml:space="preserve"> WASH-CCES in Schools: 168,340 schools were supported to develop and implement cleanliness action plans (School Swacchta Action plans-SSAP), with UNICEF’s technical support, as demonstration of best practices for scaling up by states. The SSAP is based on assessment of WASH facilities with a roadmap for improving infrastructure as well as hygienic behavoiurs. Although UNICEF-supported National Clean School Award (SVP) was not organized in 2023, 3 states continued benchmarking of school WASH for improving infrastructure and hygiene practices reaching more than 150,000 schools. In Uttar Pradesh state, 21% increase was found in schools with child friendly WASH. Climate resilient school intervention was supported in 53,000 schools in Chhattisgarh and Odisha. In 9 States guidelines for environmentally sustainable and climate-resilient WinS developed. In Jharkhand state, piloting solid, liquid waste management in 5 residential girls schools, the State scaled up this to all residential schools with financial allocation of $4.7 million. In Madhya Pradesh, teachers as well as engineers received training on climate-resilient WinS norm. 10 Modules on WASH-CCES were incorporated in syllabus of 9th  10th standards in Odisha. There is a need to strengthen inter-departmental efforts on WASH+ CCES in schools in coming years as environment and education departments continue to have their separate programs; this can be done by establishing a joint action committee to avoid duplication of efforts and optimize resources for example many activities under Swacchta Packwada/ cleanliness fortnight and Mission Life had commonality, but these were implemented separately. With regard to WASH in Childcare centers (AWC): As almost half of all AWC’s operate out of rented premises, gaps persist in reporting and planning and fund allocation for infant friendly WASH facilities remain minimal. In 3 States operational plans were developed and rolled out based on gap assessment besides convergent planning and capacity building for climate resilient WASH in AWC’s. CG started WASH in AWCs awards where 45,569 AWCs participated. Notably in UP 99.8% AWCs were assessed leading to financial provision for refurbishment of WASH. WASH in health care facilities (HCF) with Health Ministry. This Ministry remains focused on responding to life threatening diseases rather than on preventive WASH related measures, hence this is work is progressing at relatively slower pace. There is lack of national level consolidated database to inform program planning and resource allocation hence systems strengthening is required. More than 55,000 healthcare service providers were trained on WASH in HCF in 4 states helping in improved program delivery. In 3 States SoPs, assessment, planning tool, and capacity building on climate-resilient WASH in HCFs was supported. In 3 States 2,750 HCF’s received WASH certification under maternal, child health programs. Regarding menstrual hygiene management, UNICEF helped launch MHM road maps in 3 states to address issues, bottlenecks around MHM. Interdepartmental MH task force/ committees were supported in 6 States for optimal usage of resources and to avoid duplication. Efforts to create MHM friendly environment in the schools supported in 5 states.</t>
  </si>
  <si>
    <t>UNICEF’s support to the Government of India’s Swachh Bharat Mission in 2024 contributed to transformative progress in rural sanitation. A total of 17.95 million individuals gained access to household toilets, with 1.55 million directly attributed to UNICEF’s systems-strengthening efforts. At the national level, UNICEF played a key role in supporting an environment that enabled 249,087 villages to achieve ODF+ status. State offices developed dashboards to track progress across critical areas, including equity-focused, gender-transformative, and climate-resilient sanitation. UNICEF also advanced the safety and dignity of sanitation workers, catalyzing a nationwide initiative for their social protection. Strategic partnerships with agencies like the governments National Institute of Wayer and sanitation and Tata Institute of Social Science enhanced WASH human resource capacity. Additionally, UNICEF’s technical assistance led to the adoption of standardized WASH benchmarks and the development of climate-resilient sanitation protocols, ensuring sustainable impact.</t>
  </si>
  <si>
    <t>5.7.5</t>
  </si>
  <si>
    <t>Capacitate government and partners to promote social and behaviour change, and communities have increased knowledge on safe, gender-responsive WASH-CCES practices</t>
  </si>
  <si>
    <t>India Ministry of Rural Development; India Ministry of Women and Child Development; United Nations Children's Fund</t>
  </si>
  <si>
    <t>TELANGANA; GUJARAT; WEST BENGAL; UTTAR PRADESH; TAMIL NADU; RAJASTHAN; ORISSA; MEGHALAYA; MAHARASHTRA; MADHYA PRADESH; KERALA; KARNATAKA; JHARKHAND; CHHATTISGARH; BIHAR; ASSAM; ANDHRA PRADESH; India</t>
  </si>
  <si>
    <t>Development of gender transformative case stories from India focussed on Swachh Bharat and Jal Jeevan Mission</t>
  </si>
  <si>
    <t xml:space="preserve"> UNICEF’s technical support on social and behaviour change (SBC) to national and sub-national level contributed to enhancement of capacities and strengthened systems driving demand generation, community engagement, mobilization and behaviour change components of WASH flagship programs. Advocacy at the national level by UNICEF led to advisories on establishment of IEC cells at state and district level by DDWS, MoJS which were strengthened by states through skilled human resources accelerating operationalization of SBM (G). States of AP, Assam, Bihar, MP, Maharashtra, Gujarat, Karnataka, Kerala, West Bengal developed state specific communication strategies on ODF plus components, JJM  Climate Change. 15 states supported development of AIPs for SBM  JJM resulting in structured and costed IEC plans. Innovative Digital Communication and Monitoring System (DCMS) developed by Bihar provided applications for monitoring safe sanitation practices and digital amplification of key ODF plus messages. UNICEF developed multimedia packages for grey water, plastic waste, faecal-sludge, bio-waste, MHM, climate change including social media content supporting MoJS, MoEFCC, MoHUA and state departments to implement multiple campaigns for SBM, JJM and LiFE Mission. SBC content was extensively utilized by districts and GPs for program implementation. UNICEF support for Swachhata Hi Seva (SHS) campaign contributed to the mobilization of 1,097 million people and over 1,280,766 community engagement activities across India for ODF+. Films developed for SHS played in cinema halls (9300 screens) across India augmenting peoples’ information  participation. World Environment Day, MHM, WWD, WTD, GHD were leveraged to amplify messages and reach. Targeted campaigns by states via community radios, digital platforms, CSO networks, local  religious influencers reached marginalized populations living in remote areas, tea gardens urban slums, and people with disabilities. UNICEF supported DDWS in the development of training content focused on behaviour change, community engagement and mobilization for ODF plus and JJM. SBC sessions were integrated into all Master Trainers Training for ODF-plus  JJM across the country enhancing their capacities to cascade to community. PRIs, ISAs, Frontline workers, women SHGs, youth and community influencers with enhanced capacities on WASH formed the social capital to engage with communities, promote and monitor ODF sustainability, SLWM and water safety  security initiatives. Focusing on equity, women participation, capacity building initiatives, Rajasthan enhanced skills of 120,000 women SHGs and Jharkhand of 6000 Jal Sahiyas on ODF plus and JJM which has also created livelihood and leadership opportunities for these women transforming their lives. Children and youth oriented on climate change and environmental sustainability have become agents of change in their communities. Maharashtra skilled more than 1900 college teachers in climate change education, youth engagement and community action. To strengthen institutional delivery mechanism for SBM, JJM and LiFE Mission on ground, UNICEF conducted studies on youth perception on CCES, perception of communities on waste management and insights for strengthening VWSCs. Documentation of best practices, innovations, and women champions in SBM-G and JJM by UNICEF was launched by Hon’ble President of India and Union Minister of MoJS and was disseminated extensively for cross-learning.</t>
  </si>
  <si>
    <t>In 2024, UNICEF’s technical support contributed to 59.3 million people gaining access to safely managed water supply under the Government of India’s Jal Jeevan Mission (JJM). UNICEF supported 15 states in developing and implementing Annual Implementation Plans (AIPs), strengthening monitoring, OM strategies, and climate-resilient water systems. 4.98 million people benefited from climate-resilient water service delivery. Capacity-building efforts empowered 1,001 field-level institutions and Village Water and Sanitation Committees (VWSCs) on sustainable service management. A strategic collaboration with IIM Bangalore advanced OM policy for drinking water supply development, while SPM-NIWAS strengthened training for state officials. UNICEF also facilitated accreditation for 533 water testing laboratories and empowered 6,000 women SHGs to manage water services, ensuring sustainable and inclusive access to safe drinking water</t>
  </si>
  <si>
    <t>FSM 8 Strengthened gender- and youth-sensitive value chains for the economic empowerment of rural communities towards systemic resilience</t>
  </si>
  <si>
    <t xml:space="preserve">SOI 2 Output 1: By 2027, strengthened integration of sexual and reproductive health and reproductive rights and gender-based violence into relevant national accountability frameworks, Universal Health Coverage and Primary Health Care related policies and financing. </t>
  </si>
  <si>
    <t>SI Ministry of Health &amp; Medical Services</t>
  </si>
  <si>
    <t xml:space="preserve">UNFPA in partnership with Te Puna Vai Marama supported the development of the cervical cancer policy in Solomon Islands. The Cancer policy has been validated and is awaiting its endorsement.The Solomon Islands Ministry of Health and Medical Services is now planning to developing the service guideline for cervical cancer screening and treatment in 2024. </t>
  </si>
  <si>
    <t>Output 3.1: Formal and informal governance mechanisms, community-based institutions, and decision-making platforms are more inclusive, responsive, accountable, and better able to contribute to social cohesion and reconciliation.</t>
  </si>
  <si>
    <t xml:space="preserve">3.1.6 UN, Member States and regional organizations have access to and routinely use gender-disaggregated data and gender analysis produced by UN Women in their policy, planning, and coordination frameworks to promote stronger  accountability on gender equality and women empowerment </t>
  </si>
  <si>
    <t>European Commission; Government of Finland; Government of Germany; Government of Norway; Government of Sweden</t>
  </si>
  <si>
    <t>BAMYAN; Eastern Region; ZABUL; Central Highland Region; South Eastern Region; Southern Region; Northern Region; KUNDUZ; Capital Region (Central); PAKTYA; NIMROZ; KANDAHAR; KUNARHA; NOORISTAN; SAMANGAN; BADGHIS; North Eastern Region; FARAH; GHAZNI; BADAKHSHAN; BAGHLAN; PANJSHER; DAYKUNDI; KAPISA; PAKTIKA; HERAT; GHOR; TAKHAR; HELMAND; LOGAR; LAGHMAN; Western Region; PARWAN; BALKH; Afghanistan; UROZGAN; SAR-E-PUL; FARYAB; JAWZJAN; Maidan Wardak; KABUL; KHOST; NANGARHAR</t>
  </si>
  <si>
    <t xml:space="preserve"> The collection, analysis and dissemination of gender-disaggregated data, gender statistics and women’s voices and priorities to inform advocacy and accountability on gender equality and women’s empowerment issues relevant to Afghanistan’s present and future. Gender equality results will be captured through relevant interventions’ M&amp;E framework. present and future is the principal objective. </t>
  </si>
  <si>
    <t xml:space="preserve">   During this period, UN Women:   - Hosted a closed-door Expert Group Meeting (EGM) on International Strategies and Tools to Address the Situation of Women and Girls in Afghanistan on 25-26 July in Istanbul that brought together Afghan women with international legal and political experts, focusing on gender apartheid, seeking to critically reflect on the term and to build understanding of the legal and political implications of using the terminology in the context of Afghanistan:  Expert Group Meeting on international strategies and tools to address the situation of women and girls in Afghanistan.  - Held series of consultations with IOM and UNAMA on perspectives of Afghan women to inform policy, programming and decision making on Afghanistan -	Q3: Summary report of country-wide women’s consultations.  -	Q4: Summary report of countrywide women’s consultations - Provided gender advisory services by reviewing and providing inputs on the following products interagency knowledge products: •	UNAMA/DPPA-PMD, Study on the Interlinkages between Climate Change, Peace and Security in Afghanistan (November 2023) •	GiHA WG, Gender Alerts on 14 November and 10 December on returnee influx in Eastern and Southern regions in December and on 10 and 21 October on Earthquake in Herat Province in October. •	GiHA WG, Rapid Gender Analysis (October 2023) •	Gender in Humanitarian Action (GiHA) Working Group and the Humanitarian Access Group (HAG) quarterly perceptions Surveys understanding and engaging with women in the humanitarian response (November 2023) •	UNAMA, Draft SG Report on The situation in Afghanistan and its implications for international peace and security (December 2023) •	UNAMA, SRSG remarks at OIC conference on Women in Islam in Jeddah (October 2023) •	Common Country Analysis update for Afghanistan (2023 – update for UN Strategic Framework Afghanistan)       </t>
  </si>
  <si>
    <t>Between 1 January – 30 June 2024, UN Women has made significant strides in ensuring that UN, Member States, and regional organizations have access to critical gender-disaggregated data and analysis to inform their policy, planning, and coordination efforts in Afghanistan. One of the key achievements was the launch of the comprehensive Gender Country Profile for Afghanistan. This flagship publication, developed in collaboration with the EU, was unveiled at the Senior Officials Meeting in Brussels on 10 June 2024. It provides a comprehensive snapshot of the current situation regarding gender equality in Afghanistan, noting the previous legal and institutional frameworks (from the period 1978–2021), and examining the current decrees, policies and practices shaping the gender equality landscape under Taliban rule. The document then provides detailed gender analysis and pertinent statistical data to provide an overview of the prevailing situation in-country across six key priority thematic areas: 1) ending gender-based violence; 2) sexual and reproductive health and rights; 3) economic and social rights and empowerment; 4) equal participation and leadership; 5) women, peace and security; and 6) climate change and digitalization. The Gender Profile, along with its accompanying Executive Summary and Infographics, has been widely disseminated and garnered media attention.</t>
  </si>
  <si>
    <t>SOCIO-ECONOMIC RESILIENCE</t>
  </si>
  <si>
    <t>By 2027, people of Iran enjoy shock responsive socio-economic development and sustainable growth integrated into development policies and programmes.</t>
  </si>
  <si>
    <t>Increased access of people living with vulnerability to enhanced social protection schemes through UN support.</t>
  </si>
  <si>
    <t>Developing 'cash plus' programs to boost employability and reduce the gender gap, focusing on empowering female-headed households with children and young girls.</t>
  </si>
  <si>
    <t>Iran Ministry of Cooperatives, Labour and Social Welfare</t>
  </si>
  <si>
    <t>Government of the Netherlands</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</si>
  <si>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t>
  </si>
  <si>
    <t>1 No Poverty; 5 Gender Equality; 8 Decent Jobs and Economic Growth; 10 Reduced Inequalities</t>
  </si>
  <si>
    <t>Capacity Development/Technical Assistance; Normative Support; Direct Support/ Service Delivery</t>
  </si>
  <si>
    <t>Vahid Hedayati</t>
  </si>
  <si>
    <t>Gender-responsive and inclusive solutions in national and subnational climate actions and biodiversity conservation are strengthened for increased resilience (Ref: UNDP Output 1.1)</t>
  </si>
  <si>
    <t xml:space="preserve">UNDP Output 1.1: Gender-responsive and inclusive solutions in national and subnational climate actions and biodiversity conservation are strengthened for increased resilience. </t>
  </si>
  <si>
    <t>Adaptation Fund; Blue Carbon Society Association Thailand; European Commission; Government of Germany; Government of Russia; Organization for Economic Cooperation and Development; Partnership for Action on Green Economy; Swedish International Development Agency; The Global Environment Facility; The Green Climate Fund; UK Partnering for Accelerated Climate Transitions; United Kingdom Foreign, Commonwealth &amp; Development Office</t>
  </si>
  <si>
    <t>Bank of Thailand; Securities Exchange Commission, Thailand; Thailand Civil Society Organizations; Thailand Education Insitutes; Thailand Ministry of Agriculture and Cooperatives; Thailand Ministry of Finance; Thailand Ministry of Interior; Thailand Ministry of Tourism and Sports; Thailand Office of the Prime Minister; Thailand Private Sectors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</si>
  <si>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agreed,5.a Undertake reforms to give women equal rights to economic resources, as well as access to ownership and control over land and other forms of property, financial services, inheritance and natural resources, in accordance with national laws.,13.2 Integrate climate change measures into national policies, strategies and planning.,13.3 Improve education, awareness-raising and human and institutional capacity on climate change mitigation, adaptation, impact reduction and early warning.</t>
  </si>
  <si>
    <t>2 Zero Hunger; 5 Gender Equality; 13 Climate Action</t>
  </si>
  <si>
    <t>Thailand; Prachuap Khiri Khan; Phitsanulok; Sukhothai; Uttaradit; Nakhon Ratchasima; Surat Thani</t>
  </si>
  <si>
    <t xml:space="preserve">Total annual expenditure in 2022 = $ 2,344,099 Expenditure Disaggregated by Fund Source </t>
  </si>
  <si>
    <t xml:space="preserve"> HackaDev, one of UNDP's flagship innovation related projects, through the HackaDev Academy of Learning and Skills, the HackaDev Innovation Challenge, and  the HackaDev Enterprise Incubation, provides next-generation learning and skill- building opportunities, enables and   nurtures social innovation and digital social innovation ideas (encouraging gender transformative challenges), and provides further support for young people (ensuring representation and voice of young women   in the process) to create sustainable enterprises through financial and technical assistance</t>
  </si>
  <si>
    <t>Sri Lanka National Youth Services Council; Sri Lanka Vocational Training Authority</t>
  </si>
  <si>
    <t xml:space="preserve">UNDP - The first ever virtual National Young Dialogue was convened by UNDP Hackadev program in 2021. Spanning across 5 weeks, it involved over 100 resource people and provided a forum for over 25 partners from all sectors to deliver key learnings on Youth and the Decade of Action to over 2000 young people from all across the island. Inclusion was evident with sign language and local language simultaneous interpretation made available to all participants. A growing interest and committment to action from youth to better challenge misinformation and hate speech was evident with over 1500 young people participating in courses to improve their media literacy skills and volunteer to be 'Engage to Disengage Advocates' and conduct independent community campaigns. 
</t>
  </si>
  <si>
    <t>The Hackadev platform was expanded towards long term innovation building the past success since 2015, and recently more direct tracks such as Sexual and Gender Based Violence (2019), and has now introduced Hackadev Green innovation challenge, in collaboration with climate interventions with the Environment projects.</t>
  </si>
  <si>
    <t>Leadership - MoEYS’ organizational and technical leadership is gender-equitable</t>
  </si>
  <si>
    <t>Strengthened local planning processes to support community resilience,  sustainable livelihoods recovery, climate change adaptation and natural resource management</t>
  </si>
  <si>
    <t>Pilot implementation of the Women's Empowerment Farm Business School and gender sensitive value chain analysis to identify opportunities for strengthening women's roles in agrifood value chains</t>
  </si>
  <si>
    <t>4.3.3</t>
  </si>
  <si>
    <t>Institutions systematically generate, collect, analyse, use and disseminate disaggregated statistics to inform decision-making and measure progress at national and sub-national levels</t>
  </si>
  <si>
    <t xml:space="preserve">Supporting NCDM and relevant partners to systematically mainstream gender into climate actions and disaster risk reduction, including data disaggregation. </t>
  </si>
  <si>
    <t>FJ 2 Strengthened enabling environment to enhance sustainable and gender-sensitive agri-food system, including synergies between the agriculture and health sectors</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</si>
  <si>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employment.,14.7 By 2030, increase the economic benefits to Small Island developing States and least developed countries from the sustainable use of marine resources, including through sustainable management of fisheries, aquaculture and tourism.</t>
  </si>
  <si>
    <t>FJ 3 Strengthened sustainable, climate-smart and gender- and youth- sensitive agri-food production systems, including soil management</t>
  </si>
  <si>
    <t>Fiji Ministry for Agriculture and Waterways</t>
  </si>
  <si>
    <t>FJ 5 State and non-state actors including private sector, have increased  awareness, technical support, skills and data, to design, implement and track gender-responsive policies, laws, strategies, and programmes to advance GEWE, through UN Women's support.[UNW_FIJ_D_2.1.3]</t>
  </si>
  <si>
    <t>The strengthening collaboration between the Fiji Ministry of Local Government and UN Women has ushered in transformative changes in skills, knowledge, understanding, and attitudes aimed at advancing gender equality and women's empowerment.The partnership between the Ministry of Local Government (MOLG) and UN Women in supporting eleven Municipal Councils in Fiji, responsible for thirteen market sites under the Markets for Change project, has witnessed a substantial evolution in capacity to advance gender equality and women's empowerment in Fiji’s markets. MOLG, tasked with the comprehensive administration and regulation of Municipal Councils through the Local Government Act 1972, has undergone transformative changes in response to gender-related issues. Monitoring Municipal Councils in line with the specific by-laws of the 13 Municipal Councils has become a more gender-responsive process. The recent introduction of MOLG's HR Policy marks a significant step forward. This policy ensures that all Councils implement a standardized recruitment process, minimizing biases and discrimination in hiring practices. It promotes merit-based appointments, creating a level playing field for women candidates and encouraging their active participation and contribution in leadership roles within market operations. This change directly addresses historical gender disparities in hiring practices that were prevalent in the male-dominated leadership positions within market operations. The appointment of four female Market Managers in four key markets, namely the Levuka, Nadi, Namaka, and Nausori Market symbolizes a transformative shift towards inclusivity and gender equality. This shift challenges traditional gender norms and stereotypes, breaking barriers that previously limited women's participation in leadership roles. This new environment fosters inclusivity, where talent and capabilities are recognized regardless of gender, contributing not only to a more diverse and representative workforce within municipal councils but also serving as a powerful example of women's competence and leadership potential.Furthermore, the leadership training attended by 14 staff from the eleven Municipal Councils in 2023 has significantly enhanced their ability to implement policies and regulations for marketplace administration and operations, including the Public Health Act and Public Health Regulations Cap 111 for advocacy and creation of gender-responsive facilities that have enhanced hygiene and sanitation through the distributing personal protection equipment (PPEs), WASH supplies, and cleaning implements to empower women vendors. It supported market awareness sessions on healthy living, including awareness on cervical cancer, and ensured compliance with regulations such as the observance of no smoking in all markets. In adherence to the Public Health (National Building Code) Regulations 2004 and the National Building Codes 1990, there is a heightened focus on ensuring gender-responsive, disability-friendly, and disaster-resilient marketplaces. This involves endorsing market designs with features such as ramps and restrooms that include more toilets for women, along with the provision of change rooms for mothers. Maintenance of Women’s Accommodation Centres in markets like Suva, Ba, and Nausori further underscores the commitment to gender and disability inclusivity. Support for the training of market vendors who sell cooked food, predominantly women, aligns with the Food Safety Act 2003 and Food Safety Regulations 2009, ensuring a safer and healthier working environment. The emphasis on the proper solid disposal of waste and the provision of recycle bins to all markets, in compliance with the Environmental Management Act 2005 and the Litter promulgation 2008, reflects a heightened awareness of environmental sustainability and cleanliness.Comprising eleven Municipal Councils, four Government Ministries, the Fiji Disabled Persons Federation, and project donors, MFAT and DFAT, the Fiji Markets for Change Project Management Committee (PMC) has evolved to serve as a pivotal oversight entity for significant advancements to advance gender equality and women’s empowerment in Fiji’s markets. In 2023, the primary focus of the meetings shifted towards in-depth discussions on regulations and the policy framework of Municipal Councils. Notably, the Lautoka, Nadi, Namaka, and Ba Town Councils have already implemented Standard Operating Procedures (SOPs), showcasing a positive change in approach. However, the recognition of challenges faced by other councils underscores a heightened awareness of the diverse issues at play. The PMC discussions have extended to a critical review of Market Bylaws, a foundational regulation that directly influences SOPs. This collaborative review, conducted with the Ministry of Local Government (MLG), signifies an enhanced understanding of the intricate details shaping market operations. The thorough examination of these bylaws during PMC meetings indicates a proactive stance in addressing potential barriers and promoting gender-responsive policies within market settings. The ongoing revision process, slated for completion by the second quarter of 2024, reflects a commitment to continuous improvement. The PMC has also called for market stakeholders to respect the rights of individuals with disabilities, emphasizing a shift towards a more inclusive and equitable perspective. This change suggests a recognition of the importance of accessibility and equal treatment for individuals with disabilities within market settings. It reflects an evolving understanding that market facilities should be designed, operated, and utilized in ways that consider and respect the rights and needs of all individuals, including those with disabilities. Additionally, the encouragement for markets to dedicate a section to organic foods aligns with a broader perspective on sustainability, health, and inclusivity within market settings.In summary, the collaboration between MOLG and UN Women, coupled with these initiatives and policy changes, exemplifies a dynamic and progressive approach in enhancing skills and knowledge to champion gender equality and women's empowerment within municipal councils, key stakeholders and market operations.</t>
  </si>
  <si>
    <t>PARTICIPATION: Inclusive communities and institutions that nurture diversity and represent all, leaving no one behind</t>
  </si>
  <si>
    <t>Empowering people, communities, and institutions: By 2027, a strengthened and more coordinated, inclusive, and accountable governance system is in place at the national and local levels enabling all people, especially most marginalised and vulnerable, to be protected, empowered, engaged, and enjoy human rights and social justice, and lead their lives with respect and dignity</t>
  </si>
  <si>
    <t>SDG Localisation: SDG localisation processes and systems are strengthened, and administration of public services, including public finance and local governance, are more accountable to respond to vulnerable groups.</t>
  </si>
  <si>
    <t>6.1.1</t>
  </si>
  <si>
    <t>Equity based public finance, including national/state governments Public Financial Management Systems, are strengthened to provide child centric, gender transformative and shock responsive social services</t>
  </si>
  <si>
    <t>UN Women; UNICEF; WHO</t>
  </si>
  <si>
    <t>UN Women; United Nations Children's Fund; World Health Organization</t>
  </si>
  <si>
    <t>Bill &amp; Melinda Gates Foundation; UN Women; United Nations Children's Fund; World Health Organization</t>
  </si>
  <si>
    <t>CPBS India; Centre for Budget and Governance Accountability India; India Ministry of Finance; India Ministry of Women &amp; Child Development; India National Institute of Public Finance and Policy</t>
  </si>
  <si>
    <t>1.1 By 2030, eradicate extreme poverty for all people everywhere, currently measured as people living on less than $1.25 a day.,1.b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t>
  </si>
  <si>
    <t>UNICEF SPSP: The programmig line contribyutes to strengtehning advocatcy on budgetrs fir gender responsive elements like the care economy intreventions as well as leadership enhancement for Elected Women Representatives of local village councils. UNW: Gender and child related budgeting work with Finance and other ministries. Gender budgeting, a key tool in gender mainstreaming, bolsters gender-transformative financing in the country. This approach has driven significant progress in gender equality at the policy level. Currently, India allocates 6.8 percent of its overall union budget to gender budgeting, directly contributing to the nation’s women-led development agenda.</t>
  </si>
  <si>
    <t>WHO, India -Gender budgeting with the UNRCO and Ministry of Women and Child Development (MWCD): WHO worked with UN RC to support the MWCD for implementing a scheme on Gender Budgeting to provide financial grant-in-aid to government departments, national and state training institutes and organizations to conduct training and workshops to build capacities of various stakeholders on Gender Budgeting. The Government through this effort strengthened its commitment for promoting gender equality in all sectors and at all levels of governance. Gender Budgeting includes gender sensitive formulation of legislation, policies, plans, programs, schemes, resource allocation, implementation, monitoring, audit and impact assessment of programs and schemes. UN Women in 2022-2023 has been working to strengthen institutional mechanisms for gender responsive budgeting aiming to increase gender perspectives in budgets, improve availability of data, and track progress on gender equality initiatives across central ministries/departments and select states. Through the technical assistance to the Government of India, 4 State Governments and 15 central ministries were supported with gender budget analysis of their schemes and programmes and preparation of gender budgets, committing budgetary allocations for gender equality and women’s empowerment.  UNICEF Institutionalizing child and gender responsive budgeting has been key to enhancing and sustaining investments for women and children in the aftermath of COVID-19. UNICEF technical support has been instrumental in mainstreaming child responsive outcome-oriented budgeting in 11 of 16 UNICEF-supported states. Sector budgets such as on nutrition and climate, and public expenditure reviews (PERs) have helped improve targeting of spending. UNICEF technical support has been instrumental in the establishment of a Committee by the Ministry of Finance (MoF) and Ministry of Women and Child Development (MoWCD) to adopt a standardized approach to child budgeting</t>
  </si>
  <si>
    <t>UN Women: Gender budgeting, a key tool in gender mainstreaming, bolsters gender-transformative financing in the country. This approach has driven significant progress in gender equality at the policy level. Currently, India allocates 6.8 percent of its overall union budget to gender budgeting, directly contributing to the nation’s women-led development agenda. In continuation to our long-standing work on building the GB ecosystem, UNW supported 7 states to build their institutional mechanism through GBC/IDMC formation, collaborating with the State ATIs on engendering their training calendar, leveraging a state action plan on gender budgeting, etc.  UNICEF: With the objective of ensuring child focused devolution of funds from Federal to states and states to local, UNICEF ICO advocated with teh Central Fiannce Commission for child focussed devolution including funds for disability, Disaster management and care. Subsequently, similar advocacy was done in 5 states of Rajasthan, Assam, Karnataka, UP and Chhattisgarh towards child focused devolution of funds from the higher levels of government to lower levels of government</t>
  </si>
  <si>
    <t>Strategic Priority 6 - Skilling, entrepreneurship, and job creation</t>
  </si>
  <si>
    <t>Outcome 6.1 - Skilling, entrepreneurship, and job creation</t>
  </si>
  <si>
    <t>Output 6.1.1 - By 2022, government and social partners have improved capacity to design evidence-based forward-looking policies on skill development, employment generation, formalisation and enterprise development including labour governance mechanism</t>
  </si>
  <si>
    <t>6.1.1.4</t>
  </si>
  <si>
    <t>6.1.1.4 - Technical guidance provided towards developing gender-responsive policies and institutional frameworks in selected states and sectors to improve employment of women and their working conditions</t>
  </si>
  <si>
    <t>ILO; UN ESCAP; UN Women; UNDP; UNESCO; UNICEF</t>
  </si>
  <si>
    <t>International Labour Organisation; UN Women; United Nations Children's Fund; United Nations Development Programme; United Nations Economic and Social Commission for Asia and the Pacific; United Nations Educational, Scientific and Cultural Organisation</t>
  </si>
  <si>
    <t>International Labour Organisation; Non-core funds; UN Women; United Nations Development Programme; United Nations Economic and Social Commission for Asia and the Pacific; United Nations Educational, Scientific and Cultural Organisation</t>
  </si>
  <si>
    <t>Civil Society Organizations; Destination Country Governments; Ministry of Labour and Employment; Ministry of Skill Development and Entrepreneurship; Sector Skill Councils; Social partners; State governments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</si>
  <si>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</si>
  <si>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 xml:space="preserve">India; ; ; ; ; ; ; ; </t>
  </si>
  <si>
    <t xml:space="preserve">40 SIYB trainers trained from Andhra Pradesh and Odisha on “Approaches on women entrepreneurship development” for specialized counselling and mentoring to enable women to start businesses and sustain competition, while particularly addressing the barriers faced by them in entrepreneurship in the food processing, garments, and textiles sectors. Supported the 62nd Annual ISLE Conference and the conference’s themes encapsulating decent work, which will motivate further research for evidence-based policy making in India contributing to SDG 8ILO and Indian Association of Women’s Studies (IAWS) organized a two-day workshop on Fundamental Principles and Rights at Work (FPRW) for students and researchers of Women’s Studies Centres associated with gender and labour issues. Fundamental Principles and Rights at Work, C190, and social dialogue were touched upon, along with sharing the Work in Freedom project’s work in India. University students deliberated on the key themes: FPRW, C 190, Gender and Labour Codes in India and Micro-case studies on informality.UNICEF YuWaah co-created a sales pilot with partner flywheel to enhance employment opportunities for young people in sales jobs. The program focused on young people leveraging their social network to sell products digitally, while working remotely. The program saw high women participation, particularly women seeking remote learning and working opportunities. </t>
  </si>
  <si>
    <t>Gender Equality</t>
  </si>
  <si>
    <t>Gender equality and women's empowerment</t>
  </si>
  <si>
    <t>A strengthened gender-responsive policy, regulatory and budgeting environment and mechanisms are in place to promote the empowerment of women and girls and protect them from discrimination, violence and abuse.</t>
  </si>
  <si>
    <t>6.1.3</t>
  </si>
  <si>
    <t>Strengthened mechanisms and capacities of national and community actors to change discriminatory gender and social norms and to promote gender equality and women’s empowerment (CPD OUTPUT 3)</t>
  </si>
  <si>
    <t>(a) strengthening collective evidence-informed advocacy to ensure that laws, policies and practices promote and protect the rights of women, girls and other marginalized groups, in line with normative frameworks; (b) providing technical assistance to generate and use evidence on gaps in policies and laws, with a focus on those furthest left behind, providing a basis for domestic resource allocation and informed policy-making on gender equality and women’s empowerment, including family planning, maternal health and adolescent pregnancy, focusing on regional disparities and minority groups; (c) implementing evidence-informed interventions that promote positive masculinity models and transform discriminatory norms, beliefs and attitudes, taking a ‘whole of community’ approach; (d) strengthening partnerships with women-led organizations, marginalized groups, community and religious leaders and the media to promote survivor-centred, gender-equitable attitudes, behaviours and practices; (e) building capacities of religious and community leaders to promote access to sexual and reproductive health and address discriminatory social and gender norms; (f) strengthening communication capacities of service providers to mitigate misconceptions and myths on sexual and reproductive health, including on adolescent pregnancy and mental health; and (g) Establishment of Centre of Excellence for Gender Equality and Sexual and Reproductive Health and Rights</t>
  </si>
  <si>
    <t>Capacity Development/Technical Assistance; Direct Support/ Service Delivery; Convening/Partnerships/Knowledge Sharing; Policy Advice and Thought Leadership</t>
  </si>
  <si>
    <t xml:space="preserve">The programme has integrated various  approaches, strategies to the prgramme  design and ensuring  executing them to promote gender equality and women’s empowerment. It advocates to ensure laws, policies, and practices promote and protect of  rights of women and, girls and other marginalized group. Similarly,  whole of community approach is used to implement evidence-based interventions that challenge discriminatory norms, practices, beliefs. </t>
  </si>
  <si>
    <t xml:space="preserve">The programme mainly focuses on upholding the rights of women and girls as in integral components of realization of human rights. Similarly, it emphasizes the principles of equality, non-discrimination, participation and accountability throughout its design and implementation process. </t>
  </si>
  <si>
    <t xml:space="preserve"> The programme is carefully designed and implemented to foster inclusivity, prioritizing the inclusion of the most marginalized groups, such as women and girls.  Thorough consultation, in depth assessment of issues, and active participation from all relevant stakeholders form the foundation for ensuring  the prevention of harm among the target groups and  sectors. Thereby, programme contribute to ensure  intra community peace</t>
  </si>
  <si>
    <t>LGBTI persons (sexual orientation and gender identity); Persons With Disabilities; Women &amp; Girls</t>
  </si>
  <si>
    <t>A significant achievement in advancing gender equality and women’s empowerment was the launch of the National Policy on Gender Equality and Women's Empowerment in March 2023.  This initiative was led by the Ministry of Women and Child Affairs and Social Empowerment with technical assistance from CO. Three bills were developed on Gender Equality, Women's Empowerment and establishment of the National Commission to the Ministry of Women and Child Affairs. These bills are under review of the legal draftsman. This was spearheaded by the Women’s Parliamentary Caucus together with the Ministry of Women and Child Affairs, with technical assistance from the UNFPA CO and input from all UN agencies.Initiatives for the prevention of Gender-based violence were strengthened through a national workshop which brought together 91 government and non-government stakeholders. Through the workshop key strategies and interventions focusing on Women’s Empowerment, CSE and Safe spaces was deliberated and activities were outlined for community level engagement. Subsequent sensitization workshops, reaching over 249 participants, were conducted for Faith-Based Organizations (FBO), Youth Councils, and Media representatives, to engage and empower gatekeepers and young people to address harmful social and gender norms</t>
  </si>
  <si>
    <t>The Ministry of women and child with the support of UNFPA, developed 4 legal frameworks and polices and got approval from cabinet and parliament as required by reinforcing the country’s commitment to protect women rights and nondiscrimination. These include Bill on Gender Equality, Bill on and Women's Empowerment, Circular for the Sri Lanka police for space safe establishment (Emergency Waiting Areas) and Women’s Empowerment Act . Fifth such instrument is the second National Action Plan to address Sexual and Gender -Based Violence ( SGBV- NAP II) ( 2024-2028). It is collaborative effort of the ministry, UNFA and UNDP. In addition, UNFPA has made promising progress against two initiatives which  interconnected to challenge harmful gender norms and promote equality at the local level.  First, building capacities of 41 individuals from faith based and women Rights Organizations on preventing GBV. The participants are in the process of designing their proposals to roll out their learning with the support of UNFPA in 2025. Secondly, manual on “peer support groups” was developed and is being piloted for community response and prevention to strengthen community response towards prevention of GBV in local settings and refer GBV survivors for services through other peer support groups.</t>
  </si>
  <si>
    <t>Output 6.1.3 - By 2022,institutional and regulatory frameworks strengthened to promote international standards for decent jobs</t>
  </si>
  <si>
    <t>6.1.3.5</t>
  </si>
  <si>
    <t>6.1.3.5 - Inputs provided in strengthening child labour and forced labour elimination strategies and promotion of equality in workplace including gender equality</t>
  </si>
  <si>
    <t>International Labour Organisation; Non-core funds</t>
  </si>
  <si>
    <t>Civil Society Organizations; Ministry of Labour and Employment; Social partners; State governments; V. V. Giri National Labour Institute (VVGNLI)</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</si>
  <si>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forms.,16.6 Develop effective, accountable and transparent institutions at all levels.</t>
  </si>
  <si>
    <t>Outreach activities in two aspirational districts of Bihar (Jamui and Nawada) targeting child labour families facilitating government services to eligible families through engagement of local community volunteers. In collaboration with State Labour Department, Government of Uttar Pradesh series of workshops organized to facilitate convergence and leverage human resource towards Elimination of Child Labour. Report on India's journey towards elimination of child labour in the last two decades and roadmap for next five years, developed.</t>
  </si>
  <si>
    <t>6.1.4</t>
  </si>
  <si>
    <t>Strengthened mechanisms and capacities for the prevention of and response to gender-based violence and harmful practices through multisectoral coordination, in development and humanitarian contexts (CPD OUTPUT 4)</t>
  </si>
  <si>
    <t>(a) reviewing and addressing gaps in multisectoral coordination mechanisms and essential service delivery systems addressing gender-based violence; (b) supporting the implementation and monitoring of the National Action Plan on sexual and gender-based violence, and the Women Peace and Security Action Plan; (c) strengthening multistakeholder civil society and community based platforms for prevention of and response to gender-based violence; (d) strengthening district-level and division-level coordination mechanisms established to deliver comprehensive multisectoral gender-based violence response services; (e) strengthening national and community preparedness to integrate gender-responsive and rights-based approaches in climate actions, disaster risk management and reduction framework; and (f) providing technical support to the public and private sectors to address sexual harassment at the workplace.</t>
  </si>
  <si>
    <t>Convening/Partnerships/Knowledge Sharing; Direct Support/ Service Delivery; Capacity Development/Technical Assistance; Policy Advice and Thought Leadership</t>
  </si>
  <si>
    <t>The programme main aim is to scale-up of proven effective interventions for prevention and response to gender-based violence and harmful practices at national and sub national level. This comprehensive programme   encompass initiatives targeting policy development, practice improvement, capacity building and strengthening coordination mechanism across various level of governance.</t>
  </si>
  <si>
    <t xml:space="preserve">The program mainly focuses on upholding the rights of women and girls, an integral component of human rights. The project was ensured to integrated main aspects of the   human rights frame work, including participation, accountability, Non-discrimination and Equality, Empowerment , into both its design and  execution. </t>
  </si>
  <si>
    <t xml:space="preserve">The programme is designed to be inclusive of all target groups, ensuring that no segment is overlooked. The during  the implementation, care is taken to avoid   creating tensions among  targeted groups and involved stakeholders. Improvement in  preventing and responding to gender- based violence, as well as  reducing harmful practices  against  women, contribute to fostering peace and harmony within the community.      </t>
  </si>
  <si>
    <t xml:space="preserve">Three district-level consultations were conducted in Sabaragamuwa and Western Provinces, engaging over 450 service providers across the referral pathway. The consultation aimed to develop and establish a mechanism for multi-sectoral coordination and response to GBV. The need for coordination of services for an efficient GBV response was accepted by government officials, including Sri Lanka Police, Ministry of Health, Women Development Units, and District secretaries. Furthermore, a workshop conducted for 40 key officials in 6 vulnerable disaster-prone districts provided a progress update on the integration of Gender-Based Violence (GBV) and Sexual Reproductive Health (SRH) into district and divisional disaster management plans. </t>
  </si>
  <si>
    <t xml:space="preserve">UNFPA, in collaboration with key government entities, has advanced efforts to enhance GBV prevention and response mechanisms in Sri Lanka. The Emergency Waiting Areas (EWAs), established in partnership with the Sri Lanka Police, provide a safe and dignified space for survivors in seven districts, with additional facilities under development. Institutionalization of these services was reinforced through two Inspector General of Police (IGP) circulars. Complementing this, Mithuru Piyasa Plus centers, developed under the One Stop Center model, now offer integrated medical, legal, and psychosocial support, ensuring more effective survivor care.Recognizing the urgent need for shelter support, UNFPA facilitated the refurbishment and expansion of 13 shelters across 10 districts, including specialized facilities for women with disabilities and pregnant survivors of GBV. Additionally, multisectoral coordination efforts have been strengthened through district and divisional-level SGBV referral pathways, ensuring a more cohesive response across justice, social services, law enforcement, and healthcare.To further enhance survivor-centered legal support, UNFPA, at the request of the Legal Aid Commission (LAC), provided capacity-building training for 71 LAC officers in five districts, focusing on gender equality and survivor-centered approaches. </t>
  </si>
  <si>
    <t>Output 6.1.5 - Protect workers from COVID-19 related health risks, poor quality jobs and non-standard forms of employment in the workplace, and vulnerable sections prevented from unacceptable forms of work</t>
  </si>
  <si>
    <t>6.1.5.5</t>
  </si>
  <si>
    <t>6.1.5.5 - Fundamental principles and rights at work of workers protected in sectors with high prevalence of child and forced labour, gender pay gaps / wage violations, and informality</t>
  </si>
  <si>
    <t xml:space="preserve">IOM has been conducting orientation and training programs with recruitment agencies and businesses to protect workers from forced labour practices at employment. Along with various training programs the office is also working towards imparting knowledge and information amongst migrant labour through distribution of factsheets on rights of migrant workers under Indian Labour Laws, Workers Grievance Redressal Mechanisms, Access to Migrant Resource Centres and also tips for migrant workers on safety from COVID-19. IOM has also been conducting Co-ordination workshops with Labour Unions to understand the issues of workers organizations and evaluate and overcome any challenges. The workshops also focused on the right to form associations and the importance of worker associations in preventing forced as well as other unacceptable forms of labour within the garment industry. IOM also held a National level workshop that involved 80-100 attendees representing the government, businesses, trade unions, NGOs, recruitment agencies, industry associations etc. The workshop discussed upon, Human Trafficking and Bonded Labour, Entrepreneurship and Skill Development and Migration. </t>
  </si>
  <si>
    <t>ILO; IOM</t>
  </si>
  <si>
    <t>International Labour Organisation; International Organization for Migration</t>
  </si>
  <si>
    <t>Federation of Indian Chambers of Commerce &amp;amp; Industry (FICCI); Social partners; State governments; The Confederation of Indian Industry</t>
  </si>
  <si>
    <t>5.5 Ensure women's full and effective participation and equal opportunities for leadership at all levels of decision-making in political, economic and public life,8.7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</si>
  <si>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 ; ; ; India</t>
  </si>
  <si>
    <t>IOM has been conducting orientation and training programs with recruitment agencies and businesses to protect workers from forced labour practices at employment. Along with various training programs the office is also working towards imparting knowledge and information amongst migrant labour through distribution of factsheets on rights of migrant workers under Indian Labour Laws, Workers Grievance Redressal Mechanishs, Access to Migrant Resource Centres and also tips for migrant workers on safety from COVID-19. IOM has also been conducting Co-ordination workshops with Labour Unions to understand the issues of workers organizations and evaluate and overcome any challenges. The workshops also focused on the right to form associations and the importance of worker associations in preventing forced as well as other unacceptable forms of labour within the garment industry. IOM also held a National level workshop that involved 80-100 attendees representing the government, businesses, trade unions, NGOs, recruitment agencies, industry associations etc. The workshop discussed upon, Human Trafficking and Bonded Labour, Entrepreneurship and Skill Development and Migration.</t>
  </si>
  <si>
    <t>Output 6.1.7 - Protecting jobs and incomes, re-skilling and up-skilling and stimulating employment as part of COVID recovery</t>
  </si>
  <si>
    <t>6.1.7.2</t>
  </si>
  <si>
    <t>6.1.7.2 - Technical support to the Ministry of Skill Development and Entrepreneurship (MoSDE) and select state governments for engendering the skilling ecosystem by imparting training to state skill development officials to design, plan, implement and monitor skill development programmes from a gender perspective</t>
  </si>
  <si>
    <t>Non-core funds; UN Women</t>
  </si>
  <si>
    <t>MoSDE; State Skill Development Mission</t>
  </si>
  <si>
    <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</si>
  <si>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 xml:space="preserve">India; ; ; ; </t>
  </si>
  <si>
    <t>Output 6.1.8 - Policy Support and Technical Advise to the Government on COVID-19 recovery</t>
  </si>
  <si>
    <t>6.1.8.3</t>
  </si>
  <si>
    <t>6.1.8.3 - Technical advise to select States in developing integrated job-rich growth / sectoral strategies and policy measures for gender-responsive and green-based economy recovery within Decent Work principles</t>
  </si>
  <si>
    <t>State governments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</si>
  <si>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</si>
  <si>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5 Gender Equality; 8 Decent Jobs and Economic Growth; 9 Industry, Innovation and Infrastructure</t>
  </si>
  <si>
    <t xml:space="preserve">; ; ; </t>
  </si>
  <si>
    <t>Output 6.1.9 - Support high quality data analysis and assessments</t>
  </si>
  <si>
    <t>6.1.9.2</t>
  </si>
  <si>
    <t>6.1.9.2 - Assessment of stimulus packages on their gender responsiveness towards women owned SMEs</t>
  </si>
  <si>
    <t>Federation of Indian Chambers of Commerce &amp;amp; Industry (FICCI); The Confederation of Indian Industry</t>
  </si>
  <si>
    <t>5.5 Ensure women's full and effective participation and equal opportunities for leadership at all levels of decision-making in political, economic and public life,8.4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t>
  </si>
  <si>
    <t>FJ 4 Strengthened gender- and youth-sensitive value chains for the economic empowerment of rural communities towards systemic resilience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</si>
  <si>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quality.,14.7 By 2030, increase the economic benefits to Small Island developing States and least developed countries from the sustainable use of marine resources, including through sustainable management of fisheries, aquaculture and tourism.,14.b Provide access for small-scale artisanal fishers to marine resources and markets.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</si>
  <si>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development.,5.2 Eliminate all forms of violence against all women and girls in the public and private spheres, including trafficking and sexual and other types of exploitation.,11.7 By 2030, provide universal access to safe, inclusive and accessible, green and public spaces, in particular for women and children, older persons and persons with disabilities.,17.17 Encourage and promote effective public, public-private and civil society partnerships, building on the experience and resourcing strategies of partnerships.</t>
  </si>
  <si>
    <t>Prevention and Response to Gender-Based Violence: Comprehensive policies and programmes on prevention and response to gender-based violence, especially for the marginalized groups, are in place and effectively implemented to realize their social, political, and economic rights.</t>
  </si>
  <si>
    <t>6.2.1</t>
  </si>
  <si>
    <t>Capacity strengthening of staff and partners (implementing and communities) using the gender transformative approaches to address harmful and discriminatory social norms.</t>
  </si>
  <si>
    <t>UN Women; UNHCR; UNICEF; WFP; WHO</t>
  </si>
  <si>
    <t>UN Women; United Nations Children's Fund; United Nations High Commissioner for Refugees; United Nations World Food Programme; World Health Organization</t>
  </si>
  <si>
    <t>Citibank; India Ministry of Health and Family Welfare; India Ministry of Rural Development; India Ministry of Women and Child Development; UN Women; United Nations Children's Fund; United Nations High Commissioner for Refugees; United Nations World Food Programme; World Health Organization</t>
  </si>
  <si>
    <t>Adventist Development and Relief Agency India; Development and Justice Initiative India; Gandhi National Memorial Society India; India BOSCO; India Gender at Work; India Ministry of Panchayati Raj; India Ministry of Women and Child Development; India Thoughtshop Foundation; Modern Architects for Rural India; National Institute of Rural Development and Panchayati Raj; SAVE Tiruppur India; Spiritual Life in Christ; United Nations World Food Programme</t>
  </si>
  <si>
    <t>India; DELHI; Jaipur; TELANGANA; PUNJAB; UTTAR PRADESH; Mewat; HARYANA</t>
  </si>
  <si>
    <t>WFP: Project involves gender training of Anganwadi &amp; other frontline workers to improve their gender sensitization work in the community. It also includes communication campaign to address harmful social norms &amp; promote schemes for women &amp; girls.| UNHCR: Specific programs are in place to promote girls education, livelihood and to prevent eraly child marriage.</t>
  </si>
  <si>
    <t xml:space="preserve">UNICEF Gender Action Plans (GAP) were developed for 6 states; training and capacity buidling was identified as a key ask from internal and external stakeholders. In line with this, GTA tools and job aids development processes have started. 2 states have completed pilot of GTA trainings for their staff and partners and the CB plan for other states is in progress. In selected few states, gender transformation in key sectors such as health, WASH are also in progress.WHO 1.PRS Regional Partner’s Workshop: A three-day workshop on PRS was led by WHO, SEARO and Geneva, with IOM and Accountability to Affected People (AAP) PSEA Working Group, Asia Pacific partners. Participants included PRS focal points from various UN agencies in the SEARO countries. WHO India presented PRS update including update risk assessment results, trainings, collaboration with UNRCO at the World café session. The workshop proved to be an effective platform for knowledge-exchange on tackling SEAH risks in various socio-cultural, especially in high risk and emergency contexts. 2. Presentation at WHO #NoExcuse global webinar: WHO, India was invited by the office of the Director PRS, Geneva to present our work with Implementing Partners (IPs) as part of the global series of #NoExcuse Webinars. In addition to Dr Priya Karna, Technical Officer and Ms Sapna Dubey, National Officer WHO India, Ms Veenu Kakkar, Inter-agency PRS coordinator was invited to present ongoing collaboration among 24 UN agencies and 19+ focal points on the topic. By this means, we were able to showcase some good practices of WHO India and the UN Country Team level to 1000+ WHO officials from across the globe. 3. Training of field officials with Inter-agency PRS coordinator, UNRCO: WHO, India extended technical support to Ms Veenu Kakkar, Inter-agency PRS coordinator, UNRCO in conducting an interactive workshop on understanding PRS and redressal mechanisms and presented the WHO India redressal framework as a good practice. This training was attended by nearly 50 UNOPS field officials. </t>
  </si>
  <si>
    <t>UNICEF Gender: During the year 2024, critical partnerships with women and youth led organisations were established; an organizational readiness exercise conducted across the board highlighted the capacity gaps in knowledge and application of GTA and need to strengthen the gender architecture and leadership accountability as an office. GTA tools in selected outcome areas, viz., health, nutrition and WASH were consultatively developed and is ready for roll out in 2025. Innovative partnerships on strengthening digital literacy skills among adolescent girls from marginalized communities was established and rolled-out. Overall, there is continued effort to strengthen capacities of gender focals from national and state officesWHO: Fostering intersectoral and gender transformative integrated development planning to address social determinants of health; Building capacity and raising awareness on the importance of tackling health inequities on account of discriminatory practicesWFP: The UN WFP and WCD Haryana are implementing a three-year programme to strengthen the nutrition security and gender equality status in Haryana. A key component of the programme is the capacity strengthening of WCD officials Anganwadi workers on gender equality. This year, WFP developed a customised training package on gender equality for Anganwadi  other frontline workers in Haryana and trained over 260 Master Trainers across all 22 districts. A qualitative needs assessment study looking at the role of Anganwadi workers on gender equality and nutrition security informed the module preparation. WFP also collaborated with WCD to organise a state-level policy workshop on ‘Gender Equality and Nutrition Security’ on 30th September 2024.UN Women- WEE: In 2024, UN Women ICO sensitized a total of 5,677 individuals on gender and social norms using behavioural change and communication tools across multiple initiatives. These efforts targeted factory workers, government officials, students, community members, and farmers, fostering a deeper understanding of gender equality, workplace rights, and legal protections.•    503 women and 107 men in factories and communities were sensitized on Prevention of Sexual Harassment (PoSH), Protection of Children from Sexual Offences (POCSO), and Protection of Women from Domestic Violence (PWDV) laws under Textile Industry Coalition (TiC) equipping them with critical knowledge on workplace and community safety.•    634 individuals (Link Women) and 628 individuals (SCE) were trained on gender equality and social norms, including faculty and community members, to promote gender-sensitive environments.•    338 government officials in Madhya Pradesh were sensitized on PoSH, strengthening institutional mechanisms for gender-responsive workplaces under WeSTEM project•    156 students (male and female) received gender and social norms training to encourage early mindset shifts under WeSTEM project•    3,311 women farmers were trained on gender and social norms, enhancing their leadership and decision-making roles in rural economies under CORE projectUNHCR: UNHCR and its NGO partners worked closely in 12 states/union territories with refugees and asylum seekers on GBV prevention and response through 253 community-based structures. 240 survivors were supported with multi-sectoral response through referrals for psychosocial support, health, legal, and safe shelter support.Women/girls were engaged in GBV prevention activities, focused on preventing harmful traditional practices and promoting positive behavioural change, while men/boys were involved to promote their role as agents of change. UNHCR conducted regular dialogue/activities with men and boys from refugee and host communities to sensitize them on GBV, change their behaviour and attitudes about gender, thus promoting gender equality.UNHCR and partners conducted 636 GBV awareness sessions for refugees and asylum seekers, including 253 with community structures based on AGD principles, reaching 156,888 individuals. These capacity building and awareness raising sessions with communities focused on GBV prevention and multi-sectoral response services including health, psycho-social, legal/justice and safety/security support. GBV prevention, mitigation, and response sessions addressed issues relating to child marriage, domestic violence, gender equality, to seek help from service providers, and reporting mechanisms. Additionally, 72 PSEA sessions reached 1,777 community members, and three sessions targeted 100 partner staff.Promotion of gender equality ensured women's participation in decision-making, with female leadership reaching 42%. Community leadership training supported 189 female leaders across 253 community-based structures, empowering them to address community concerns. 12,822 women and girls received sanitary materials. 9,621 women and girls engaged in GBV prevention and promoting positive behavioral change, alongside 4,940 men and boys as agents of change. School enrolment of 1,718 girls was facilitated. Women constituted 48% of DAFI scholars, Menstrual hygiene access improved with 12,822 women and girls receiving sanitary materials. Gender equity was promoted through financial support for girls' education, benefiting 1,087 Rohingya girls in 2024. Engaging men and boys on gender equality, child marriage, and domestic violence led to community-led interventions preventing some cases of child marriage and encouraging domestic violence survivors to seek help.</t>
  </si>
  <si>
    <t>Women, girls and other gender minorities are empowered to increasingly access, participate in and lead decision-making processes in political, economic, social and public life, and benefit from an enabling social and cultural environment which protects them from discrimination, violence and abuse.</t>
  </si>
  <si>
    <t>JP: Urban Agriculture and community resilience towards gender equality and women's empowerment (UNJP/SRL/081/UNJ)</t>
  </si>
  <si>
    <t>(1) Household and community based urban agriculture developed towards urban food production
(2) Communities of practice created to strengthen the resilience, household food security, health and nutrition of vulnerable communities in urban Colombo
FAO Project Code: UNJP/SRL/081/UNJ</t>
  </si>
  <si>
    <t>Food and Agriculture Organization of the United Nations; United Nations Population Fund; United Nations Volunteers</t>
  </si>
  <si>
    <t>Western; Sri Lanka; Colombo</t>
  </si>
  <si>
    <t>The HHs selection attributed to women and their needs in terms of addressing HH food needs, nutrition of HH members. The capacitation of women and young people in the community addressed gender stereotypes and norms.</t>
  </si>
  <si>
    <t>A total of 84 health service providers within the Colombo Municipal Council area ( 57F: 40M) received a refresher training on Sexual and Reproductive Health (SRH), Gender Based Violence (GBV) and adolescent sexual and reproductive health. The aim is for these trained health professionals to deliver services with a commitment to quality. Furthermore, 475 youth aged 15-19, representing 12 different locations nationwide actively attended in three two-day youth forums. These forums served as a platform for the youth to explore opportunities for enhancing educational achievements, receive career guidance, foster positive values, and develop a healthy lifestyle.</t>
  </si>
  <si>
    <t>6.2.3</t>
  </si>
  <si>
    <t>6.2.3 Enhance the gender responsive partnership and development cooperation between China and partner countries on poverty reduction and economic empowerment of vulnerable groups, especially women and youth</t>
  </si>
  <si>
    <t>China International Center for Economic and Technical Exchanges (CICETE)</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</si>
  <si>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mechanism.,17.14 Enhance policy coherence for sustainable development.</t>
  </si>
  <si>
    <t>6.2.4</t>
  </si>
  <si>
    <t>Ensuring Justice for Victim Survivors of Sexual and Gender Based Violence in Sri Lanka (ID 1000447)</t>
  </si>
  <si>
    <t>To bring about a justice sector approach to addressing sexual and gender-based violence (SGBV) against women and girls, and gender minorities in the country, the United Nations Development Programme (UNDP) in coordination with the United Nations Population Fund (UNFPA) in Sri Lanka working together with the Ministry of Justice (MoJ) will design and implement the ‘Enabling Access to Justice for Victim-Survivors of Sexual and Gender Based Violence (SGBV) in Sri Lanka’ project with funding from the Government of Canada. The five-year project launched today will empower women, girls and gender minorities, including victim survivors of SGBV to access justice, demand and receive better services, and work towards a society free of SGBV.</t>
  </si>
  <si>
    <t>Sri Lanka National Authority for The Protection of Victims of Crimes and Witnesses; Sri Lanka Police; Sri Lanka State Ministry of Women and Child Development; United Nations Population Fund</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</si>
  <si>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t>
  </si>
  <si>
    <t>The "Ensuring Justice for Victim-Survivors of SGBV" was successfully launched in May 2023.In order to streamline the shelter services provided for victim-survivors of SGBV in Sri Lanka, a comprehensive guidelines for the management of shelters was drafted. The draft will be submitted for cabinet approval in the first quarter of 2024. A multistakeholder platform for social dialogue and targeted policy advocacy on Tech-Facilitated SGBV was initiated. As a part of the 16 days of Activism campaign launched the "“Mobile Interactive Space on Gender transformation and women Empowerment ” that is to be showcased in 6 districts (Kandy, Jaffna, Batticaloa, Nuwara Eliya, Galle and Kurunegala) with the aim of facilitating a social dialogue on gender transformation and women empowerment based on the UNDP experiences and analysis and promoting a public voice and idea generation through interactive sessions and towards behavioral change. UNFPA:Partnerships with Civil Society Organizations (CSOs) are in progress to provide shelter services. Further, a workshop was conducted, and facilitated by an international specialist involving 91 key stakeholders. The purpose of the workshop was to develop a prevention strategy and toolkit for prevention interventions for women’s Rights Organizations (WROs).Ongoing training is being provided for 4 WRO’s in collaboration with Prevention Collaborative an international feminist organization specializing in evidence-based strategies for Gender –Based Violence (GBV) prevention. The focus of the training is on modeling effective prevention interventions. In four districts, a total of 399 men and boys were reached to change their attitudes and perceptions on GBV by breaking down barriers and promoting inclusivity, enabling meaningful interactions among individuals with diverse life experiences. This initiative serves as the foundation for the rollout of the Behavior Changes Communication (BCC) module.</t>
  </si>
  <si>
    <t>The project has driven tangible progress in institutional strengthening, victim support systems, and societal engagement to combat Sexual and Gender-Based Violence (SGBV) in Sri Lanka.In partnership with the University of Kelaniya, the project launched a national study on SGBV cases reported across all 25 districts (2013–2023), addressing critical data gaps on prevalence, reporting, and case attrition. These findings are informing policy and legal reforms.To enhance judicial responses, a Regional Knowledge Exchange was conducted with the Sri Lanka Judges’ Institute, engaging judges from India, Pakistan, Nepal, and the Maldives. As a result, 50 Sri Lankan judges from five judicial tiers gained deeper insights into effective judicial interventions for SGBV survivors.Strengthening victim support, the project facilitated remote testimonies for survivors through infrastructural support to the National Authority for the Protection of Victims of Crimes and Witnesses. Additionally, legal aid services were expanded:- 71 survivor cases taken up by the Gender Justice Legal Network.- Legal aid extended to three shelter homes in the Northern and Western provinces.- 62 women and girls received legal aid awareness sessions.Through these multi-sectoral interventions, the project has expanded access to justice, improved victim support services, and increased community awareness of SGBV prevention.</t>
  </si>
  <si>
    <t>Marginalized women (including displaced and host) have increased access to the required assets, skills and partnerships for better economic opportunities and life free of gender-based violence and discrimination</t>
  </si>
  <si>
    <t>UN Women; UNHCR</t>
  </si>
  <si>
    <t>UN Women; United Nations High Commissioner for Refugees</t>
  </si>
  <si>
    <t>Government of the Republic of Korea; UN Women; United Nations High Commissioner for Refugees</t>
  </si>
  <si>
    <t>Action Aid; Adventist Development and Relief Agency India; Development and Justice Initiative India; Gandhi National Memorial Society India; India BOSCO; India SEWA Bharat; Modern Architects for Rural India; National Civil Society Organizations; Spiritual Life in Christ</t>
  </si>
  <si>
    <t>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value.,16.b Promote and enforce non-discriminatory laws and policies for sustainable development.</t>
  </si>
  <si>
    <t>India; PUNJAB; UTTAR PRADESH; DELHI; Mewat; Hyderabad; Jaipur; Jammu; Bangalore; MANIPUR; MIZORAM</t>
  </si>
  <si>
    <t>UN Women-WEE: Direct intervention with young girls on ground and capacitating them in non traditional fields. UNHCR: Livelihood interventions and skill enhancement are prioritised for women and girls</t>
  </si>
  <si>
    <t>Women &amp; Girls; Refugees &amp; Asylum Seekers; Youth</t>
  </si>
  <si>
    <t xml:space="preserve">To build back better and enhance women’s access to and benefit from economic and livelihood opportunities, UN Women India Country Office worked with Self-Employed Women’s Association (SEWA BHARAT) to facilitate cash-for-care initiatives, along with micro-grants for entrepreneurs to tide over the burden from pandemic in Uttar Pradesh and Punjab. 900 women has been supported with cash transfer of INR 5000. UN Women’s partner SEWA BHARAT also carried out an impact assessment study to capture the mechanisms applied to provide cash transfer during pandemic and how women at risk were identified for one-time cash transfer and how they utilized the cash support provided to them. Since the cash transfer and trainings were a small, targeted invention, UN Women ICO through its partner SEWA BHARAT linked 2636 marginalized and women at risk with varied social security schemes like Pradhanmantri Suraksha Bima Yojna, Pradhanmantri Awas Yojna, Suknya samridhi, widow pension, Kanya Sumangala Yojna Atal Pension Schemes for the Unorganized Workers, etc. </t>
  </si>
  <si>
    <t xml:space="preserve">UN Women: 2,127 women from marginalized districts trained in STEM and employability skills under WeSTEM, leading to 926 job placements in private sector companies.UNHCR: UNHCR worked to promote livelihood and economic inclusion for refugees and support them in becoming more resilient and achieve self-reliance. To promote economic empowerment of women, 43.5 % of livelihood interventions targeted females. Livelihood opportunities and cash-based interventions were prioritized for persons at risk of GBV and survivors, thus mitigating risks and increasing resilience. 3,339 women, including survivors and those at risk, received cash assistance, while 713 benefited from livelihood opportunities. </t>
  </si>
  <si>
    <t>6.2.6</t>
  </si>
  <si>
    <t>6.2.6 Enhance the gender responsive partnership and development cooperation between China and partner countries on low-carbon development</t>
  </si>
  <si>
    <t>Ministry of Commerce of China</t>
  </si>
  <si>
    <t>6.2.7</t>
  </si>
  <si>
    <t>United Nations Volunteers</t>
  </si>
  <si>
    <t>Colombo; Western; Sri Lanka</t>
  </si>
  <si>
    <t>FJ 7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</si>
  <si>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Fiji Ministry for Education; Fiji Ministry for Finance, Strategic Planning, National Development and Statistics; Fiji Ministry for Rural, Maritime Development and Disaster Management; Fiji Ministry for Women, Children and Poverty Alleviation; Fiji Ministry for Youth and Sports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</si>
  <si>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microfinance.,3.7 By 2030, ensure universal access to sexual and reproductive health-care services, including for family planning, information and education, and the integration of reproductive health into national strategies and programmes.</t>
  </si>
  <si>
    <t>Convening/Partnerships/Knowledge Sharing; Data Collection and Analysis; Direct Support/ Service Delivery; Normative Support; Policy Advice and Thought Leadership; Other (including coordination); Capacity Development/Technical Assistance</t>
  </si>
  <si>
    <t>Victims or relatives of victims of enforced disappearances; Women &amp; Girls; Youth; Indigenous Peoples; LGBTI persons (sexual orientation and gender identity); Older Persons; Persons With Disabilities; Victims of grave human rights violations of (slavery, torture, trafficking, sexual exploitation and abuse...)</t>
  </si>
  <si>
    <t>TVET policy 2017-2025 evaluated and new policies, including the TVET Strategic Action Plan 2024-2028 and policy 2025-2035 formulated, with gender-responsiveness and inclusion for no one left behind</t>
  </si>
  <si>
    <t>China Ministry of Human Resources and Social Security ; Core Funding; Swiss Agency for Development and Cooperation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</si>
  <si>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</si>
  <si>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Gender is mainstreamed in all activities supporting this sub-output to ensure that young men, women, and LGBTQI youth all benefit from these initiatives.</t>
  </si>
  <si>
    <t>The activities supporting this sub-output aim to ensure that all primary target groups, specifically school dropouts and youth working in the informal sector, as well as those in LNOB groups, have their rights to education and skills development upheld. This approach guarantees equal opportunities for these individuals to access skill development programs.</t>
  </si>
  <si>
    <t>Women &amp; Girls; Persons With Disabilities; Minorities; Youth</t>
  </si>
  <si>
    <t xml:space="preserve">FJ 8 Output 4: By 2027, strengthened national data systems and use of evidence on population dynamics, sexual and reproductive health and reproductive rights and gender-based violence for policies and programmes across the humanitarian– development continuum. </t>
  </si>
  <si>
    <t>Other (including coordination); Data Collection and Analysis; Convening/Partnerships/Knowledge Sharing; Capacity Development/Technical Assistance; Normative Support</t>
  </si>
  <si>
    <t>Indigenous Peoples; Older Persons; Persons With Disabilities; Women &amp; Girls; Youth</t>
  </si>
  <si>
    <t>In April 2023, PSRO facilitated UNFPA Executive Director Dr. Natalia Kanem's engagement with the Fiji Ministry of Finance led inter-ministerial forum on Population and Development, which resulted in the signing of the Implementing Partner Agreement between the Ministry and UNFPA including for supporting the development of the national Population Policy with a view to harnessing the Demographic Dividend.</t>
  </si>
  <si>
    <t>Social Protection: Improved policy framework, institutional mechanisms, resources, and capacities are in place for age sensitive, gender transformative, and inclusive social protection services.</t>
  </si>
  <si>
    <t>6.4.1</t>
  </si>
  <si>
    <t>Age, gender, and social group disaggregated data is available to inform policies and programmes towards increased access of social protection, and achievement of SDGs for vulnerable and unreached populations</t>
  </si>
  <si>
    <t>IOM; UNAIDS; UNFPA; UNICEF; WFP; WHO</t>
  </si>
  <si>
    <t>International Organization for Migration; United Nations Children's Fund; United Nations Joint Programme on HIV and AIDS Secretariat; United Nations Population Fund; United Nations World Food Programme; World Health Organization</t>
  </si>
  <si>
    <t>Government of Canada; Government of Switzerland; Government of Telangana; India Ministry of Rural Development; India Ministry of Social Justice and Empowerment; India Ministry of Women and Child Development; India National AIDS Control Organization; International Labour Organisation; International Organization for Migration; Office of the Registrar General of India; UN Women; United Nations Children's Fund; United Nations Development Programme; United Nations Population Fund; United Nations World Food Programme; World Health Organization</t>
  </si>
  <si>
    <t>Development Pathways India; India Ministry of Women and Child Development; Institute of Economic Growth India; International Organization for Migration; Kalinga Institute of Social Sciences India; Lal Bahadur Shastri National Academy of Administration India; Samarth Foundation India; UNAIDS; United Nations Population Fund</t>
  </si>
  <si>
    <t>2.1 By 2030, end hunger and ensure access by all people, in particular the poor and people in vulnerable situations, including infants, to safe, nutritious and sufficient food all year round.,3.1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programmes.,10.7 Facilitate orderly, safe, regular and responsible migration and mobility of people, including through the implementation of planned and well-managed migration policies.</t>
  </si>
  <si>
    <t>2 Zero Hunger; 3 Good Health and Well-being; 10 Reduced Inequalities</t>
  </si>
  <si>
    <t>UNICEF SPSP: The gender-transformative approach to social protection has been a key focus of these analyses. The findings have been used to advocate for gender-responsive and transformative policies, such as-cASH Plus Components: Integrating relevant services for recipients of cash assistance and advocacy for Universal and Quality Care Services: Promoting the establishment of crèches to ensure accessible and high-quality care services. UNAIDS: UNAIDS ensures that age, gender, and social group disaggregated data is available to inform policies and programs. This data is crucial for increasing access to social protection and achieving SDGs for vulnerable and unreached populations. By focusing on these disaggregated data, UNAIDS aims to address specific needs and barriers faced by different groups, promoting equitable and inclusive development. WHO: Leveraging digital technology nationwide to collect gender-disaggregated data, enabling data-driven decision-making and ensuring gender-responsive health service delivery. Addressing gender disparities and promoting health equity for all.</t>
  </si>
  <si>
    <t>Women &amp; Girls; Youth; Migrants; Children ; Refugees &amp; Asylum Seekers</t>
  </si>
  <si>
    <t xml:space="preserve">UNICEF Achievements in providing inclusive, last mile social protection schemes were made through technical support, stakeholder dialogue, advocacy at G20 forums, inter-sectoral convergence, and evidence generation. Three multi-state studies namely on girl child cash transfers, maternity benefits, and the rural employment guarantee scheme have enhanced government understanding and commitment towards inclusive, child-focused, gender transformative, and shock-responsive social protection (SRSP) with a Cash Plus focus. Disability inclusion has been prioritized at all levels, mobilizing US $500,000 for a disability study as a joint UN initiative. The establishment of the Social Protection4Nutrition Community of Practice, involving over 20 partners, is a key milestone.WHO, India: Gender Equity, Rights (GER) Factsheets for all states in India: WHO India developed a compendium of national and state-level fact sheets on GER issues highlighting key statistics and related demographic and socio-economic indicators like neonatal mortality, age of marriage, prevalence of violence, family planning, nutrition etc. These provide a basis for inter-state comparisons and serve as a ready reckoner for policymakers.WFP- Two studies were conducted in Odisha- one on disability inclusion in social protection schemes and one on food security of tribal populations. Both studies have generated evidence on food security related challenges faced by the two marginalized groups, and made recommendations to the government to address them. IOMAs part of the Governance of Labour Migration in South and South-East Asia (GOALS) project, IOM Reintegration Pilot Activities in Telangana (India) taken up to pilot test the gendered model on reintegration in two selected south Asian countries of origin, addressing social, psychological, and economic opportunities and challenges for returning migrant workers as developed under the output. The pilot activities were implemented in close partnership with TOMCOM, the Government of Telangana’s nodal agency for the reintegration pilot in Telangana. All the ongoing activities of the Telangana pilot have been implemented in close partnership with the Department of Labour, Employment, Factories and Training and TOMCOM, Government of Telangana. Gender-responsive planning is identified as a key enabler of reintegration across all the pilot activities in Telangana. Key achievement are as follows:1.	Returnee Migrants’ Survey, to enable evidence-based planning and policy making towards sustainable reintegration. IOM, in collaboration with the Centre for Economic and Social Studies (CESS), successfully completed the returnee migrant’s survey. The survey aimed to understand the characteristics of returnee migrants’ socio-economic status, skill set, and employment status and challenges faced in local labour market, to understand and monitor the process precipitated by the situation of Covid-19 and after.2.	Established Migrant Resource Centres (MRC) to enable one-stop service delivery for sustainable reintegration.IOM, in collaboration with National Workers Welfare Trust (NWWT) established three MRCs in three districts: Hyderabad, Nizamabad and Jagtial. While the MRC in Hyderabad is situated within the SETWIN Main office, the ones in Nizamabad and Jagtial are situated in the District Employment Exchange of the districts. The District Employment Officers have been nominated as nodal officers of the MRCs, and routinely provide guidance and assistance to MRC staff in the districts. As on 19th January 2024, the MRC staff has directly reached 792 returnee migrant workers; among them 660 were men and 132 were women. Through direct outreach efforts of the MRC staff, 2879 community members were reached as part of their day-to-day operations (including community meetings); among them 2118 were women and 761 male members. Through the MRC services, the migrant workers have been provided information on Union Government Schemes and State Government Schemes and supported with linking to the above services. MRC staff have also identified and mobilized returnee migrant workers for skill upgradation training across job roles in construction, driving, garment making and beautician courses. MRC services have also included sessions on financial management (SHGs formation) and business development for the benefit of returnee migrant workers.3.	Establish a Toll-free helpline to promote psychosocial reintegration: IOM, in collaboration with NWWT and the iCALL team of the Tata Institute of Social Science (TISS), established a toll-free helpline at the MRC Hyderabad. As on 19th January 2024, the helpline has received a total of 281 calls, who have been provided with the necessary guidance and referrals as per need. Among 281 calls, 47 calls were made by females and 234 calls were made by men. Five calls were exclusively seeking psychosocial help, while 40 of them touched upon livelihood challenges and how this impinges on psychosocial wellbeing. 95 calls were seeking information about overseas job recruitment through TOMCOM, and 124 calls were related to skill upgradation courses and training offered as part of IOM-GOALS reintegration pilot initiative (through like NAC, TIDES and SETWIN).4.	Provide livelihood support training in partnership with multiple stakeholders, to promote economic reintegration.a)	Partnership with SETWIN to provide training in garment making, beautician and mehndi designing: As part of this training, 29 women were trained across the above job roles. They are all keen on setting up their own tailoring units.b)	Partnership with TIDES to provide training in Heavy Motor Vehicle (HMV) Training: As part of this training partnership, 31 returnee migrant candidates were mobilized for the training. 15 migrant workers have been trained and received certification by the end of 2023. Through this partnership, successfully trained candidates have also been supported with placement opportunities (in private sector firms like Ashok Leyland).c)	Partnership with NAC to provide training across construction job roles (Assistant Electrician, Plumber General, Shuttering Carpenter, Mason General, Bar Bender, and Steel Fixer): 182 returnee migrant workers have completed training across three districts and have got certified. Construction job role and numbers trained: Electrician house wiring - 57, Bar bending- 28, Masonry- 50, Plumbing and Sanitation- 28, General Plumbing- 19 5.	Preparation of IEC materials IOM, in collaboration with TOMCOM has prepared IEC materials to help with information sharing on government schemes, and towards popularizing the MRC initiative and related services. The IEC materials have collated Union Government Schemes and Telangana Government Schemes, towards which returnee migrants are also eligible. Similarly, the materials have focused on popularizing the MRC initiative and the umbrella of services that are being offered. Similarly, the materials also spread awareness among migrants about psychosocial reintegration support available through the helpline initiative. These materials were made available in English, Telugu, and Urdu (the official languages of Telangana). </t>
  </si>
  <si>
    <t>UNICEF SPSP: Efforts to enhance disaggregated data for social protection have been undertaken in several ways:1. Evidence Generation: Multi-state studies on girl child cash transfers, maternity benefits, and national employment guarantee schemes have improved the targeting of social protection schemes. These efforts have reached approximately 14 million girls aged 0-19 years, provided maternity benefits and public works programs to over 3.7 million households, and ensured access to social protection services for over 210,000 orphaned children.2.Strengthening Social Registries: Advocacy and support have led to the strengthening of social registries in Uttar Pradesh, Madhya Pradesh, Rajasthan, and Karnataka. Efforts to establish a single social registry are also advancing in Andhra Pradesh, West Bengal, and Telangana.3. Disability Inclusion Study: The first-ever UN-wide national study on disability inclusion has been launched in collaboration with WHO and UNDP, under the UNRCO. This study aims to provide state estimates on persons with disabilities by the end of 2025.UNAIDS: - Technical support to NACO lead to implement a systematic process for operations research and secondary data analysis and use by States. Participation in four regional workshops organized by NACO and SACS with partner TA and ongoing support to work progression. Technical support and collaboration with NACO on HIV Sentinel Surveillance.-UNAIDS provided technical assistance to NACO on strategic information, particularly the estimates. NACO successfully completed the 2023 National and State/UT-level HIV estimates and submitted the 2024 Global AIDS Monitoring Report which has informed the 2024 Global AIDS reporting. These were crucial in informing the global and regional epidemic level and trends and take stock of the overall response.WHO: Monitor inequalities, map barriers and service accessibility, at the same time supporting health sector planning and reviewing health programmes to address inequities;ESCAP: ESCAP developed the Quick Guide and Compendium on Designing and Retrofitting Inclusive Parks, providing technical specifications and best practices for urban planners and policymakers. The training and guide have directly influenced MCD’s commitment to developing inclusive theme parks, with the first such project underway in Shahdara.</t>
  </si>
  <si>
    <t xml:space="preserve">The TVET system is strengthened to deliver quality, inclusive, and transformative skills development for all, including the development of gender-responsive green and digital TVET training package and promoting inclusive TVET programme </t>
  </si>
  <si>
    <t>China Ministry of Human Resources and Social Security ; Swiss Agency for Development and Cooperation</t>
  </si>
  <si>
    <t>Cambodia, Ministry of Labour and Vocational Training; Cambodia, Ministry of Tourism; Cambodian Confederation of Trade Union; Private company</t>
  </si>
  <si>
    <t>Persons With Disabilities; Women &amp; Girls; Minorities; Youth</t>
  </si>
  <si>
    <t>Data and Knowledge Building: Strengthened data, improved knowledge generation, and sharing at national and sub national levels, especially on and to vulnerable groups.</t>
  </si>
  <si>
    <t>6.5.2</t>
  </si>
  <si>
    <t>Strengthen UNICEF and partners' technical capabilities in research &amp; evaluation, data, and knowledge management to utilize high-quality, gender- and equity-focused evidence and data, to improve programming and policy to achieve results for children</t>
  </si>
  <si>
    <t>India Ministry of Statistics and Programme Implementation; NITI Aayog; United Nations Children's Fund</t>
  </si>
  <si>
    <t>DELHI; India</t>
  </si>
  <si>
    <t>Gender has been an explicit focus/lens in the evidence-related initiates led by UNICEF India.  Internal quality assurance processes track this as a marker in evidence proposals and deliverables. Tools, templates and external capacity building materials also have an explicit focus on gender. The Evidence for Children Roundtable ensured that gender was a theme that was discussed as part of the focus on evidence needs for the most vulnerable children.</t>
  </si>
  <si>
    <t>UNICEF: In 2024, UNICEF India further enhanced its leadership and expertise in research, evaluation, data, and knowledge management for children. The office partnered with NITI Aayog, select central ministries, state governments, academia, donors and CSOs to strengthen monitoring, data and evaluation capabilities and systems, and initiated strategic conversations with private-sector on how to invest in critical evidence for children. Convening and knowledge sharing was strengthened through the second annual ‘Evidence for Children Roundtable', and the ongoing 'Evaluation Capacity Development' Consortium. An equity-based programming guidance was developed and applied to the UNICEF 2025-2027 planning process.</t>
  </si>
  <si>
    <t>FSM 24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</si>
  <si>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Normative Support; Convening/Partnerships/Knowledge Sharing; Capacity Development/Technical Assistance; Policy Advice and Thought Leadership</t>
  </si>
  <si>
    <t xml:space="preserve">Delegations from Pacific Island Countries and Territories, including FSM,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</si>
  <si>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SOI 1 Output 1.1: Enhanced gender-responsive actions on climate change adaptation, mitigation, and climate security across sectors implemented</t>
  </si>
  <si>
    <t xml:space="preserve">Enhanced gender-responsive actions on climate change adaptation, mitigation, and climate security across sectors implemented
</t>
  </si>
  <si>
    <t>Live And Learn Environmental Educat Solomon Islands</t>
  </si>
  <si>
    <t>14.7 By 2030, increase the economic benefits to Small Island developing States and least developed countries from the sustainable use of marine resources, including through sustainable management of fisheries, aquaculture and tourism.,15.4 By 2030, ensure the conservation of mountain ecosystems, including their biodiversity, in order to enhance their capacity to provide benefits that are essential for sustainable development.</t>
  </si>
  <si>
    <t>14 Life Below Water; 15 Life on Land</t>
  </si>
  <si>
    <t>Enhanced gender responsive actions on climate change adaptation, mitigation, and climate security remains paramount across sectors implemented,</t>
  </si>
  <si>
    <t>FJ 1 Output 3: By 2027 strengthened mechanisms and capacities of actors, institutions, and communities to address discriminatory gender and social norms towards achieving sexual and reproductive health and reproductive rights, gender equality and bodily autonomy, and women and young people’s enhanced decision making and the right to live free from all forms of violence.</t>
  </si>
  <si>
    <t>Fiji Attorney-General and Ministry for Justice</t>
  </si>
  <si>
    <t>Capacity Development/Technical Assistance; Convening/Partnerships/Knowledge Sharing; Direct Support/ Service Delivery; Policy Advice and Thought Leadership</t>
  </si>
  <si>
    <t>FJ 3 The UN system coherently and systematically contributes to progress on gender equality and the empowerment of women and girls. [UNW_FIJ_D_1.2.1]</t>
  </si>
  <si>
    <t xml:space="preserve">UN Gender and development Coordination
</t>
  </si>
  <si>
    <t xml:space="preserve"> The UN Pacific Sustainable Development Cooperation Framework (2023-2027) is more gender-responsive and Gender Scorecard actions have been progressed as a result of the work of the UN Pacific Gender Theme Group (GTG) in 2023. UNCT-Gender Equality Marker (UNCT-GEM) coding in the Pacific Country Implementation Plans is more accurate as a result of the GEM and Human Rights Marker coding training that was provided by the GTG, Human Rights Theme Group (HRTG) and Data, Monitoring and Evaluation Group (DMEG). The training covered coding criteria, process requirements roles and responsibilities of agencies and the roles and responsibilities of different UN coordination mechanisms in the UN Country Team (UNCT). 24 participants from key interagency groups across 11 agencies took part in the training in September and UNCT-GEM coding resources were shared with all UN staff in the Pacific. Building the UNCT-GEM training, the Asia-Pacific regional training on UN-system accountability frameworks to advance gender equality and women’s empowerment, and discussions in the GTG and Programme Management Team (PMT) meetings, there is a clear understanding that 2023 has been a learning year for the UN in the Pacific in terms of developing Country Implementation Plans, GEM coding and UNINFO. Going into 2024, the UN can build on these trainings to elevate the quality of coding for a more accurate reflection of resources to gender equality and women's empowerment work to increase resources each year of the UN Sustainable Development Cooperation Framework. UN staff in the Pacific have an increased understanding of the Prevention of Sexual Exploitation and Abuse (PSEA) following several staff refresher trainings provided by UNICEF, the Resident Coordinator Offices in the Pacific, and PSEA focal points. The refresher trainings have taken part in Kiribati (32 staff), Vanuatu (31 staff), Fiji (177), Solomon Islands (34 staff), Federated States of Micronesia (40 staff), Republic of Marshall Islands (27 staff), and Samoa (5 staff). There is a clear commitment from UN staff to attend the training and understand staff responsibilities and how to report. PSEA is a standing agenda item in Gender Theme Group meetings, and the plan in 2024 is to maintain this momentum. UN staff have increased their understanding of domestic violence and improved access to information on support services as a result of the revision and socialization of the resource, ‘A Resource Book About Domestic Violence for UN Staff in the Pacific’. The GTG revised the resource at the request of the UNCT to help the UN family in the Pacific better understand domestic violence – why it happens, what it looks like, how it presents itself in the workplace, and where to get support. Soft copies of the publication have been shared with all staff, and the GTG has plans to socialize the document regularly through presentations to interagency groups, UN Town Halls, and sharing with UNDSS in 2024. The UN in the Pacific was able to submit a gender equality concept note to New Zealand through the 2nd phase of the UN Pacific Cooperation Framework (UNPCF) Fund as a result of the Gender Theme Group’s ability to quickly convene UN agencies and to facilitate discussion and an agreement on a process for developing the concept note in a consultative and participatory manner. Although the concept note was not successful, the GTG was commended for its collaboration, and the Programme Management Team (PMT), in which the GTG is represented, agreed to look at the process of developing concept notes and proposals in 2024 to ensure a smoother process. This discussion at the PMT provides an opportunity for the UN to consider a system for ensuring gender mainstreaming in UN joint programmes. Public awareness of gender equality and gender-based violence issues in the Pacific increased as a result of joint media campaigns by the UN around International Women’s Day and the 16 Days of Activism that were supported by the GTG. Members of the GTG provided technical support through the drafting of joint statements and key messages that were shared through regional media outlets and social media. A joint statement by 4 RCs in the Pacific (Fiji, Samoa, Micronesia and PNG) was shared for International Women’s Day, and key messages and videos were shared by the 3 MCOs during the 16 Days of Activism.  </t>
  </si>
  <si>
    <t>3.3.5 Civil society organizations, institutions, community leaders and other stakeholders benefit from knowledge on promotion of positive social norms, attitudes, and behaviors on gender equality and women empowerment at community, national and international level</t>
  </si>
  <si>
    <t>European Commission; Government of Austria; Government of Canada; Government of Denmark; Government of Finland; Government of Japan; Government of New Zealand; Government of Norway; Government of Sweden; Government of the Republic of Korea; Migration Multi-Partner Trust Fund; State Secretariat for Migration; United States Agency for International Development; Women National Committee</t>
  </si>
  <si>
    <t>Afghanistan; Western Region; BAMYAN; NOORISTAN; HERAT; PAKTYA; South Eastern Region; Eastern Region; Central Highland Region</t>
  </si>
  <si>
    <t xml:space="preserve"> Transforming gender norms; are the principal objectives. Gender equality results will be captured through relevant interventions’ M&amp;E framework. present and future is the principal objective.  </t>
  </si>
  <si>
    <t xml:space="preserve">   This reminder half of 2023 was marked with the global celebration of the 16th days of Activism and humanitarian catastrophes including devastating earthquakes in Herat in October 2023 and the influx of Afghan returnees through border crossing points in the Southern and Eastern Regions from November.  The 16 Days of Activism against Gender-Based Violence: Is an international campaign that annually kicks off on 25 November and runs until 10 December on Human Rights Day. In support of this civil society initiative, in 2008, the United Nations Secretary-General launched the campaign UNITE by 2030 to End Violence against Women, which runs parallel to the 16 Days of Activism. Every year, the UNITE Campaign focuses on a specific theme and 2023 theme was “UNITE! - Invest to prevent violence against women and girls”. The campaign called on citizens efforts and commitment to ending violence against women and girls by sharing the actions they are taking to create a world free from violence towards women. The 2023 campaign also called on governments worldwide to share their insights on how are investing in gender-based violence prevention. In parallel to this, UN Women joins these global efforts annually as a UN agency globally mandated to advance gender equality and empowerment of women including ending violence against women as one of its key corporate strategic objectives. UN Women Afghanistan ran campaigns on 16DaysOfActivism through its social media channels to showcase Afghan women's voices and resilience and highlight their struggles as they continue to serve their communities. In specific terms:  •	UNDP and UN Women held an award event – awarded 10 Afghan women filmmakers who document days in their lives, forms of resistance and how their lives have changed over the past two years. The event took place in person in the UNOCA compound in Kabul on 26 November. •	Human interest stories – two human interest stories featuring the Afghan women heads of civil society organizations partnering with UN Women on ending violence against women and girls. The stories focused on a day in the life of the two women and how they are connecting, supporting women in their communities and were posted on UN Women ROAP channel. •	“After August” special coverage – disseminated through UN Women ACO social medial channels “After August” stories of women survivors, and stories of women who have been managing to provide some services to women in their community.   Below are links to the content the 16days of Activism campaign steered by UN Women ACO:  001: Violence against women is not only about violence, and it is not only about women: Arefa speaks about her work, how she raised her voice for the women in her community and the consequences she faced and still fears today. #16Days: https://afteraugust.org/story/arefa-2   002: Today marks the beginning of #16DaysOfActivism: In #Afghanistan, we will showcase women's voices and resilience and highlight their struggles as they continue to serve their communities. Read Amina's story: https://afteraugust.org/story/amina-2   003: Amina works for an Afghan-women-focused organization that seeks to assist survivors of gender-based violence: Every day brings new challenges, but she recalls one particular day last year as typical of the struggles they face.  004: gender-based violence in #Afghanistan: During the #16Days of Activism, she recounts the countless challenges they face 👉 http://unwo.men/WSfp50QfOsB   The reach on twitter was over 12k views, over 100 likes, over 70 repost; and the reach on Facebook over 60 likes, 10 comments and 2 shares.   Response to Humanitarian Catastrophes: In cooperation with IOMAfghanistan and Samuel_Hall, UN Women putt faces behind numbers to explore and understand what migration looks like for Afghan women. This was following the influx of Afghan returnees through border crossing points in the Southern and Eastern Regions from November. As such, on December 18, 2023 which coincided with the International Migrants Day, UN Women IOM held a photo exhibition named ‘Stories from Afghans’ at the Baron compound. This exhibition highlighted the stories of Afghan women migrants for the past ten years (2014-present), showcasing their experiences both within Afghanistan and internationally. The exhibition highlighted migrants in Afghanistan and in particular women and their diverse stories  experiences and helped raise awareness on the gendered differentiated impact of migration on Afghan women and girls. The reach on twitter was over 5.2K views, over 200 likes, over 130 repost and around 60 comments.   In parallel to the campaigns, UN Women continued to expand partnership with women-led/ women-focused civil society organizations to promote positive social norms, attitudes, and behaviors on gender equality and women empowerment across levels. In specific terms, UN Women onboarded a new partner, a local CSOs who started already engaged with the community in open conversations on the significance of treating women with respect in the seven villages of the Punjab district in Bamiyan province. The discussion covered what violence and gender-based violence mean and explored insights from Islam on these matters with an aim to foster positive social norms and attitudes towards women Afghan women.                     </t>
  </si>
  <si>
    <t>UN Women has achieved progress against this output, whereby progress must be considered against the backdrop of country-wide shifts towards conservative and repressive social norms. Since the Taliban takeover in 2021, the DFA have enforced a series of fundamentally discriminatory decrees and practices targeted at abolishing the rights and freedoms of Afghanistan’s women and girls. Against this context, UN Women has successfully diversified efforts to enable stakeholders to promote positive social norms, attitudes, and behaviors on gender equality and women empowerment.Through partnerships with civil society organizations and UN organizations, community members and civil society partner organizations, UN Women has held workshops for 28 partner organizations to strengthen their abilities to design and implement violence prevention and response initiatives according to global best practices. These sessions provided insights into differentiating sex and gender, addressing gender stereotypes and biases, understanding power dynamics, promoting gender equality and justice, and exploring gender-based violence concepts, causes, effects, and underlying factors.                                                                                                                                                      Within the communications sphere, UN Women’s launched one digital campaign called Unstoppable Women to diversify perspectives about the portrayal of Afghan women and girls and their contributions to society. The campaign has been done in cooperation with Afghan women.• https://asiapacific.unwomen.org/sites/default/files/2024-03/unstoppable-women_the-afghan-womens-movement_revopt-7mar.pdf• https://asiapacific.unwomen.org/sites/default/files/2024-05/ag-dari-unstoppable-women_rev03052004-s.pdf?fbclid=IwZXh0bgNhZW0CMTAAAR3aH8a-VZcWVGfg7NeYp2rZzNR_YeG2RvUMxKtWZP7jnwNVAihoEbswrgA_aem_TN9Btrs1kRFDzA6a0OfWxgFurthermore, UN Women invested in the capacity of women journalists and women in media; with the result of enabling them to promote positive portrayals and stories of Afghan women and girls. Through one of UN Women's partners, a 3-day training for 30 Afghan women leaders was organized, supporting their capacities to produce online content, and promote their skills in digital security and digital marketing. This initiative is followed up by individual mentoring and a funding modality is explored to support digital projects led by the training participants.</t>
  </si>
  <si>
    <t>QUALITY HEALTH CARE AND WELL-BEING</t>
  </si>
  <si>
    <t>By 2025, the people of Timor-Leste increasingly demand and have access to gender-responsive equitable, high quality, resilient and inclusive Primary Health Care and strengthened social protection, including in time of emergencies</t>
  </si>
  <si>
    <t>4.1 (sub-outcome)</t>
  </si>
  <si>
    <t>Primary Health Care</t>
  </si>
  <si>
    <t>4.1.7 Strengthen governance and policies for the health sector in line with the principles of Gender, Equity and Human Rights (GER)</t>
  </si>
  <si>
    <t>4.1.7 Strengthen governance and policies for the health sector in line with the principles of Gender, Equity and Human Rights (GER)
Implementing partners: WHO: EU, DFAT; UNICEF: MOH</t>
  </si>
  <si>
    <t>Global Alliance for Vaccines and Immunisation; UNICEF Other Resources; United Nations Children's Fund; United States Department of State; WHO Flexible Fund-Assessed Contributions; WHO Voluntary Contributions; World Health Organization</t>
  </si>
  <si>
    <t>Australian Department of Foreign Affairs and Trade ; European Union; Timor-Leste Ministry of Health; Timor-Leste Rede Feto</t>
  </si>
  <si>
    <t>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</si>
  <si>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5.4.7 Increase knowledge and skills of and enhance empowerment opportunities for individual and community stakeholders, including survivors of GBV, persons with disabilities and LGBTIQ community, to promote gender equitable social norms, attitudes and behaviours, including related to respectful relationships, positive child rearing and safe public spaces, toward prevention of GBV and violence against children   (Together for Equality Project Outcome 1; and UNICEF's VAC actions)</t>
  </si>
  <si>
    <t xml:space="preserve">5.4.7 Increase knowledge and skills of and enhance empowerment opportunities for individual and community stakeholders, including survivors of GBV, persons with disabilities and LGBTIQ community, to promote gender equitable social norms, attitudes and behaviours, including related to respectful relationships, positive child rearing and safe public spaces, toward prevention of GBV and violence against children 
(Together for Equality Project Outcome 1; and UNICEF's VAC actions)
Implementing partners: UN Women: SEII, MoEYS, Representatives from women’s organisation in the municipalities; Rede Feto; Secretary of State for Youth and Sports ; Women’s Business Association  AEMTL, União Nacional dos Escuteiros de Timor-Leste (UNE-TL) ; IOM: "MoI- Civil Protection Directorate; MoI -National Disaster Operation Center; MDMC; MSSI - Directorate for social services; Humanitarian Country Team; Timor-Leste DRR network; UNICEF: MSSI, MoJ, SECOMS; UNFPA: MoH
</t>
  </si>
  <si>
    <t>IOM; UN Women; UNFPA; UNICEF</t>
  </si>
  <si>
    <t>International Organization for Migration; UN Women; United Nations Children's Fund; United Nations Population Fund</t>
  </si>
  <si>
    <t>International Organization for Migration; Korea International Cooperation  Agency; UN Women; United Nations Children's Fund; United States Agency for International Development Bureau for Humanitarian Assistance</t>
  </si>
  <si>
    <t>Timor-Leste MOI - Civil Protection Directorate; Timor-Leste Ministry of Education, Youth and Sports; Timor-Leste National Directorate for social services; Timor-Leste Rede Feto; Timor-Leste Secretary State of Gender Equality and Inclusion; Timor-Leste Secretary State of Youth and Sports</t>
  </si>
  <si>
    <t>Dili; Baucau; Covalima; Oecussi; Timor-Leste</t>
  </si>
  <si>
    <t xml:space="preserve"> FJ 1 Enhanced gender-responsive actions on climate change adaptation, mitigation, and climate security across sectors implemented</t>
  </si>
  <si>
    <t>Fiji Ministry for Foreign Affairs, Climate Change, Civil Service, Information and Public Enterprises and Veteran Affairs</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</si>
  <si>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Want.,15.6 Ensure fair and equitable sharing of the benefits arising from the utilization of genetic resources and promote appropriate access to such resources.</t>
  </si>
  <si>
    <t>Recognizing the interconnectedness of gender, climate change, and sustainable development, this initiative aims to ensure that climate actions are both inclusive and effective. Addressing the specific needs and strengths of all members of the community. As Fiji continues to face the pressing challenges posed by climate change, the integration of gender-responsive actions into climate strategies represents a critical step forward. These gender-responsive actions contribute to climate resilience, sustainable development, and inclusive outcomes in Fiji.</t>
  </si>
  <si>
    <t>Enhanced institutional capacity of relevant national and sub-national bodies for sustainable and ecologically sound recovery.</t>
  </si>
  <si>
    <t>Policy advice, awareness raising and institutional capacity development on gender mainstreaming in agriculture, food security and nutrition</t>
  </si>
  <si>
    <t>Promote gender equality and empowerment of women (PSLWGE) through:  - Develop Neary Rattanak V Operationalization framework - Finalize the draft of national policy on Gender Equality: 1) Technical meetings and National consultative meeting with CNCW members and LMs on the draft national policy before submit it to the CoM - Finalize the CGA chapters (including gender issues in COVID-19) - Finalize and Print a Manual on Gender Analysis and Advocacy for Gender Equality - Conduct survey to the universities on Gender Corner impact and efficiency - Complete the MoWA Smart Youth Program - Public Speaking Competition program - Finalize the Booklet on ‘Gender Transformative Leadership’ - Complete the IEC materials for Gender Responsive in COVID-19 situation</t>
  </si>
  <si>
    <t>Swedish International Development Agency; United Nations Development Programme</t>
  </si>
  <si>
    <t>Providing support to MOWA and Cambodia National Council for Women: 1). Monitoritng the implementation of CEDAW and engamengement with body treaty-CEDAW Process, 2) supporting implementation of the National Action Plan on VAW III, Neary Ratanak V, National Policy on Gender Equality; 3) Gender statistic: in-depth analysis from the national census 2019, and CDHS 2021; 4) Social media intervention on Gender and GBV: FB, Twitter; 5) Enhancing multi-sectoral coordination services for VAW survivors in 4 provinces and improving VAWG case interventions</t>
  </si>
  <si>
    <t>Other Resources; UN Women; United Nations Population Fund</t>
  </si>
  <si>
    <t>Cambodia; Phnom Penh; Kampong Cham; Tboung Khmum; Preah Vihear; Stung Treng; Kampong Speu; Preah Sihanouk</t>
  </si>
  <si>
    <t>State and non-state actors have increased knowledges and mechanisms to advance and localize gender equality and women empowerment to integrate/mainstream gender responsiveness at national and local level to promote women peace and cybersecurity and digital literacy.</t>
  </si>
  <si>
    <t>In 2023, following the advice of UN Women, the agency combined two sub-outputs and modified the sub-output statement accordingly. The original sub-output (SOU 7) aimed to enhance the knowledge and mechanisms of state and non-state actors to promote gender equality and integrate gender responsiveness at the national and local levels. The allocated resources for 2022 were $60,000, but only $20,000 was available, and the expenditure was $56,426. To address this inconsistency, the available resource amount was adjusted to $56,426.
The second sub-output (SOU 11) focused on the Royal Thai Government (RTG) acquiring knowledge on gender-responsive approaches to prioritize gender equality and women's empowerment in budgeting and procurement at the local and national levels. The allocated resources for 2022 were $10,000, with $5,000 available and $2,000 expended.
Now, these two sub-outputs have been integrated into a revised sub-output (Revised SOU 7). The revised statement emphasizes that state and non-state actors have increased their knowledge and mechanisms to advance gender equality and integrate gender responsiveness at the national and local levels. Additionally, it includes a specific focus on gender-responsive budgeting as a means to promote the prioritization of gender equality and women's empowerment.
The original sub-output statement (SOU 7): State and non-state actors have increased knowledges and mechanisms to advance and localize gender equality and women's empowerment  and to integrate/mainstream gender-responsive approach in their policy or operational framework at national and local level
The original sub-output statement (SOU 11): The Royal Thai Government (RTG) gain the knowledge on gender-responsive approach to advance gender responsive budgeting/procurement at local and national level to ensure that gender equality and women's empowerment are prioritized.
The integrated sub-output is now (Revised SOU 7): "State and non-state actors have increased knowledges and mechanisms to advance and localize gender equality and to integrate/mainstream gender responsiveness at national and local level including gender-responsive budgeting to promote prioritization of gender equality and women empowerment. "</t>
  </si>
  <si>
    <t>Coordination Center for Children and Women; Thailand Ministry of Social Development and Human Security; Thailand Office of the Prime Minister</t>
  </si>
  <si>
    <t>Thailand; Bangkok; Chiang Rai; Tak; Songkhla; Pattani; Yala; Narathiwat; Trat; Mae Sot</t>
  </si>
  <si>
    <t>Policy Advice and Thought Leadership; Capacity Development/Technical Assistance; Convening/Partnerships/Knowledge Sharing; Data Collection and Analysis; Normative Support</t>
  </si>
  <si>
    <t>4 Digital transformation, digital inclusion, and innovation for human capital optimization are enabled.</t>
  </si>
  <si>
    <t>1.1  Impartial and inclusive emergency life-saving support  to people in need is delivered.</t>
  </si>
  <si>
    <t xml:space="preserve">1.1.7 Vulnerable people – children aged 6–59 months, adolescent girls, and pregnant and lactating women and girls – receive nutrition services and appropriate specialized nutritious foods in order to treat malnutrition and contribute to gender equality 	</t>
  </si>
  <si>
    <t>Afghanistan Humanitarian Fund; Country Based Pooled Funds; Embassy of Denmark; Government of Canada; Government of France; Government of Japan; Government of the United States of America; The World Bank</t>
  </si>
  <si>
    <t>ACTIVITY 9 : 100% of funds received to implement activities out of which 33% spent during the period Jan-Jun 2022 where as an average 87% childeren&lt;5 and 104% pregnant &amp; lactating women (PLW) received specialized nutritious foods against overall country office planned under treatment malnutrition CH&lt;5 &amp; PLW interventions (including the rest of donor's fund) assisted and the intervention is still going on.</t>
  </si>
  <si>
    <t>ACTIVITY 9 : 100% of funds received to implement activities out of which 33% spent during the period Jan-Jun 2022 where as an average 87% childeren&amp;lt;5 and 104% pregnant  lactating women (PLW) received specialized nutritious foods against overall country office planned under treatment malnutrition CH&amp;lt;5  PLW interventions (including the rest of donor's fund) assisted and the intervention is still going on.</t>
  </si>
  <si>
    <t>WFP provided specialized nutritious foods to children (6-59 months), and pregnant and breastfeeding women (PBW), for the treatment of moderate acute malnutrition (MAM) through public health clinics and Mobile Health and Nutrition Teams (MHNT). 1.5 million children and 942,704 pregnant women were treated for moderate acute malnutrition in 2022. In 2023, 820,469 children and 599,539 pregnant women are being served every month.</t>
  </si>
  <si>
    <t>Capacity for an evidence-based gender-transformative education system strengthened to promote inclusive and positive masculinities</t>
  </si>
  <si>
    <t>Global Partnership for Education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</si>
  <si>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t>
  </si>
  <si>
    <t>Primay focus is on transforming gender norms. The activity's M&amp;E framework includes quantitative indicators based on sex-disaggregated data as well as gender equality indicators that capture qualitative changes on gender transformation.</t>
  </si>
  <si>
    <t>Four of the elements of the HR marker are met: (i) the activity responds to the problems identified through HRBA/GEWE analysis in CCA (access to quality education); (ii) it will support the implementation of the UPR  recommendations on the rights to education; (iii) it targets patterns of discrimination (barriers to the participation of quality education); (iv) the activity will include women at risk of LNOB, including gender-disaggregated analysis</t>
  </si>
  <si>
    <t>Gender Mainstreaming Project</t>
  </si>
  <si>
    <t>The Project aims to strengthen gender mainstreaming approach to support the 11th Malaysia Plan implementation. Among other, policy as well as training handbooks and capacity enhancement programmes have been delivered.</t>
  </si>
  <si>
    <t>Malaysia Ministry of Economy</t>
  </si>
  <si>
    <t>Malaysia Ministry of Women, Family and Community Development; United Nations Development Programme</t>
  </si>
  <si>
    <t>Ling Lee</t>
  </si>
  <si>
    <t>The Project ended in 2021 with a Gender Mainstreaming Handbook for the Ministry of Women, as well as support the pilot of the Gender Focal Point system.</t>
  </si>
  <si>
    <t>Strategic Priority 7 - Gender equality and youth development</t>
  </si>
  <si>
    <t>Outcome 7.1 - Gender equality and youth development</t>
  </si>
  <si>
    <t>Output 7.1.1 - Strengthened plans, strategies and budgets at national, state and local levels to realize India’s national and international commitments towards advancing gender equality and rights of women and children</t>
  </si>
  <si>
    <t>7.1.1.1</t>
  </si>
  <si>
    <t>7.1.1.1 - Support national and subnational institutions for increased capacity on gender responsive governance</t>
  </si>
  <si>
    <t>Child Development; Ministry of Finance; Ministry of Panchayati Raj System; Ministry of Women &amp;amp; National Institute of Rural Development and Panchayati Raj; Niti Aayog; State Institutes of Rural Development and Panchayati Raj</t>
  </si>
  <si>
    <t>7.1.1.11</t>
  </si>
  <si>
    <t>7.1.1.11 - Training/ capacity building of government officials, civil society and private sector around gender mainstreaming in the context of SDG2</t>
  </si>
  <si>
    <t>UN Women; WFP</t>
  </si>
  <si>
    <t>UN Women; United Nations World Food Programme</t>
  </si>
  <si>
    <t>Civil Society Organizations; Development Partners; Ministry of Consumer Affairs, Food and Public Distribution</t>
  </si>
  <si>
    <t>WFP completed one training module for NGOs on gender &amp; protection, in collaboration with SPHERE India network, a collective of about 700 NGOs</t>
  </si>
  <si>
    <t>WFP: Under the partnership with Mission Shakti (MS), Government of Odisha's department of women empowerment, WFP is preparing E-learning modules for the capacity strengthening of MS staff and women's SHGs on empowerment and financial literacy. The modules were developed and finalized with MS, and will be rolled out this year. An E-learning module on gender and protection in the context of food and nutrition programmes has been developed for NGOs, and is currently being uploaded on WFP India's Learning Management System, after which it will be made available to all NGOs in India.</t>
  </si>
  <si>
    <t>Strategic Priority 7 - Education and Learning</t>
  </si>
  <si>
    <t>Outcome 7.1 - By 2022, children and youth have enhanced, equitable and inclusive access to and benefit from quality learning opportunities.</t>
  </si>
  <si>
    <t>Output 7.1.1 - System Strengthening - Innovations - Availability of strong evidence of successful and cost-effective innovations to improve access and learning for the most disadvantaged children (UNICEF)</t>
  </si>
  <si>
    <t>7.1.1.2</t>
  </si>
  <si>
    <t>7.1.1.2 - Public duty bearers have capacity and systems to deliver quality, equitable, gender-sensitive and safe early learning and basic educationAs part of government expansion of Alternative Learning (UNICEF)</t>
  </si>
  <si>
    <t>Programmes (ALPs) in Sindh and Balochistan, over 26,000 children and adolescents (46 per cent girls) participated in 559 ALP centres in community provided spaces, madrassas, private and government schools, with direct UNICEF support. The programmes reached disadvantaged children in urban slums (Karachi), cotton-growing areas of Sindh (IKEA), and disadvantaged rural districts in Balochistan. In Sindh, over 7,500 ALP students (51 per cent girls) or approximately half of all ALP students were mainstreamed into formal schools. Capacity building programmes improved skills and capacities of 325 NFE/ALP teachers (186 female) and 265 para-teachers (129 female) on child-friendly school approaches, play-based learning and interactive teaching methodologies. In both provinces, ALP data has been integrated into Non-Formal MIS developed by JICA.</t>
  </si>
  <si>
    <t>European Commission; Government of Canada; Government of Japan; Government of Sweden; Other Resources; UNICEF Education Thematic Fund; United Nations Children's Fund</t>
  </si>
  <si>
    <t xml:space="preserve">In 2021, 251,360 out-of-school children (47 per cent girls) accessed pre-primary, formal and non-formal education through direct UNICEF support including 78,508 children accessing early learning and 45,285 children and adolescents accessing ALPs. Through direct support to COVID-19 response, 211,112 children (50 per cent girls) were supported with home-based learning opportunities; 39,069 teachers and education officials (42 per cent women) were trained on safe school operations and MHPSS; and 6,538 schools received COVID-19 prevention supplies, enabling 201,439 children (53 per cent girls) to resume school learning in safe environments.  
UNICEF continued its integrated approach to the COVID-19 education response, which enabled many schools to be better prepared to provide a welcoming and safe environment after school reopening.  
This intersectoral approach was managed and monitored through the UNICEF Pakistan COVID-19 Taskforce with focus on operationalization at Field Office level. Continued support was provided to federal and provincial governments for the COVID-19 response at all levels, from a coordinating and convening role in technical working groups to roll-out of guidelines and SOPs for safe school reopening, capacity building and training of education officials, teachers and communities and service delivery and accompanying community mobilization and RCCE messaging and campaigns.  
To mitigate learning losses during school closures, UNICEF contributed to remote learning programs, both through direct service delivery (211,112 children (50 per cent girls) accessed offline remote learning modalities), investment in new digital learning models (Learning Passport), and evidence generation on digital learning models for strategy development in 2022 (Edtech Hub’s Mapping of Digital Learning Landscape). 
UNICEF continued to contribute to education sector coordination in its role as Education Sector Working Group (ESWG) lead and provided leadership and quality assurance of critical ESWG outputs, including the education component of RRPs with UNHCR for possible influx of Afghan refugees; the development of an Education Cannot Wait Multi-Year Resilience Program (US$13 million seed funding within a US$60 million portfolio); and conducting provincial EiE trainings with Save the Children for 94 government and CSO staff (37 female). 
In contribution to capacity building for accelerated education in the education sector and to promote approaches meeting international standards, UNICEF and JICA in cooperation with the inter-agency Accelerated Education Working Group (AEWG), conducted two Accelerated Education -focused webinars reaching more than 150 practitioners, including provincial and national government officials.
</t>
  </si>
  <si>
    <t>7.1.1.7</t>
  </si>
  <si>
    <t>7.1.1.7 - Develop and pilot innovative models on GRG -  GRG Index,  Gender Friendly Panchayat and Engendered Evaluation and Audit</t>
  </si>
  <si>
    <t>UN ESCAP; UN Women; UNAIDS; UNFPA</t>
  </si>
  <si>
    <t>UN Women; United Nations Economic and Social Commission for Asia and the Pacific; United Nations Joint Programme on HIV and AIDS Secretariat; United Nations Population Fund</t>
  </si>
  <si>
    <t>Non-core funds; UN Women; United Nations Economic and Social Commission for Asia and the Pacific; United Nations Joint Programme on HIV and AIDS Secretariat; United Nations Population Fund</t>
  </si>
  <si>
    <t>Civil Society Organizations; Development Partners; State governments</t>
  </si>
  <si>
    <t>; ; ; ; ; ; India</t>
  </si>
  <si>
    <t>Output 7.1.2 - Gender responsive legislation, action plans and policies to prevent and respond to all forms of VAWG are effectively implemented and essential services to victims and survivors delivered including a focus on select smart cities.</t>
  </si>
  <si>
    <t>7.1.2.13</t>
  </si>
  <si>
    <t>7.1.2.13 - Addressing GBV experienced in relation to Sexual Orientation and Gender Identities (SOGI)</t>
  </si>
  <si>
    <t>UN Women; UNAIDS; UNDP; UNFPA</t>
  </si>
  <si>
    <t>UN Women; United Nations Development Programme; United Nations Joint Programme on HIV and AIDS Secretariat; United Nations Population Fund</t>
  </si>
  <si>
    <t>Non-core funds; UN Women; United Nations Development Programme; United Nations Joint Programme on HIV and AIDS Secretariat; United Nations Population Fund</t>
  </si>
  <si>
    <t xml:space="preserve">Through UNAIDS, Support was provided to to young LGBTQI community groups to mobilise communities, build their capacity on addressing gender based violence in relation to SOGI. During 2021, UNDP reached out to 4959 Transgender (TG) and Men who have sex with Men (MSM) persons in 4 States to provide them linkages to COVID 19 Vaccination. The intervention also involved creating awareness on Covid appropriate behaviour, GBV support services and access to social protection schemes.							
UNFPA worked with India HIV AIDS Alliance for providing integrated SRH HIV services to key population groups (LGBTQI populations and sex workers) at risk of HIV through India's public health system; and in nine districts of Gujarat, community based interventions were undertaken to create awareness and mobilise key population groups at risk of HIV to seek integrated SRH HIV services.	</t>
  </si>
  <si>
    <t>UNDP supported the Ministry of Social Justice and Empowerment (MoSJE) and NITI Aayog in organizing 5 Regional Consultations across the country which saw participation of more than 300 stakeholders including State Governments, Community leaders, CSO/CBOs, Academia on the Transgender Persons (Protection of Rights) Act 2019 and SMILE Scheme. The discussions also focused on setting up of Transgender Protection cells in each State as envisaged under the Act and Scheme.</t>
  </si>
  <si>
    <t>7.1.2.4</t>
  </si>
  <si>
    <t>7.1.2.4 - Women, girls, men and boys at community and individual level are mobilized in favour of respectful relationships to promote gender equality and end EVAWG</t>
  </si>
  <si>
    <t>Civil Society Organizations; Destination Country Governments; Development Partners; State governments</t>
  </si>
  <si>
    <t>7.1.2.9</t>
  </si>
  <si>
    <t>7.1.2.9 - Strengthen Institutional Mechanisms on Protection of Women and Girls from Gender Based Violence in times of COVID19</t>
  </si>
  <si>
    <t>UN Women; UNHCR; UNICEF; WHO</t>
  </si>
  <si>
    <t>UN Women; United Nations Children's Fund; United Nations High Commissioner for Refugees; World Health Organization</t>
  </si>
  <si>
    <t>5.2 Eliminate all forms of violence against all women and girls in the public and private spheres, including trafficking and sexual and other types of exploitation.,5.3 Eliminate all harmful practices, such as child, early and forced marriage and female genital mutilation.,16.3 Promote the rule of law at the national and international levels and ensure equal access to justice for all.</t>
  </si>
  <si>
    <t xml:space="preserve">Through UNHCR, GBV prevention and response activities continued to be implemented through a rights-based community approach. 116 new incidents of GBV (23 from country of origin and 93 in country of asylum) were reported, and survivors were supported through multi-sectoral responses through referrals for psychosocial support, health, legal, and safe shelter support. UNHCR partners provided psychological first aid, mental health, and psycho-social support to refugees, including GBV survivors. A total of 301 GBV awareness-raising sensitization/training, campaigns were conducted on AGDM lines, including the 16 Days of Activism, which covered 11,361 refugee and asylum seekers. Dialogues with men and boys were part of these sessions on their role in prevention and response to GBV.
UNICEF led the Multi-Partner Trust Fund inter-agency Programme in India on addressing gender-based violence in times of COVID-19 which has been successfully rolled out and implemented in collaboration with UNWOMEN, WHO and UNHCR across 17 states. In 2021, the programme has reached 896,451 children and women across the states of Chhattisgarh, Bihar, Uttar Pradesh, Madhya Pradesh, and Rajasthan with interventions that mitigated, prevented, and responded to GBV with partners across sectors (health, education) and through various referral service mechanisms such as the One stop centers, 181 Women Helpline 1098 Childline and Advika (adolescent) platform; and 737,014 women, girls, boys, and men reached through online and offline outreach interventions. A total of 630,977 children and caregivers reached with MHPSS services through expansion of helplines, online platforms and community-based interventions supported by UNICEF and partners. 
UN Women extended its technical support to advancing gender equality, including ending Violence Against Women and strengthening GRB related institutional mechanisms. It developed a plan on capacity building for officials, personnel and frontline workers of the department and line departments of police, law and legal affairs on prevention and response to VAW in Punjab and initiated and supported the development of Covid-related Standard Operation Protocols (SOPs)/guidelines issued by Women and Child Development Department for the effective functioning of services of Sakhi One Stop Centres (OSCs), shelter homes, protection officers and telecounsellers of 181 to ensure women vulnerable to violence and requiring care and protection receive shelter and medical, police and legal assistance, psycho social counselling and other requirements despite challenges of service delivery in the pandemic situation </t>
  </si>
  <si>
    <t>UNICEF: Adolescent counselling and safe space centers in Gujarat and Women and Child Safety Help Desks in police stations in Telangana were established due to sustained advocacy of UNICEF and provide services on EVAWC and ECM. In JK, the CFS/ARC programme continues to provide information on COVID-19 prevention and weekly sessions on gender with adolescents and parents. In Kerala and Rajasthan, COVID-19 sensitive resources packages and strategic SBCC packages were adapted and scaled up to deliver on child protection and adolescent priorities. UNHCR and its NGO partners worked closely in 15 locations with refugees and asylum seekers on GBV prevention and response through 241 community-based structures . Survivors were supported through a multi-sectoral response through referrals for psychosocial support, health, legal, and safe shelter support. Women/girls were engaged in GBV prevention activities, focused on preventing harmful traditional practices and promoting positive behavioural change, while men/boys were involved to promote their role as agents of change. 484 GBV awareness-raising sessions conducted reached 17,487 refugees and asylum seekers. 11, 700 vulnerable women and girls were supported with sanitary material .To empower refugee youth, regular capacity building sessions were conducted with 37 youth groups including awareness raising sessions on child rights, child marriage, child labour, harmful social and gender norms reaching out to 14,455 refuges and asylum seekers. UN Women India CO supported the Department of Women and Child in the National Capital of Delhi- NCR, Rajasthan and Madhya Pradesh, to strengthen institutional mechanisms for responding to violence against women (VAW) during the COVID-19 pandemic by providing upskilling and awareness generation of frontline workers via online and offline training sessions. 3,707 frontline workers were trained in Delhi and Madhya Pradesh on effective and gender-responsive management of COVID-19 and responding to cases of gender-based violence (GBV). ﻿WHO is supporting a web-based data management system comprising a mobile application and an interactive dashboard covering comprehensive programmatic and non-programmatic indicators related to adolescent health. All data and inficators in the monitoring system are disaggrgated by gender, geography, socio-economic status, education and income. RKSK digital platform (dashboard and mobile app) aims at strengthening monitoring and streamlining reporting system for the national Adolescent Health Programme (or RKSK) and is a unique data moniroing system that also integrates minitoring of GBV and all forms of violence among young poeople in the national progams.</t>
  </si>
  <si>
    <t>Output 7.1.3 - Strengthened capacities of government and civil society to address harmful practices including gender biased sex selection and child marriage</t>
  </si>
  <si>
    <t>7.1.3.10</t>
  </si>
  <si>
    <t>7.1.3.10 - Support multi-sectoral engagements and action including during the COVID pandemic at the state and district level for identifying gender-specific barriers to, and corrective measures  to empower girls with knowledge, skills, education, vocational learning and assets</t>
  </si>
  <si>
    <t>Non-core funds; UN Women; United Nations Children's Fund; United Nations Development Programme; United Nations Population Fund</t>
  </si>
  <si>
    <t xml:space="preserve">							
To support multi-sectoral engagements, UNFPA engaged with key ministries of Health and Family Welfare, Women and Child Development, Panchayat Raj and Rural Development and Education to support the government's programmes for empowerment of girls and for ending harmful practices, at the national and sub-naitonal level (in the states of Rajasthan, Madhya Pradesh and Odisha).							
"UNICEF has leveraged various adolescent and youth platforms like NSS, NYKS, Advika Sakhi-Saheli, Scouts and Guides and built their capacities on ECM, MHM, life-skills, gender and EVAC.Career guidance portal has  benefitted 151,487 children including 76,280 girls and 113,093 Teachers (40% female)  in 15 states.
Life skills program is initiated in Assam, Madhya Pradesh, Gujarat, Rajasthan and Uttar Pradesh reaching out to 151,487 10-14 years (Boys- 75,207, Girls-76,280) and 1236 teachers (41% female)."							
CO supported members of SEWA Bharat in three project states of Delhi, Madhya Pradesh and Rajasthan, a CSO with women members of the most marginalised and vulnerable communities in India, through Conditional (98) and Unconditional (4743) cash transfer for addressing economic vulnerability and reducing food insecurity. The aagewans - local community leaders of the CSO, trained 98 out of 100 women members with digital and financial literacy, and made over 3558 social security schemes linkages in the communities. The CSO also reached out to 20,522 women members in the communties on COVID-19 management and SGBV related messages through SMSs and video messages, meetings and one-to-one interactions. 							</t>
  </si>
  <si>
    <t>UNFPA: To support multi-sectoral engagements, UNFPA engaged with key ministries of Health and Family Welfare, Women and Child Development, Panchayat Raj and Rural Development and Education to support the government's programmes for empowerment of girlsand boys and for ending harmful practices, at the national and sub-national level (in the states of Bihar, MP, Odisha and Rajasthan).﻿UNICEF:District action plans (DAP) on Ending Child Marriage were implemented in 181 districts in 10 states through multi-sectoral convergence.</t>
  </si>
  <si>
    <t>Social Cohesion: Strengthened social cohesion strategies, also incorporating early warning and prevention, at the national and sub-national levels are implemented to benefit the most vulnerable.</t>
  </si>
  <si>
    <t>UNFPA WPS #1: Strengthen youth, women and the community's participation in policy dialogues and initiatives at the national and sub-national levels with government stakeholders to contribute towards gender-sensitive policymaking</t>
  </si>
  <si>
    <t>Strengthen youth, women and the community's participation in policy dialogues and initiatives at the national and sub-national levels with government stakeholders to contribute towards gender-sensitive policymaking</t>
  </si>
  <si>
    <t>Papua New Guinea Autonomous Bougainville Government</t>
  </si>
  <si>
    <t>Buka; Mendi/Munihu District; Tari/Pori District; Southern Highlands Province; Hela Province; Autonomous Region of Bougainville; Papua New Guinea</t>
  </si>
  <si>
    <t>RMI 10 Strengthened enabling environment to enhance sustainable and gender-sensitive agri-food system, including nutrition</t>
  </si>
  <si>
    <t>RMI Ministry of Natural Resources and Commerce</t>
  </si>
  <si>
    <t>FJ 12 Gender- and youth- sensitive digital products and services available to support agri-food systems</t>
  </si>
  <si>
    <t>1.3 Implement nationally appropriate social protection systems and measures for all, including floors, and by 2030 achieve substantial coverage of the poor and the vulnerable.,5.a Undertake reforms to give women equal rights to economic resources, as well as access to ownership and control over land and other forms of property, financial services, inheritance and natural resources, in accordance with national laws.,17.7 Promote the development, transfer, dissemination and diffusion of environmentally sound technologies to developing countries on favourable terms, including on concessional and preferential terms, as mutually agreed.</t>
  </si>
  <si>
    <t>Harmonized social protection and social health protection contribute to gender equality by ensuring girls, women and marginalized group have equitable access to financial support, healthcare, and employment opportunities upon their needs.</t>
  </si>
  <si>
    <t>Core Funding; UNICEF Other Resources</t>
  </si>
  <si>
    <t>General Secretariat of National Social Protection Council</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</si>
  <si>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all.,5.4 Recognize and value unpaid care and domestic work through the provision of public services, infrastructure and social protection policies and the promotion of shared responsibility within the household and the family as nationally appropriate.,8.5 By 2030, achieve full and productive employment and decent work for all women and men, including for young people and persons with disabilities, and equal pay for work of equal value.,10.4 Adopt policies, especially fiscal, wage and social protection policies, and progressively achieve greater equality.</t>
  </si>
  <si>
    <t>1 No Poverty; 3 Good Health and Well-being; 5 Gender Equality; 8 Decent Jobs and Economic Growth; 10 Reduced Inequalities</t>
  </si>
  <si>
    <t>Data Collection and Analysis; Normative Support; Capacity Development/Technical Assistance; Support Functions; Convening/Partnerships/Knowledge Sharing; Policy Advice and Thought Leadership; Other (including coordination)</t>
  </si>
  <si>
    <t>Harmonized social protection and social health protection contribute to gender equality by ensuring girls, women and marginalized group have equitable access to financial support, healthcare, and employment opportunities upon their needs..</t>
  </si>
  <si>
    <t>Significantly contributes to advancing human rights through ensuring access to basic needs which help to reduce inequality, protect vulnerable populations.</t>
  </si>
  <si>
    <t>Youth; Migrants; Persons With Disabilities; Peasants &amp; Rural Workers; Minorities; Children ; Indigenous Peoples; Older Persons; LGBTI persons (sexual orientation and gender identity); Women &amp; Girls</t>
  </si>
  <si>
    <t>Overall Assessment of Gender-Based Violence Response in Malaysia</t>
  </si>
  <si>
    <t>The study seeks to evaluate the response to gender-based violence (GBV) in Malaysia, particularly focusing on the health system governance mechanisms in place. The study aims to provide recommendations to improve the current mechanisms based on a review of existing evidence. Additionally, the study seeks to assess the tertiary response to GBV in Malaysia and provide recommendations to ensure the protection of the health, well-being, and rights of women.</t>
  </si>
  <si>
    <t>United Nations University International Institute for Global Health</t>
  </si>
  <si>
    <t>Convening/Partnerships/Knowledge Sharing; Data Collection and Analysis; Other (including coordination)</t>
  </si>
  <si>
    <t>MOHAMAD SUFIAN MOHAMAD SALLEH</t>
  </si>
  <si>
    <t>Driver 3: Human security and socio-economic resilience</t>
  </si>
  <si>
    <t>By 2022, people in Sri Lanka, especially the vulnerable and marginalised groups of children, youth, women, migrants, elderly and disabled, benefit equitably from dynamic and responsive social protection systems.</t>
  </si>
  <si>
    <t>UNSDF Outcome 3 - Residual</t>
  </si>
  <si>
    <t>Provide technical support to strengthen the national mechanism for multi-stakeholder coordination and implement interventions to prevent violence against children and gender based violence.</t>
  </si>
  <si>
    <t>Sri Lanka National Child Protection Authority; Sri Lanka State Ministry of Women and Child Development</t>
  </si>
  <si>
    <t>UNICEF continued to work closely with the National Child Protection Authority (NCPA) to set up a multi-sectoral coordination mechanism to oversee and coordinate the various initiatives in the child protection sector, as laid out in the National Child Protection Policy. This advocacy resulted in the revival of a multi-sectoral National Monitoring Committee on the Convention of the Rights of the Child, after a lapse of two years, and a number of coordination meetings being held with key government and NGO counterparts.</t>
  </si>
  <si>
    <t xml:space="preserve">UNICEF continued to work closely with the National Child Protection Authority (NCPA) to set up a multi-sectoral coordination mechanism to oversee and coordinate the various initiatives in the child protection sector, as laid out in the National Child Protection Policy. A major focus of UNICEF’s efforts was the development of a comprehensive advocacy plan to prohibit corporal punishment in all settings. Under this plan, UNICEF advocated with the National Child Protection Authority to establish a multi-sectoral committee to work on legal reforms, including those related to corporal punishment. One key legal reform made during the year was to Section 29 of the Children and Young Persons Ordinance, which repealed legitimized judicially sanctioned corporal punishment (caning) of children. </t>
  </si>
  <si>
    <t>Supporting awareness raising on heightened risks of gender-based violence (GBV) in the context of COVID-19 and support to adapt GBV service delivery mechanisms including SOPs and referral pathways</t>
  </si>
  <si>
    <t>Australian Department of Foreign Affairs and Trade ; Spotlight Initiative Fund</t>
  </si>
  <si>
    <t>CARE International; Cambodia, Ministry of Woman Affairs; Child Helpline Cambodia</t>
  </si>
  <si>
    <t>Tboung Khmum; Takeo; Svay Rieng; Stung Treng; Siemreap; Ratanak Kiri; Pursat; Prey Veng; Preah Sihanouk; Preah Vihear; Kampot; Kampong Thom; Kandal; Kampong Speu; Kampong Cham; Kampong Chhnang; Battambang; Banteay Meanchey; Oddar Meanchey; Pailin; Kep; Mondul Kiri; Koh Kong; Kratie; Phnom Penh; Cambodia</t>
  </si>
  <si>
    <t xml:space="preserve">1.1.8 Vulnerable people – children aged 6–59 months, adolescent girls, and pregnant and lactating women and girls – receive nutrition services and appropriate specialized nutritious foods in order to prevent malnutrition and contribute to gender equality </t>
  </si>
  <si>
    <t>Afghanistan Humanitarian Fund; Central Emergency Response Fund; Country Based Pooled Funds; European Commission Directorate-General for European Civil Protection and Humanitarian Aid Operations; Government of Australia; Government of Canada; Government of Finland; Government of France; Government of Germany; Government of Ireland; Government of Italy; Government of Japan; Government of Norway; Government of Sweden; Government of Switzerland; Government of the United Kingdom; Government of the United States of America; Private Sector; Senate of Romania; The World Bank</t>
  </si>
  <si>
    <t>ACTIVITY 9 : 26% of required fund received to implement activities out of which 3% spent during the course of January to June 2022.
The 3% contributes to 76% childeren&lt;5 and 61% pregnant &amp; lactating women (PLW) who received specialized nutritious foods under prevention malnutrition CH&lt;5 &amp; PLW interventions of overall planned (including the rest of donor's fund) assisted and the intervention is still going on.</t>
  </si>
  <si>
    <t>ACTIVITY 9 : 26% of required fund received to implement activities out of which 3% spent during the course of January to June 2022. The 3% contributes to 76% childeren&amp;lt;5 and 61% pregnant  lactating women (PLW) who received specialized nutritious foods under prevention malnutrition CH&amp;lt;5  PLW interventions of overall planned (including the rest of donor's fund) assisted and the intervention is still going on.</t>
  </si>
  <si>
    <t>WFP distributed specialized nutritious foods for malnutrition prevention as part of monthly food and cash assistance to households with children, or pregnant and breastfeeding women in priority Districts experiencing exceptionally high levels of hunger and malnutrition. 2.6 million children and 1.2 million pregnant women were served with specialized nutritious foods for the prevention of malnutrition in 2022. In 2023, preventive distributions followed the scaling down of general food assistance throughout the year, 1.8 million children and 999,523 women have been served. Note that all WFP final figures are cumulative, and preventive support takes place over several months, so the monthly figures cannot be aggregated.</t>
  </si>
  <si>
    <t>RMI 11 Strengthened sustainable, climate-smart and gender- and youth- sensitive agri-food production systems</t>
  </si>
  <si>
    <t>Strategic Priority 8 - Gender Equality and Rights</t>
  </si>
  <si>
    <t>Outcome 8.1 - By 2022, government institutions will have increased accountability towards gender equality commitments and social, economic, cultural and political rights.</t>
  </si>
  <si>
    <t>Output 8.1.1 - Provision of support to legal and policy reforms that are gender-sensitive and responsive, particularly related to HIV, SRH, women’s empowerment, gender-based violence and discrimination.</t>
  </si>
  <si>
    <t>8.1.1.4</t>
  </si>
  <si>
    <t>8.1.1.4 - Provide technical support for for addressing human rights and gender equality in health care settings (UNAIDS)</t>
  </si>
  <si>
    <t>UNAIDS Internal Output: Technical support for GBV, HR in health care stigma and discrimination &amp;amp; at policy/program level including opinion leaders; women, parliamentarians, policy&amp;amp; decision makers at national levels</t>
  </si>
  <si>
    <t>Multi-Partner Trust Fund; United Nations Joint Programme on HIV and AIDS Secretariat; United Nations Population Fund</t>
  </si>
  <si>
    <t>Ministry of National Health Services Regulations and Coordination; National Aids Control Programme; Provincial Aids Control Programme; Provincial Health Department</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</si>
  <si>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t>
  </si>
  <si>
    <t>Khyber Pakhtunkhwa; Pakistan; ; Sindh; Islamabad; Balochistan</t>
  </si>
  <si>
    <t>8.1.1.5</t>
  </si>
  <si>
    <t>8.1.1.5 - Awareness raising on HIV, Human Rights and gender equality through multi stakeholder engagement (UNAIDS)</t>
  </si>
  <si>
    <t>UNAIDS Internal Output: Capacity strengthening of print and electronic  media, HIV, Human rights and gender equality through inter-provincial advocacy and lobby including social protection especially KPs and PLHIVs</t>
  </si>
  <si>
    <t>Government of Punjab; Ministry of National Health Services Regulations and Coordination; National Aids Control Programme; Provincial Aids Control Programme; Provincial Health Department</t>
  </si>
  <si>
    <t>MUHAMMAD SAMEEULLAH</t>
  </si>
  <si>
    <t>Output 8.1.2 - Implementation of Action Plans to raise women’s and minorities’ participation in decision making, cultural expression and key sectors like the media.</t>
  </si>
  <si>
    <t>8.1.2.1</t>
  </si>
  <si>
    <t>8.1.2.1 - Provide technical support and guide the provincial Women Development Departments to develop and implement provincial Gender Equality Action Plans and Women’s Empowerment Packages (UN Women SN Activity 2.1.1.1A)</t>
  </si>
  <si>
    <t>Supporting the provincial WDDS to develop and finalize their Gender Equality/ Women's Empowerment Policies and implementation frameworks.</t>
  </si>
  <si>
    <t>Norwegian Agency for Development Cooperation; UN Women; United Kingdom Department for International Development</t>
  </si>
  <si>
    <t>WDD</t>
  </si>
  <si>
    <t>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t>
  </si>
  <si>
    <t>8.1.2.2</t>
  </si>
  <si>
    <t>8.1.2.2 - Support trainings and capacity enhancements of 80 government officials (from 6 Ministries) and parliamentarians on gender responsive budgeting (and gender budget statements) at the Federal level, KP/FATA and Sindh (UN Women SN Activity 2.1.1.1B)</t>
  </si>
  <si>
    <t>Government of Norway; UN Women</t>
  </si>
  <si>
    <t>CERD; HNP; Ministry of Finance</t>
  </si>
  <si>
    <t>5.1 End all forms of discrimination against all women and girls everywhere.,10.4 Adopt policies, especially fiscal, wage and social protection policies, and progressively achieve greater equality.</t>
  </si>
  <si>
    <t>Federal Capital Territory; Pakistan; Khyber Pakhtunkhwa; Sindh; Karachi City; Peshawar</t>
  </si>
  <si>
    <t>Output 8.1.3 - Strengthened capacities for monitoring of gender-responsive frameworks and progress on issues like food and nutrition security, the social determinants of health and health equity including development of systems, benchmarks and research to generate data on human rights- and gender-related SDG and CEDAW indicators.</t>
  </si>
  <si>
    <t>8.1.3.1</t>
  </si>
  <si>
    <t>8.1.3.1 - Support partners to develop and disseminate thematic reports on gender equality and women's empowerment, including development of a comprehensive profile of rural women to draw attention of policy makers towards challenges and concerns of rural women, and devise policies/programmes accordingly (UN Women SN Activity 2.2.1.1A)</t>
  </si>
  <si>
    <t>UNWOMEN Internal Outout: "Evidence-base data, statistics and reports on GEWE are generated by UN Women</t>
  </si>
  <si>
    <t>European Union; UN Women; United Kingdom Department for International Development</t>
  </si>
  <si>
    <t>BEDARI</t>
  </si>
  <si>
    <t>Data Collection and Analysis; Convening/Partnerships/Knowledge Sharing</t>
  </si>
  <si>
    <t>8.1.3.3</t>
  </si>
  <si>
    <t>8.1.3.3 - Dimensions of equity, gender equality, human rights and social determinants of health integrated and  addressed at  health policy, programme and service delivery level  (WHO)</t>
  </si>
  <si>
    <t>WHO Internal Output: In line with GPW-13 and Country Cooperation Strategy  equity, gender equality, human rights and social determinants of health dimensions would be  integrated, addressed , and monitored  at health policy, programme and service delivery level to address "Leaving no one behind commitment"</t>
  </si>
  <si>
    <t xml:space="preserve">WHO Provided technical assistance for mainstreaming Gender Equity and Human Rights (GER) Dimensions in to Universal Health Coverage essential health service benefit PackageGender Equity and Human Rights (GER) Dimensions mainstreamed with WHO technical assistance at PHC level Service Delivery through Strengthening Health System Response to Gender based Violence increasing patient outreach using telemedicine system towards integrated health care, mental health and psycho-social support and referral services  Awareness Raising on Social Media including and during community awareness interventions IEC Material Developed in Local Languages for Community engagement Interventions on Human rights based approaches to health Multi-sectoral coordination and consultation for addressing GER issues in health Gender Equity and Rights Dimensions Monitoring at Service Delivery level. 22 health facilities were targeted across Pakistan Contextualized/Adapted GER Country Support Package including Planning and Monitoring Tools and Checklists Capacity building of Multi-sectoral and health Practitioners on GER Mainstreaming . 500 Senior practicioners were trained </t>
  </si>
  <si>
    <t>8.1.3.4</t>
  </si>
  <si>
    <t>8.1.3.4 - Strengthening Integrated  Health System Response to Sexual and  Gender based Violence (GBV) as multi-sectoral responsibility in Development and  Humanitarian Settings and at policy, evidence generation, service delivery and community level  through multiple partnerships (WHO)</t>
  </si>
  <si>
    <t>WHO as lead agency would strengthen Health System Response to Sexual and Gender based Violence (SGBV)  as public health issue in Pakistan  through implementation of Nationally endorsed SGBV health Response Package including  Protocol &amp;amp; Clinical Handbook  for service provision to survivors; evidence generation; policy advocacy; capacity building of health service providers and community based  prevention, protection and referral mechanisms</t>
  </si>
  <si>
    <t>Australian Agency for International Development; Australian Department of Foreign Affairs and Trade ; United Kingdom Department for International Development; United Nations Population Fund; World Health Organization</t>
  </si>
  <si>
    <t>Government of Pakistan; Ministry of National Health Services Regulations and Coordination</t>
  </si>
  <si>
    <t>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</si>
  <si>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Capacity Development/Technical Assistance; Data Collection and Analysis; Normative Support</t>
  </si>
  <si>
    <t>WHO Pakistan provided technical assistance for strengthening integrated health system response to Sexual and Gender based Violence (GBV) including in flood emergency .  Prevention and Response to Sexual Exploitation Abuse and Harassment /Sexual Misconduct was also mainstreamed across interventions .2460 Community Health Workers/LHWs Trained in 41 districts on GBV Response and  PRSEAH including  provision of Psychosocial support services to people with SEAH concerns.93 mobile psycho-social support stations conducted in 41 flood affected and refugee crisis districts outreaching almost more than 10,000 cases all over Pakistan 150 health care providers and clinicians trained in 41 districts on  GBV  Response to provide integrated health care and psychosocial support services associated with SEAH 13 IEC messages including infographic developed in local languages to support community outreach and awareness interventions in 39 districts on GBV 162350 population in number  (37% female) outreached through community awareness and outreach interventions on  GBV and PRSEAH all over Pakistan As part of interagency coordination on Interagency PSEA Network Pakistan joint complaint and reporting system and joint work plan was developed associated with flood calamity  41 Health facilities strengthened in 41 districts for provision of GBV related health care and referral for other support services</t>
  </si>
  <si>
    <t>Output 8.1.5 - Assisting federal and provincial counterparts to enhance access to quality multi-sectoral sexual and reproductive health services and rights – spanning health care, justice, policing and safe spaces – while advocating for the integration of gender concerns into all health planning, policies and programmes.</t>
  </si>
  <si>
    <t>8.1.5.1</t>
  </si>
  <si>
    <t>8.1.5.1 - Strengthened capacity of public sector and civil society partners to advance gender equality and prevent and respond to gender-based violence in development and humanitarian settings (UNFPA)</t>
  </si>
  <si>
    <t>UNFPA Internal Output: Gender Equality &amp;amp; Women Empowerment _x000D_
DESCRIPTION: The programme will address the root causes of gender inequality, in particular social norms and practices which pose structural obstacles and that prevent women from making informed decisions on their sexual and reproductive health and rights. The programme will promote legal and policy reforms to ensure that the accountability mechanisms toward gender equality are in place at national and sub-national level to enable women and girls especially the most vulnerable and marginalized, to claim their social, legal, sexual and reproductive health rights and be protected from violence and harmful traditional practices. The programme will strengthen capacities of the government to generate evidence for prevention and response to GBV, engaging with government machineries to ensure the design, implementation and strengthening of systems and policies that are gender transformative and enable the transitions between development and humanitarian settings to happen under a gender equality lens.</t>
  </si>
  <si>
    <t>Central Emergency Response Fund; Global Affairs Canada; Government of Australia; Government of the United States of America; The United Nations; UNHCR Country Earmarked Contributions; United Kingdom Department for International Development; United Nations Population Fund</t>
  </si>
  <si>
    <t>Ministry of National Health Services, Regulations and Coordination; NCSW; NDMA; PCSW; Provincial Health Department</t>
  </si>
  <si>
    <t>Output 8.1.8 - Promoting positive, public narratives around religious and social tolerance, as well as gender equality, to elicit and sustain positive behavioral change including measures aimed at addressing prevalent social norms around gender and gender stereotyping.</t>
  </si>
  <si>
    <t>8.1.8.1</t>
  </si>
  <si>
    <t>8.1.8.1 - Support dialogue on inter-governmental processes and other normative and policy frameworks, including a round table with the Government (federal/provincial) and collect/share measures enhancing and integrating gender in the 2030 development agenda, including for CSW 62 (UN Women)</t>
  </si>
  <si>
    <t>Evidence-based dialogue in the context of intergovernmental processes and global policy discussions are supported by UN Women</t>
  </si>
  <si>
    <t>Embassy of Norway; European Union; UN Women; Women's Peace and Humanitarian Fund</t>
  </si>
  <si>
    <t>MoHR; PCSW; WDD</t>
  </si>
  <si>
    <t>Convening/Partnerships/Knowledge Sharing; Other (including coordination)</t>
  </si>
  <si>
    <t>Output 8.1.9 - Gender sensitization and integration of gender inclusive interventions in climate resilient agriculture, disaster risk reduction programming</t>
  </si>
  <si>
    <t>8.1.9.1</t>
  </si>
  <si>
    <t>8.1.9.1 - Building capacities on food systems with special focus on gender and women empowerment</t>
  </si>
  <si>
    <t>Pakistan; Federal Capital Territory</t>
  </si>
  <si>
    <t>8.1.9.5</t>
  </si>
  <si>
    <t>8.1.9.5 - Capacity Development in integrating gender equality in disaster risk reduction and climate resilience programming</t>
  </si>
  <si>
    <t>A training workshop for Integrating Gender equality in Disaster Risk Reduction (DRR) and Climate Resilience Programming, held in Islamabad on 17-18 April 2019, was organized as part of the capacity development activities of the DFID funded project on Building Disaster Resilience in Pakistan implemented in collaboration with a UN Consortium of partners working in Agricultural Disaster Risk Management (DRM), climate change adaptation (CCA), Farmer Field Schools (FFS) and climate-smart agriculture (CSA) technologies. A total of 31 participants including representatives of government and other UN agencies attended the first event.</t>
  </si>
  <si>
    <t>UNFPA SALIENT #1: Enhanced appreciation of socio-political factors driving armed violence in Papua New Guinea to inform local gender- and youth-responsive peacebuilding and development interventions</t>
  </si>
  <si>
    <t>Research</t>
  </si>
  <si>
    <t>16.1 Significantly reduce all forms of violence and related death rates everywhere.</t>
  </si>
  <si>
    <t>Southern Highlands Province; Papua New Guinea; Mendi/Munihu District; Buka; Autonomous Region of Bougainville</t>
  </si>
  <si>
    <t>RMI 13 Gender- and youth- sensitive digital products and services available to support agri-food systems</t>
  </si>
  <si>
    <t>RMI 12 Strengthened gender- and youth-sensitive value chains for the economic empowerment of rural communities towards systemic resilience</t>
  </si>
  <si>
    <t>European Union; FAO Technical Cooperation Programme</t>
  </si>
  <si>
    <t>RMI 19 [CD.0050] - Contribute towards increased local understanding and demand on removing barriers to gender equality in the Republic of the Marshall Islands through diplomacy and galvanizing coordinated actions.</t>
  </si>
  <si>
    <t>Increased local understanding and demand on removing barriers to gender equality through diplomacy and galvanizing coordinated actions in the Republic of Marshall Islands</t>
  </si>
  <si>
    <t>RMI Ministry in Assistance to the President and Environment</t>
  </si>
  <si>
    <t>Marshall Islands; Palau; Micronesia, Federated States of</t>
  </si>
  <si>
    <t xml:space="preserve">Since this regional project launched on 30 September 2020 in the Marshall Islands first, the majority of the significant progress has been achieved in 2020 - 2022. There were additional activities that were completed with a gender breakdown in 2023 below:    </t>
  </si>
  <si>
    <t>SOI 2 Strengthened enabling environment to enhance sustainable and gender-sensitive agri-food system, including nutrition</t>
  </si>
  <si>
    <t>NIE 74 Support Pacific gender equality advocates to attend and actively participate in global and regional intergovernmental fora on GE/WE, including but not limited to the CSW67/68, the Pacific Women Leaders' Summit, the Triennial Conference for Pacific Women, the Beijing Platform for Action +30 review, and the Pacific Feminist Forum. [UNW_FIJ_D_1.1.3.3]</t>
  </si>
  <si>
    <t xml:space="preserve">Delegations from Pacific Island Countries and Territories, including Niue, engaged in regional and global intergovernmental processes on gender equality and women’s empowerment, such as the 67th Commission on the Status of Women (CSW 67) held in April, and the Pacific Islands Forum Women Leaders Meeting (PIFWLM) held in September 2023.The CSW themes were:·        Priority theme: Innovation and technological change, and education in the digital age for achieving gender equality and the empowerment of all women and girls.·        Review theme: Challenges and opportunities in achieving gender equality and the empowerment of rural women and girls (agreed conclusions of the sixty-second session).Priority Issues at the PIFWLM were: ·        The revised Pacific Leaders Gender Equality Declaration.·        2050 Strategy for the Blue Pacific Continent.·        Dialogue with civil society, ensuring that Pacific voices are heard and responded to in regional policy processes.·        Intergenerational policy discussions on key gender equality and social inclusion issues. UN Women provided technical support, alongside PIFS and SPC including technical preparatory support to delegations, and Beijing Platform for Action reporting guidance related to CEDAW reporting. </t>
  </si>
  <si>
    <t>SOI 3 Strengthened gender- and youth-sensitive value chains for the economic empowerment of rural communities towards systemic resilience, including for forest products</t>
  </si>
  <si>
    <t>SI Ministry of Agriculture and Livestock</t>
  </si>
  <si>
    <t xml:space="preserve">SOI 1 OUTPUT 2.3: Gender-sensitive mechanisms in place to accelerate achievement of the Sustainable Development Goals and monitor progress </t>
  </si>
  <si>
    <t>European Union; Government of India; Government of New Zealand; Government of the United Kingdom</t>
  </si>
  <si>
    <t>JP Solomon Islands PGSP</t>
  </si>
  <si>
    <t xml:space="preserve">UNDP remains committed to progress across gender sensitive mechanisms in achieving the SDG. </t>
  </si>
  <si>
    <t>SOI 4 Strengthened sustainable, climate-smart and gender- and youth- sensitive agri-food production systems, including through agroforestry</t>
  </si>
  <si>
    <t xml:space="preserve">5.4.9 Provide technical and capacity building support to public institutions and civil society members to put in place law and polcies and to plan, finance, implement and report on eliminating violence against women and girls and other forms of gender discrimination in public and private spaces, as well as in disasters.   (Together for Equality Project Outcome 3) </t>
  </si>
  <si>
    <t xml:space="preserve">5.4.9 Provide technical and capacity building support to public institutions and civil society members to put in place law and polcies and to plan, finance, implement and report on eliminating violence against women and girls and other forms of gender discrimination in public and private spaces, as well as in disasters. 
Implementing partners: UN Women: SEII, MoEYS, Representatives from women’s organisation in the municipalities; Rede Feto; National Parliament; IOM: "MoI- Civil Protection Directorate; MoI -National Disaster Operation Center; MDMC; MSSI - Directorate for social services; Humanitarian Country Team; Timor-Leste DRR network 
(Together for Equality Project Outcome 3) </t>
  </si>
  <si>
    <t>IOM; UN Women</t>
  </si>
  <si>
    <t>International Organization for Migration; UN Women</t>
  </si>
  <si>
    <t>International Organization for Migration; Korea International Cooperation  Agency; UN Women; United States Agency for International Development Bureau for Humanitarian Assistance</t>
  </si>
  <si>
    <t>Timor-Leste MOI - Civil Protection Directorate; Timor-Leste Ministry of Education, Youth and Sports; Timor-Leste National Directorate for social services; Timor-Leste National Parliament; Timor-Leste Rede Feto; Timor-Leste Secretary State of Gender Equality and Inclusion</t>
  </si>
  <si>
    <t xml:space="preserve">FSM 52 Output 4: By 2027, strengthened national data systems and use of evidence on population dynamics, sexual and reproductive health and reproductive rights and gender-based violence for policies and programmes across the humanitarian– development continuum. </t>
  </si>
  <si>
    <t>FSM Department of Finance and Administration; United Nations Population Fund</t>
  </si>
  <si>
    <t xml:space="preserve">FSM 56 Output 4: By 2027, strengthened national data systems and use of evidence on population dynamics, sexual and reproductive health and reproductive rights and gender-based violence for policies and programmes across the humanitarian– development continuum. </t>
  </si>
  <si>
    <t xml:space="preserve">(i) Supporting women's entrepreneurs on renewable energy for climate-resilient livelihoods, using solar energy sources for livelihoods like noodle drying, agroprocessing, poultry incubation, irrigation, and others, (ii) assembling knowledge and evidence on the state of gender equality in climate change and strengthening gender integration in NDC and National Strategy on Climate change, and (iii) building capacity on gender, climate change and renewable energy among national policymakers. </t>
  </si>
  <si>
    <t>UN Women; UNEP</t>
  </si>
  <si>
    <t>UN Women; United Nations Environment Programme</t>
  </si>
  <si>
    <t>Cambodia, Ministry of Mine and Energy; Cambodia, Ministry of Woman Affairs; National Committee for Sub National Democratic Development Secretariat</t>
  </si>
  <si>
    <t>5.1 End all forms of discrimination against all women and girls everywhere.,7.1 By 2030, ensure universal access to affordable, reliable and modern energy services.</t>
  </si>
  <si>
    <t>Takeo; Pursat; Cambodia</t>
  </si>
  <si>
    <t>Output 1.1.1 - Decent Rural Employment</t>
  </si>
  <si>
    <t>Project on Prevention and Elimination of Violence against Women for Mainstreaming Gender into the National Development Agenda in Lao PDR</t>
  </si>
  <si>
    <t>Lao PDR Women's Union; United Nations Development Programme; United Nations Population Fund</t>
  </si>
  <si>
    <t>Provide technical support and overall coordination for the revision of NDCs under the Paris Agreement (including gender sensitization)</t>
  </si>
  <si>
    <t>Sri Lanka Climate Change Secretariat - Ministry of Environment</t>
  </si>
  <si>
    <t xml:space="preserve">UNDP - Sri Lanka updated its Nationally Determined Contributions (NDCs), with ambitious greenhouse gas (GHG) emissions reduction targets. Through a participatory process, the revision was carried out for climate change mitigation and adaptation, with a focus on vulnerability and methods for attributing loss and damage. 
Sri Lanka originally submitted its NDCs in September 2016, under its obligations to the the Paris Agreement. In 2020, the Climate Change Secretariat began a process of updating the NDCs, to be submitted to the United Nations Framework Convention on Climate Change, and prior to the 26th Conference of Parties. The NDC process presented new evidence of Sri Lanka’s climate vulnerability, based on new analysis.
In the updated NDCs, Sri Lanka commits to increase 32% forest cover by 2030 and reduce greenhouse emissions by 14.5% for the period of 2021-2030 from Power (electricity generation), Transport, Industry, Waste, Forestry, and Agriculture. In the energy sector alone, It is expected that the implementation of updated NDCs will result in GHG emissions reduction against BAU scenario by 25% in the electricity sector (5% unconditionally and 20% conditionally)
The updated NDCs represent a more ambitious, quantified, and robust assessment of mitigation potential and adaptation measures for the next decade (2021-2030), informed by current analysis, improved information and data, and extensive stakeholder consultation, including gender sensitization. Key success factors for accelerating NDC implementation, based on international best practices, have included active participation of the government and non-government sectors, the Ministry of Finance, the use of participatory platforms, and alignment with other regional and global processes to promote policy coherence as part of a whole-of-government approach. The revised NDCs were approved by the Cabinet of Ministers in July 2021, marking an important step toward carbon neutrality by 2050.
</t>
  </si>
  <si>
    <t>UNDP - Building on the updated Nationally Determined Contributions (NDC) in Jul 2021, NDC implementation plans were developed and validated on a sectoral basis (water, livestock, fisheries, and energy). Of the 16 plans, 5 have incorporated gender-responsive elements, following a gender analysis and stakeholder consultation.</t>
  </si>
  <si>
    <t xml:space="preserve">Support MoLVT in the development of a new gender-responsive labour migration law  </t>
  </si>
  <si>
    <t xml:space="preserve">Support MOWA to finalise the national policy on gender equality </t>
  </si>
  <si>
    <t>2.3  Inclusive resilient livelihoods at the community level are preserved and promoted, and social protection is provided.</t>
  </si>
  <si>
    <t xml:space="preserve">2.3.9 Strengthened capacities for prevention of and response to gender-based violence and child marriage in targeted provinces -   Service Delivery through the PSS Cebrers, Women Friendly Health Spaces (WFHSs) and GBV PSSC Mobile outreach teams. </t>
  </si>
  <si>
    <t>Afghanistan Humanitarian Fund; European Commission Directorate-General for European Civil Protection and Humanitarian Aid Operations; Government of Australia; Government of Denmark; Government of Italy; Government of Japan; Government of Norway; Government of Spain; Government of the Republic of Korea; Government of the United Kingdom; Special Trust Fund for Afghanistan; Spotlight Initiative Fund; United Nations Population Fund; United State of America Government</t>
  </si>
  <si>
    <t>HealthNet TPO; International Medical Corps; Local and international NGOs</t>
  </si>
  <si>
    <t>Afghanistan; HERAT; GHOR; BADGHIS; TAKHAR; KUNDUZ; BAGHLAN; DAYKUNDI; BAMYAN; NANGARHAR; LAGHMAN; KUNARHA; PAKTYA; NIMROZ; KANDAHAR; HELMAND; SAR-E-PUL; SAMANGAN; PARWAN; JAWZJAN; KAPISA; KABUL; BALKH; UROZGAN; KHOST; FARAH; Western Region; North Eastern Region; Central Highland Region; Eastern Region; South Eastern Region; Southern Region; Northern Region; Capital Region (Central)</t>
  </si>
  <si>
    <t xml:space="preserve">With respect to strengthening capacities for prevention of and response to gender-based violence and child marriage in targeted provinces, Service Delivery points through the Psychosocial Support Centres and Women Friendly Health Spaces (WFHSs) were established and GBV/ PSSC Mobile outreach teams were deployed. In this respect, a total of 43 Psychosocial Counselling Centers are currently operational  while a total of 31 Women Friendly Health Spaces are functional. A total of 25,515 women and girls (new and returning)  were provided with the Psychosocial Counselling Services.  </t>
  </si>
  <si>
    <t xml:space="preserve">" The establishment of the WFHS is a key strategy that contributed to the protection and empowerment of Afghan women and girls. In 2022, a total of 62 WFHS have been established by UNFPA. The WFHS serve as places where women and girls feel physically and emotionally safe, away from trauma, excessive stress, violence, fear and abuse. It also allowed them to enjoy the freedom to express themselves without the fear of judgment or harm. To strengthen the functions of these spaces, WFHS Guidelines for Afghanistan were developed and translated into local language and shared with all IPs for further dissemination and orientation of WFHS staff. In addition to this, youth programming was integrated into the GBV programme through 24 WFHS in 14 provinces to reach out to young women and girls, ensure their engagement, and create a safe space to raise their specific issues and concerns including elimination of GBV and harmful practices with a focus on Child Marriage prevention. In 2022, a total of 423,398 beneficiaries were reached with services through WFHS.UNFPA facilitated key interventions for women and girls survivors through Psychosocial Counseling Centers (PSCCs) that offer an integrated health package and psychosocial support. PSCCs provide free, confidential, and quality protection and health services primarily for women and girls. PSCCs are female staffed facilities functional in hospitals at the provincial and district level. Among services provided at PSCCs are in-housed medical, psychosocial, and emergency referrals to additional GBV response services and follow-up care at community level. In 2022, the programme established 44 PSSCs in 26 provinces which have provided services to 71,989 beneficiaries.UNFPA supported mobile outreach teams continued to provide psychosocial support services to vulnerable women and girls in hard to reach and remote areas under the health umbrella in a low profile manner. During the year, 24 PSS MOT were established and remained functional. These MOTs ensured provision of PSS services to 395,608 beneficiaries With respect to capacity building initiatives related to GBV and psychosocial support, the programme was able to train 440 individuals in various trainings. This included training 164 individuals (163 female  1 male) in Psychological First Aid and Psychosocial Support, 140 females in GBV Case Management and 136 females in Psychological First Aid/ GBV Core Concepts. With respect to scale up of the humanitarian response, the GBVSC has expanded its reach with the activation of four regional GBVSC hubs in Central Highlands (Bamyan), Southern (Kandahar), Northern (Mazar) and Western (Herat) Regions. The four hubs act as coordination body for GBV in Emergency activities at regional level and support the national coordination scheme by providing contextualized inputs and ensuring that partners’ activities, challenges and proposed solutions on the status of GBV and its response are reported at all levels. The reactivation of the hubs has been complemented with ad hoc workshops held at regional level with partners to explain the positioning of the Sub Cluster, work together on priorities and propose the best way forward for implementation of GBV activities in the country. In addition to this, a national level retreat with regional representation has ensured an inclusive approach in developing the Humanitarian Response Plan for the 2023 GBV Sub Cluster. </t>
  </si>
  <si>
    <t>UNFPA’s interventions contribute to strengthening the capacities for, increasing the access to and improving the provision of preventive, mitigating, and responsive services, particularly for gender-based violence (GBV). Since Jan 2023, a total of 72 WFHS supported by UNFPA are operational across 30 provinces. The WFHS serve as places where women and girls feel physically and emotionally safe, away from trauma, excessive stress, violence, fear and abuse. It also allowed them to enjoy the freedom to express themselves without the fear of judgment or harm. In addition to this, youth programming was integrated into the PSSprogramme to reach out to young women and girls, and young men and boys ensure their engagement, and create a safe space to raise their specific issues and concerns around healthy life styles, reproductive health and harmful practices with a focus on Child Marriage prevention. Since June 2023, a total of 426,720 beneficiaries have been reached with psychosocial support services through WFHS. UNFPA facilitated key interventions for women and girls survivors through Psychosocial Counseling Centers (PSCCs) that offer an integrated health package and psychosocial support. PSCCs provide free, confidential, and quality protection and health services primarily for women and girls. PSCCs are female staffed facilities functional in hospitals at the provincial and district level. Among services provided at PSCCs are in-housed medical, psychosocial, and emergency referrals to additional GBV response services and follow-up care at community level. Since Jan 2023, UNFPA has supported 46 PSSCs across 27 provinces which have provided PSS services and awareness raising to 52,359 women and girls.UNFPA supported mobile outreach teams (MOT) continued to provide psychosocial support services to vulnerable women and girls in hard to reach and remote areas under the health umbrella in a low profile manner. From Jan 2023, 22 PSS MOT continued to provide PSS services which were later reduced to 16 MOTs. These MOTs ensured provision of PSS services to 147,517 beneficiaries (139,173 female and 8,344 male).With respect to capacity building initiatives related to GBV and psychosocial support, the programme was able to train 393 female service providers in various trainings. These included 21 female service providers trained on Caring for Child Survivor, 122 in Psychological First Aid, Psychosocial Support, Case Management and GBV Core Concepts, 181 in Self Care Sessions, 58 in Suicide Prevention and 11 on PSS integration in reproductive health.With respect to scale up of the humanitarian response, the GBV Sub Cluster (GBVSC) has expanded its reach with the activation of four regional GBVSC hubs in Central Highlands (Bamyan), Southern (Kandahar), Northern (Mazar) and Western (Herat) Regions. The four hubs act as coordination body for GBV in Emergency activities at regional level and support the national coordination scheme by providing contextualized inputs and ensuring that partners’ activities, challenges and proposed solutions on the status of GBV and its response are reported at all levels. The reactivation of the hubs has been complemented with ad hoc workshops held at regional level with partners to explain the positioning of the Sub Cluster, work together on priorities and propose the best way forward for implementation of GBV activities in the country. In addition to this, a national level retreat with regional representation has ensured an inclusive approach in developing the Humanitarian Response Plan for the 2023 GBV Sub Cluster. The change in the operating context in Afghanistan as a result of the ban on national female staff working for NGOs has caused a setback for some partners and has triggered an overall revision of the Humanitarian Response Plan (HRP) targets and indicators for the overall humanitarian response. This has resulted in recalibrating the People in Need (PIN) and targets for the GBVSC HRP, with an overall increase of 25% in the PIN (from 10.1 mln to 13 mln) and a decrease in the target (from 2 mln to 1.2 mln) based on partner ability to reach people. The GBVSC is currently working to provide partners with new tools and guidelines contextualized to the specific operating environment reshaping the strategy around awareness raising into more tailored community dialogues to enable communities with tools that will help them fulfill their role as proxy of delivery of humanitarian assistance in line with the GBV minimum standards.</t>
  </si>
  <si>
    <t>Strategic Priority 9 - Governance</t>
  </si>
  <si>
    <t>Outcome 9.1 - By 2022, the people in Pakistan, especially the most vulnerable and marginalized, have increased knowledge of their rights and improved access to more accountable, transparent and effective governance mechanisms and rule of law institutions.</t>
  </si>
  <si>
    <t>Output 9.1.2 - Efficiency, effectiveness and responsiveness of the 'Rule of Law' institutions improved for timely, affordable and accessible provision of justice services (UNDP/UNODC/UNWOMEN,UNICEF)</t>
  </si>
  <si>
    <t>9.1.2.17</t>
  </si>
  <si>
    <t>9.1.2.17 - Infrastructure provided to enable more women to enter the police force and enhance gender equality, rule of law and gender-responsive policing.</t>
  </si>
  <si>
    <t xml:space="preserve">Construction of 4 women's hostel facilities at National Highways and Motorways Police and Sindh Police Training Colleges to accommodate at least 880 women annually. The project aims to increase the number of female recruits to these police forces and enable more women to access professional development opportunities in order to increase the percentage of women in the police force in order to provide more gender-responsive policing and greater rule of law in the country. So far 03 women hostels have been completed and one hostel handed over to NHMP and 02 Sindh Police. </t>
  </si>
  <si>
    <t>UNOPS</t>
  </si>
  <si>
    <t>United Nations Office for Project Services</t>
  </si>
  <si>
    <t>US INL</t>
  </si>
  <si>
    <t>5.1 End all forms of discrimination against all women and girls everywhere.,8.5 By 2030, achieve full and productive employment and decent work for all women and men, including for young people and persons with disabilities, and equal pay for work of equal value.,16.1 Significantly reduce all forms of violence and related death rates everywhere.</t>
  </si>
  <si>
    <t xml:space="preserve">Sindh; Pakistan; </t>
  </si>
  <si>
    <t>Impact assessments and evaluation are conducted to further refine gender-responsive social protection programming and policy</t>
  </si>
  <si>
    <t>UNICEF Other Resources; United Nations World Food Programme</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</si>
  <si>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equality.,17.8 Fully operationalize the technology bank and science, technology and innovation capacity-building mechanism for least developed countries by 2017 and enhance the use of enabling technology, in particular information and communications technology.</t>
  </si>
  <si>
    <t>1 No Poverty; 10 Reduced Inequalities; 17 Partnerships for the Goals</t>
  </si>
  <si>
    <t>Convening/Partnerships/Knowledge Sharing; Normative Support; Data Collection and Analysis; Policy Advice and Thought Leadership; Support Functions; Other (including coordination); Capacity Development/Technical Assistance</t>
  </si>
  <si>
    <t xml:space="preserve">Integrates a gender analysis for impact evaluation, contributing to gender equity by identifying gender gaps for addressing women and girls' specific needs through improving gender-responsive policy design and monitor long-term gender equality impact. </t>
  </si>
  <si>
    <t>Significantly contributes to human rights by evaluating the effectiveness of policies, programme, implementation mechanisms in promoting equality and access to essential services, ensuring programmes are inclusive.</t>
  </si>
  <si>
    <t>Older Persons; Youth; Persons With Disabilities; Indigenous Peoples; Children ; Migrants; Women &amp; Girls; Minorities; Persons affected by chronic/long-term health conditions (e.g., HIV/AIDS, leprosy, diabetes, autoimmune disease, etc.); Peasants &amp; Rural Workers</t>
  </si>
  <si>
    <t>Governance and Rule of Law</t>
  </si>
  <si>
    <t>3 Governance and Rule of Law</t>
  </si>
  <si>
    <t>3.2 Gender Equality, Women’s Empowerment, and Human Rights</t>
  </si>
  <si>
    <t>JP3.2.04</t>
  </si>
  <si>
    <t>JP3.2.04 Policy dialogue on gender &amp; violence against women to strengthen governance framework and to promote women’s participation (Khan Hom)</t>
  </si>
  <si>
    <t>The project aims to improve the quality of essential services delivery to victim/survivors of violence against women in Lao PDR by providing support to social, health and justice sector institutions to development capacity and awareness on gender and violence against women, including through international knowledge and experience exchange, to implement national policy frameworks aligned with international human rights treaties and mechanisms.</t>
  </si>
  <si>
    <t>JP3.2.05</t>
  </si>
  <si>
    <t xml:space="preserve">Policy dialogue on gender and vilence against women to strengthen governance framework and to promote women's participation </t>
  </si>
  <si>
    <t>The project aims to improve the quality of essential services delivery to victim/survivors of violence against women in Lao PDR by providing support to social, health and justice sector institutions to development capacity and awareness on gender and violence against women, including through international knowledge and experience exchange, to implement national policy frameworks aligned with international human rights treaties and mechanisms</t>
  </si>
  <si>
    <t>Government of the Republic of Korea; United Nations Population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</si>
</sst>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99054-D362-EB49-8C88-2A96EACA94E0}">
  <dimension ref="A1:CO863"/>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x14ac:dyDescent="0.2">
      <c r="A2" t="s">
        <v>93</v>
      </c>
      <c r="B2" t="s">
        <v>94</v>
      </c>
      <c r="C2">
        <v>1</v>
      </c>
      <c r="D2" t="s">
        <v>95</v>
      </c>
      <c r="E2">
        <v>1</v>
      </c>
      <c r="F2" t="s">
        <v>96</v>
      </c>
      <c r="G2">
        <v>1.5</v>
      </c>
      <c r="H2" t="s">
        <v>97</v>
      </c>
      <c r="I2" t="s">
        <v>98</v>
      </c>
      <c r="J2">
        <v>1</v>
      </c>
      <c r="K2" t="s">
        <v>99</v>
      </c>
      <c r="L2">
        <v>114556</v>
      </c>
      <c r="M2" t="s">
        <v>100</v>
      </c>
      <c r="N2" s="1">
        <v>45108</v>
      </c>
      <c r="O2" s="1">
        <v>46022</v>
      </c>
      <c r="P2" t="s">
        <v>101</v>
      </c>
      <c r="Q2" t="s">
        <v>100</v>
      </c>
      <c r="R2" t="s">
        <v>100</v>
      </c>
      <c r="S2" t="s">
        <v>102</v>
      </c>
      <c r="T2" t="s">
        <v>103</v>
      </c>
      <c r="U2" t="s">
        <v>104</v>
      </c>
      <c r="V2" t="s">
        <v>105</v>
      </c>
      <c r="W2" t="s">
        <v>106</v>
      </c>
      <c r="X2" t="s">
        <v>107</v>
      </c>
      <c r="Y2" t="s">
        <v>108</v>
      </c>
      <c r="Z2" t="s">
        <v>109</v>
      </c>
      <c r="AA2" t="s">
        <v>110</v>
      </c>
      <c r="AC2" t="s">
        <v>111</v>
      </c>
      <c r="AD2" t="s">
        <v>112</v>
      </c>
      <c r="AE2" t="s">
        <v>113</v>
      </c>
      <c r="AF2" t="s">
        <v>100</v>
      </c>
      <c r="AH2" t="s">
        <v>114</v>
      </c>
      <c r="AJ2" t="s">
        <v>115</v>
      </c>
      <c r="AK2" t="s">
        <v>100</v>
      </c>
      <c r="AM2">
        <v>55097523</v>
      </c>
      <c r="AN2">
        <v>60399619</v>
      </c>
      <c r="AO2">
        <v>46007741</v>
      </c>
      <c r="AS2" t="s">
        <v>100</v>
      </c>
      <c r="AW2" t="s">
        <v>100</v>
      </c>
      <c r="BA2" t="s">
        <v>100</v>
      </c>
      <c r="BE2" t="s">
        <v>100</v>
      </c>
      <c r="BI2" t="s">
        <v>100</v>
      </c>
      <c r="BM2" t="s">
        <v>100</v>
      </c>
      <c r="BQ2" t="s">
        <v>100</v>
      </c>
      <c r="BR2">
        <v>14892086</v>
      </c>
      <c r="BS2">
        <v>33023822</v>
      </c>
      <c r="BT2">
        <v>19795759</v>
      </c>
      <c r="BU2" t="s">
        <v>116</v>
      </c>
      <c r="BV2">
        <v>27255797</v>
      </c>
      <c r="BW2">
        <v>27255797</v>
      </c>
      <c r="BX2">
        <v>26211982</v>
      </c>
      <c r="BY2" t="s">
        <v>117</v>
      </c>
      <c r="BZ2">
        <v>12949640</v>
      </c>
      <c r="CA2">
        <v>120000</v>
      </c>
      <c r="CC2" t="s">
        <v>100</v>
      </c>
      <c r="CG2" t="s">
        <v>100</v>
      </c>
      <c r="CK2" t="s">
        <v>100</v>
      </c>
      <c r="CO2" t="s">
        <v>100</v>
      </c>
    </row>
    <row r="3" spans="1:93" x14ac:dyDescent="0.2">
      <c r="A3" t="s">
        <v>93</v>
      </c>
      <c r="B3" t="s">
        <v>94</v>
      </c>
      <c r="C3">
        <v>3</v>
      </c>
      <c r="D3" t="s">
        <v>118</v>
      </c>
      <c r="E3">
        <v>3</v>
      </c>
      <c r="F3" t="s">
        <v>119</v>
      </c>
      <c r="G3">
        <v>3.3</v>
      </c>
      <c r="H3" t="s">
        <v>120</v>
      </c>
      <c r="I3" t="s">
        <v>98</v>
      </c>
      <c r="J3">
        <v>1</v>
      </c>
      <c r="K3" t="s">
        <v>121</v>
      </c>
      <c r="L3">
        <v>115482</v>
      </c>
      <c r="M3" t="s">
        <v>100</v>
      </c>
      <c r="N3" s="1">
        <v>45108</v>
      </c>
      <c r="O3" s="1">
        <v>46022</v>
      </c>
      <c r="P3" t="s">
        <v>101</v>
      </c>
      <c r="Q3" t="s">
        <v>100</v>
      </c>
      <c r="R3" t="s">
        <v>100</v>
      </c>
      <c r="S3" t="s">
        <v>122</v>
      </c>
      <c r="T3" t="s">
        <v>123</v>
      </c>
      <c r="U3" t="s">
        <v>124</v>
      </c>
      <c r="V3" t="s">
        <v>105</v>
      </c>
      <c r="W3" t="s">
        <v>125</v>
      </c>
      <c r="X3" t="s">
        <v>126</v>
      </c>
      <c r="Y3" t="s">
        <v>127</v>
      </c>
      <c r="Z3" t="s">
        <v>109</v>
      </c>
      <c r="AA3" t="s">
        <v>110</v>
      </c>
      <c r="AC3" t="s">
        <v>111</v>
      </c>
      <c r="AD3" t="s">
        <v>128</v>
      </c>
      <c r="AE3" t="s">
        <v>129</v>
      </c>
      <c r="AF3" t="s">
        <v>100</v>
      </c>
      <c r="AH3" t="s">
        <v>114</v>
      </c>
      <c r="AJ3" t="s">
        <v>115</v>
      </c>
      <c r="AK3" t="s">
        <v>100</v>
      </c>
      <c r="AM3">
        <v>43158008</v>
      </c>
      <c r="AN3">
        <v>23567448</v>
      </c>
      <c r="AO3">
        <v>265529</v>
      </c>
      <c r="AS3" t="s">
        <v>100</v>
      </c>
      <c r="AW3" t="s">
        <v>100</v>
      </c>
      <c r="BA3" t="s">
        <v>100</v>
      </c>
      <c r="BE3" t="s">
        <v>100</v>
      </c>
      <c r="BI3" t="s">
        <v>100</v>
      </c>
      <c r="BM3" t="s">
        <v>100</v>
      </c>
      <c r="BQ3" t="s">
        <v>100</v>
      </c>
      <c r="BR3">
        <v>18735310</v>
      </c>
      <c r="BS3">
        <v>19144750</v>
      </c>
      <c r="BT3">
        <v>145000</v>
      </c>
      <c r="BU3" t="s">
        <v>130</v>
      </c>
      <c r="BV3">
        <v>4422698</v>
      </c>
      <c r="BW3">
        <v>4422698</v>
      </c>
      <c r="BX3">
        <v>120529</v>
      </c>
      <c r="BY3" t="s">
        <v>131</v>
      </c>
      <c r="BZ3">
        <v>20000000</v>
      </c>
      <c r="CC3" t="s">
        <v>100</v>
      </c>
      <c r="CG3" t="s">
        <v>100</v>
      </c>
      <c r="CK3" t="s">
        <v>100</v>
      </c>
      <c r="CO3" t="s">
        <v>100</v>
      </c>
    </row>
    <row r="4" spans="1:93" ht="409.6" x14ac:dyDescent="0.2">
      <c r="A4" t="s">
        <v>132</v>
      </c>
      <c r="B4" t="s">
        <v>133</v>
      </c>
      <c r="C4">
        <v>5</v>
      </c>
      <c r="D4" t="s">
        <v>134</v>
      </c>
      <c r="E4">
        <v>5</v>
      </c>
      <c r="F4" t="s">
        <v>135</v>
      </c>
      <c r="G4" t="s">
        <v>136</v>
      </c>
      <c r="H4" t="s">
        <v>137</v>
      </c>
      <c r="I4" t="s">
        <v>98</v>
      </c>
      <c r="J4">
        <v>1</v>
      </c>
      <c r="K4" t="s">
        <v>138</v>
      </c>
      <c r="L4">
        <v>33356</v>
      </c>
      <c r="M4" s="2" t="s">
        <v>139</v>
      </c>
      <c r="N4" s="1">
        <v>44197</v>
      </c>
      <c r="O4" s="1">
        <v>46022</v>
      </c>
      <c r="P4" t="s">
        <v>101</v>
      </c>
      <c r="Q4" t="s">
        <v>100</v>
      </c>
      <c r="R4" t="s">
        <v>100</v>
      </c>
      <c r="S4" t="s">
        <v>140</v>
      </c>
      <c r="T4" t="s">
        <v>141</v>
      </c>
      <c r="U4" t="s">
        <v>142</v>
      </c>
      <c r="V4" t="s">
        <v>143</v>
      </c>
      <c r="W4" t="s">
        <v>144</v>
      </c>
      <c r="X4" t="s">
        <v>145</v>
      </c>
      <c r="Y4" t="s">
        <v>132</v>
      </c>
      <c r="Z4" t="s">
        <v>146</v>
      </c>
      <c r="AA4" t="s">
        <v>100</v>
      </c>
      <c r="AB4" t="s">
        <v>100</v>
      </c>
      <c r="AC4" t="s">
        <v>111</v>
      </c>
      <c r="AE4" t="s">
        <v>113</v>
      </c>
      <c r="AF4" t="s">
        <v>100</v>
      </c>
      <c r="AH4" t="s">
        <v>147</v>
      </c>
      <c r="AJ4" t="s">
        <v>100</v>
      </c>
      <c r="AK4" t="s">
        <v>100</v>
      </c>
      <c r="AM4">
        <v>1419990</v>
      </c>
      <c r="AN4">
        <v>1525731</v>
      </c>
      <c r="AO4">
        <v>1243268</v>
      </c>
      <c r="AS4" t="s">
        <v>100</v>
      </c>
      <c r="AW4" t="s">
        <v>100</v>
      </c>
      <c r="BA4" t="s">
        <v>100</v>
      </c>
      <c r="BE4" t="s">
        <v>100</v>
      </c>
      <c r="BI4" t="s">
        <v>100</v>
      </c>
      <c r="BJ4">
        <v>638386</v>
      </c>
      <c r="BK4">
        <v>661786</v>
      </c>
      <c r="BL4">
        <v>614754</v>
      </c>
      <c r="BM4" t="s">
        <v>100</v>
      </c>
      <c r="BN4">
        <v>123400</v>
      </c>
      <c r="BO4">
        <v>331157</v>
      </c>
      <c r="BP4">
        <v>331157</v>
      </c>
      <c r="BQ4" t="s">
        <v>100</v>
      </c>
      <c r="BR4">
        <v>236131</v>
      </c>
      <c r="BS4">
        <v>147788</v>
      </c>
      <c r="BT4">
        <v>68202</v>
      </c>
      <c r="BU4" t="s">
        <v>100</v>
      </c>
      <c r="BV4">
        <v>385000</v>
      </c>
      <c r="BW4">
        <v>385000</v>
      </c>
      <c r="BX4">
        <v>229155</v>
      </c>
      <c r="BY4" t="s">
        <v>100</v>
      </c>
      <c r="BZ4">
        <v>37073</v>
      </c>
      <c r="CC4" t="s">
        <v>100</v>
      </c>
      <c r="CG4" t="s">
        <v>100</v>
      </c>
      <c r="CK4" t="s">
        <v>100</v>
      </c>
      <c r="CO4" t="s">
        <v>100</v>
      </c>
    </row>
    <row r="5" spans="1:93" x14ac:dyDescent="0.2">
      <c r="A5" t="s">
        <v>148</v>
      </c>
      <c r="B5" t="s">
        <v>149</v>
      </c>
      <c r="C5">
        <v>4</v>
      </c>
      <c r="D5" t="s">
        <v>150</v>
      </c>
      <c r="E5">
        <v>3</v>
      </c>
      <c r="F5" t="s">
        <v>151</v>
      </c>
      <c r="G5" t="s">
        <v>152</v>
      </c>
      <c r="H5" t="s">
        <v>153</v>
      </c>
      <c r="I5" t="s">
        <v>98</v>
      </c>
      <c r="J5">
        <v>1</v>
      </c>
      <c r="K5" t="s">
        <v>154</v>
      </c>
      <c r="L5">
        <v>32663</v>
      </c>
      <c r="M5" t="s">
        <v>100</v>
      </c>
      <c r="N5" s="1">
        <v>44197</v>
      </c>
      <c r="O5" s="1">
        <v>45290</v>
      </c>
      <c r="P5" t="s">
        <v>155</v>
      </c>
      <c r="Q5" t="s">
        <v>100</v>
      </c>
      <c r="R5" t="s">
        <v>100</v>
      </c>
      <c r="S5" t="s">
        <v>156</v>
      </c>
      <c r="T5" t="s">
        <v>157</v>
      </c>
      <c r="U5" t="s">
        <v>158</v>
      </c>
      <c r="V5" t="s">
        <v>159</v>
      </c>
      <c r="W5" t="s">
        <v>160</v>
      </c>
      <c r="X5" t="s">
        <v>145</v>
      </c>
      <c r="Y5" t="s">
        <v>161</v>
      </c>
      <c r="Z5" t="s">
        <v>146</v>
      </c>
      <c r="AA5" t="s">
        <v>100</v>
      </c>
      <c r="AB5" t="s">
        <v>100</v>
      </c>
      <c r="AC5" t="s">
        <v>162</v>
      </c>
      <c r="AE5" t="s">
        <v>129</v>
      </c>
      <c r="AF5" t="s">
        <v>100</v>
      </c>
      <c r="AH5" t="s">
        <v>114</v>
      </c>
      <c r="AJ5" t="s">
        <v>100</v>
      </c>
      <c r="AK5" t="s">
        <v>100</v>
      </c>
      <c r="AM5">
        <v>1354530</v>
      </c>
      <c r="AN5">
        <v>1234264</v>
      </c>
      <c r="AO5">
        <v>0</v>
      </c>
      <c r="AS5" t="s">
        <v>100</v>
      </c>
      <c r="AW5" t="s">
        <v>100</v>
      </c>
      <c r="BA5" t="s">
        <v>100</v>
      </c>
      <c r="BE5" t="s">
        <v>100</v>
      </c>
      <c r="BI5" t="s">
        <v>100</v>
      </c>
      <c r="BJ5">
        <v>425000</v>
      </c>
      <c r="BK5">
        <v>425000</v>
      </c>
      <c r="BM5" t="s">
        <v>100</v>
      </c>
      <c r="BN5">
        <v>475265</v>
      </c>
      <c r="BO5">
        <v>467000</v>
      </c>
      <c r="BQ5" t="s">
        <v>100</v>
      </c>
      <c r="BR5">
        <v>454265</v>
      </c>
      <c r="BS5">
        <v>342264</v>
      </c>
      <c r="BU5" t="s">
        <v>100</v>
      </c>
      <c r="BY5" t="s">
        <v>100</v>
      </c>
      <c r="CC5" t="s">
        <v>100</v>
      </c>
      <c r="CG5" t="s">
        <v>100</v>
      </c>
      <c r="CK5" t="s">
        <v>100</v>
      </c>
      <c r="CO5" t="s">
        <v>100</v>
      </c>
    </row>
    <row r="6" spans="1:93" x14ac:dyDescent="0.2">
      <c r="A6" t="s">
        <v>163</v>
      </c>
      <c r="B6" t="s">
        <v>133</v>
      </c>
      <c r="C6">
        <v>4</v>
      </c>
      <c r="D6" t="s">
        <v>164</v>
      </c>
      <c r="E6">
        <v>4</v>
      </c>
      <c r="F6" t="s">
        <v>165</v>
      </c>
      <c r="G6">
        <v>50</v>
      </c>
      <c r="H6" t="s">
        <v>166</v>
      </c>
      <c r="I6" t="s">
        <v>98</v>
      </c>
      <c r="J6">
        <v>1</v>
      </c>
      <c r="K6" t="s">
        <v>167</v>
      </c>
      <c r="L6">
        <v>116868</v>
      </c>
      <c r="M6" t="s">
        <v>168</v>
      </c>
      <c r="N6" s="1">
        <v>44927</v>
      </c>
      <c r="O6" s="1">
        <v>46752</v>
      </c>
      <c r="P6" t="s">
        <v>101</v>
      </c>
      <c r="Q6" t="s">
        <v>100</v>
      </c>
      <c r="R6" t="s">
        <v>100</v>
      </c>
      <c r="S6" t="s">
        <v>169</v>
      </c>
      <c r="T6" t="s">
        <v>169</v>
      </c>
      <c r="U6" t="s">
        <v>169</v>
      </c>
      <c r="V6" t="s">
        <v>169</v>
      </c>
      <c r="W6" t="s">
        <v>170</v>
      </c>
      <c r="X6" t="s">
        <v>171</v>
      </c>
      <c r="Y6" t="s">
        <v>172</v>
      </c>
      <c r="Z6" t="s">
        <v>173</v>
      </c>
      <c r="AA6" t="s">
        <v>100</v>
      </c>
      <c r="AB6" t="s">
        <v>100</v>
      </c>
      <c r="AC6" t="s">
        <v>111</v>
      </c>
      <c r="AE6" t="s">
        <v>113</v>
      </c>
      <c r="AF6" t="s">
        <v>100</v>
      </c>
      <c r="AH6" t="s">
        <v>147</v>
      </c>
      <c r="AJ6" t="s">
        <v>174</v>
      </c>
      <c r="AK6" t="s">
        <v>100</v>
      </c>
      <c r="AL6" t="s">
        <v>175</v>
      </c>
      <c r="AM6">
        <v>0</v>
      </c>
      <c r="AN6">
        <v>0</v>
      </c>
      <c r="AO6">
        <v>0</v>
      </c>
      <c r="AS6" t="s">
        <v>100</v>
      </c>
      <c r="AW6" t="s">
        <v>100</v>
      </c>
      <c r="BA6" t="s">
        <v>100</v>
      </c>
      <c r="BE6" t="s">
        <v>100</v>
      </c>
      <c r="BI6" t="s">
        <v>100</v>
      </c>
      <c r="BM6" t="s">
        <v>100</v>
      </c>
      <c r="BQ6" t="s">
        <v>100</v>
      </c>
      <c r="BR6">
        <v>0</v>
      </c>
      <c r="BS6">
        <v>0</v>
      </c>
      <c r="BU6" t="s">
        <v>176</v>
      </c>
      <c r="BV6">
        <v>0</v>
      </c>
      <c r="BW6">
        <v>0</v>
      </c>
      <c r="BZ6">
        <v>0</v>
      </c>
      <c r="CA6">
        <v>0</v>
      </c>
      <c r="CC6" t="s">
        <v>100</v>
      </c>
      <c r="CD6">
        <v>0</v>
      </c>
      <c r="CE6">
        <v>0</v>
      </c>
      <c r="CG6" t="s">
        <v>100</v>
      </c>
      <c r="CH6">
        <v>0</v>
      </c>
      <c r="CI6">
        <v>0</v>
      </c>
      <c r="CK6" t="s">
        <v>100</v>
      </c>
      <c r="CO6" t="s">
        <v>100</v>
      </c>
    </row>
    <row r="7" spans="1:93" x14ac:dyDescent="0.2">
      <c r="A7" t="s">
        <v>148</v>
      </c>
      <c r="B7" t="s">
        <v>177</v>
      </c>
      <c r="C7">
        <v>2</v>
      </c>
      <c r="D7" t="s">
        <v>178</v>
      </c>
      <c r="E7">
        <v>2</v>
      </c>
      <c r="F7" t="s">
        <v>179</v>
      </c>
      <c r="G7">
        <v>2</v>
      </c>
      <c r="H7" t="s">
        <v>180</v>
      </c>
      <c r="I7" t="s">
        <v>98</v>
      </c>
      <c r="J7">
        <v>1</v>
      </c>
      <c r="K7" t="s">
        <v>181</v>
      </c>
      <c r="L7">
        <v>182173</v>
      </c>
      <c r="M7" t="s">
        <v>100</v>
      </c>
      <c r="N7" s="1">
        <v>45658</v>
      </c>
      <c r="O7" s="1">
        <v>47118</v>
      </c>
      <c r="P7" t="s">
        <v>101</v>
      </c>
      <c r="Q7" t="s">
        <v>100</v>
      </c>
      <c r="R7" t="s">
        <v>100</v>
      </c>
      <c r="S7" t="s">
        <v>169</v>
      </c>
      <c r="T7" t="s">
        <v>169</v>
      </c>
      <c r="U7" t="s">
        <v>182</v>
      </c>
      <c r="V7" t="s">
        <v>183</v>
      </c>
      <c r="W7" t="s">
        <v>184</v>
      </c>
      <c r="X7" t="s">
        <v>185</v>
      </c>
      <c r="Y7" t="s">
        <v>148</v>
      </c>
      <c r="Z7" t="s">
        <v>186</v>
      </c>
      <c r="AA7" t="s">
        <v>100</v>
      </c>
      <c r="AB7" t="s">
        <v>100</v>
      </c>
      <c r="AC7" t="s">
        <v>111</v>
      </c>
      <c r="AD7" t="s">
        <v>187</v>
      </c>
      <c r="AE7" t="s">
        <v>113</v>
      </c>
      <c r="AF7" t="s">
        <v>100</v>
      </c>
      <c r="AG7" t="s">
        <v>188</v>
      </c>
      <c r="AH7" t="s">
        <v>100</v>
      </c>
      <c r="AI7" t="s">
        <v>100</v>
      </c>
      <c r="AJ7" t="s">
        <v>100</v>
      </c>
      <c r="AK7" t="s">
        <v>100</v>
      </c>
      <c r="AM7">
        <v>474257</v>
      </c>
      <c r="AN7">
        <v>474257</v>
      </c>
      <c r="AO7">
        <v>0</v>
      </c>
      <c r="AS7" t="s">
        <v>100</v>
      </c>
      <c r="AW7" t="s">
        <v>100</v>
      </c>
      <c r="BA7" t="s">
        <v>100</v>
      </c>
      <c r="BE7" t="s">
        <v>100</v>
      </c>
      <c r="BI7" t="s">
        <v>100</v>
      </c>
      <c r="BM7" t="s">
        <v>100</v>
      </c>
      <c r="BQ7" t="s">
        <v>100</v>
      </c>
      <c r="BU7" t="s">
        <v>100</v>
      </c>
      <c r="BY7" t="s">
        <v>100</v>
      </c>
      <c r="BZ7">
        <v>474257</v>
      </c>
      <c r="CA7">
        <v>474257</v>
      </c>
      <c r="CC7" t="s">
        <v>100</v>
      </c>
      <c r="CG7" t="s">
        <v>100</v>
      </c>
      <c r="CK7" t="s">
        <v>100</v>
      </c>
      <c r="CO7" t="s">
        <v>100</v>
      </c>
    </row>
    <row r="8" spans="1:93" x14ac:dyDescent="0.2">
      <c r="A8" t="s">
        <v>148</v>
      </c>
      <c r="B8" t="s">
        <v>149</v>
      </c>
      <c r="C8">
        <v>3</v>
      </c>
      <c r="D8" t="s">
        <v>189</v>
      </c>
      <c r="E8">
        <v>2</v>
      </c>
      <c r="F8" t="s">
        <v>190</v>
      </c>
      <c r="G8" t="s">
        <v>191</v>
      </c>
      <c r="H8" t="s">
        <v>192</v>
      </c>
      <c r="I8" t="s">
        <v>98</v>
      </c>
      <c r="J8">
        <v>1</v>
      </c>
      <c r="K8" t="s">
        <v>193</v>
      </c>
      <c r="L8">
        <v>35808</v>
      </c>
      <c r="M8" t="s">
        <v>100</v>
      </c>
      <c r="N8" s="1">
        <v>44197</v>
      </c>
      <c r="O8" s="1">
        <v>44561</v>
      </c>
      <c r="P8" t="s">
        <v>194</v>
      </c>
      <c r="Q8" t="s">
        <v>100</v>
      </c>
      <c r="R8" t="s">
        <v>100</v>
      </c>
      <c r="S8" t="s">
        <v>195</v>
      </c>
      <c r="T8" t="s">
        <v>196</v>
      </c>
      <c r="U8" t="s">
        <v>196</v>
      </c>
      <c r="V8" t="s">
        <v>197</v>
      </c>
      <c r="W8" t="s">
        <v>198</v>
      </c>
      <c r="X8" t="s">
        <v>199</v>
      </c>
      <c r="Y8" t="s">
        <v>200</v>
      </c>
      <c r="Z8" t="s">
        <v>146</v>
      </c>
      <c r="AA8" t="s">
        <v>100</v>
      </c>
      <c r="AB8" t="s">
        <v>100</v>
      </c>
      <c r="AC8" t="s">
        <v>111</v>
      </c>
      <c r="AD8" t="s">
        <v>100</v>
      </c>
      <c r="AE8" t="s">
        <v>201</v>
      </c>
      <c r="AF8" t="s">
        <v>100</v>
      </c>
      <c r="AG8" t="s">
        <v>100</v>
      </c>
      <c r="AH8" t="s">
        <v>202</v>
      </c>
      <c r="AI8" t="s">
        <v>100</v>
      </c>
      <c r="AJ8" t="s">
        <v>100</v>
      </c>
      <c r="AK8" t="s">
        <v>100</v>
      </c>
      <c r="AM8">
        <v>300000</v>
      </c>
      <c r="AN8">
        <v>300000</v>
      </c>
      <c r="AO8">
        <v>0</v>
      </c>
      <c r="AS8" t="s">
        <v>100</v>
      </c>
      <c r="AW8" t="s">
        <v>100</v>
      </c>
      <c r="BA8" t="s">
        <v>100</v>
      </c>
      <c r="BE8" t="s">
        <v>100</v>
      </c>
      <c r="BI8" t="s">
        <v>100</v>
      </c>
      <c r="BJ8">
        <v>300000</v>
      </c>
      <c r="BK8">
        <v>300000</v>
      </c>
      <c r="BM8" t="s">
        <v>100</v>
      </c>
      <c r="BQ8" t="s">
        <v>100</v>
      </c>
      <c r="BU8" t="s">
        <v>100</v>
      </c>
      <c r="BY8" t="s">
        <v>100</v>
      </c>
      <c r="CC8" t="s">
        <v>100</v>
      </c>
      <c r="CG8" t="s">
        <v>100</v>
      </c>
      <c r="CK8" t="s">
        <v>100</v>
      </c>
      <c r="CO8" t="s">
        <v>100</v>
      </c>
    </row>
    <row r="9" spans="1:93" x14ac:dyDescent="0.2">
      <c r="A9" t="s">
        <v>163</v>
      </c>
      <c r="B9" t="s">
        <v>133</v>
      </c>
      <c r="C9">
        <v>4</v>
      </c>
      <c r="D9" t="s">
        <v>164</v>
      </c>
      <c r="E9">
        <v>4</v>
      </c>
      <c r="F9" t="s">
        <v>165</v>
      </c>
      <c r="G9">
        <v>62</v>
      </c>
      <c r="H9" t="s">
        <v>203</v>
      </c>
      <c r="I9" t="s">
        <v>98</v>
      </c>
      <c r="J9">
        <v>1</v>
      </c>
      <c r="K9" t="s">
        <v>204</v>
      </c>
      <c r="L9">
        <v>114298</v>
      </c>
      <c r="M9" t="s">
        <v>205</v>
      </c>
      <c r="N9" s="1">
        <v>44927</v>
      </c>
      <c r="O9" s="1">
        <v>46752</v>
      </c>
      <c r="P9" t="s">
        <v>101</v>
      </c>
      <c r="Q9" t="s">
        <v>100</v>
      </c>
      <c r="R9" t="s">
        <v>100</v>
      </c>
      <c r="S9" t="s">
        <v>169</v>
      </c>
      <c r="T9" t="s">
        <v>169</v>
      </c>
      <c r="U9" t="s">
        <v>206</v>
      </c>
      <c r="V9" t="s">
        <v>207</v>
      </c>
      <c r="W9" t="s">
        <v>208</v>
      </c>
      <c r="X9" t="s">
        <v>171</v>
      </c>
      <c r="Y9" t="s">
        <v>209</v>
      </c>
      <c r="Z9" t="s">
        <v>210</v>
      </c>
      <c r="AA9" t="s">
        <v>110</v>
      </c>
      <c r="AB9" t="s">
        <v>211</v>
      </c>
      <c r="AC9" t="s">
        <v>111</v>
      </c>
      <c r="AD9" t="s">
        <v>212</v>
      </c>
      <c r="AE9" t="s">
        <v>113</v>
      </c>
      <c r="AF9" t="s">
        <v>100</v>
      </c>
      <c r="AG9" t="s">
        <v>213</v>
      </c>
      <c r="AH9" t="s">
        <v>214</v>
      </c>
      <c r="AI9" t="s">
        <v>215</v>
      </c>
      <c r="AJ9" t="s">
        <v>115</v>
      </c>
      <c r="AK9" t="s">
        <v>216</v>
      </c>
      <c r="AM9">
        <v>30000</v>
      </c>
      <c r="AN9">
        <v>30000</v>
      </c>
      <c r="AO9">
        <v>30000</v>
      </c>
      <c r="AS9" t="s">
        <v>100</v>
      </c>
      <c r="AW9" t="s">
        <v>100</v>
      </c>
      <c r="BA9" t="s">
        <v>100</v>
      </c>
      <c r="BE9" t="s">
        <v>100</v>
      </c>
      <c r="BI9" t="s">
        <v>100</v>
      </c>
      <c r="BM9" t="s">
        <v>100</v>
      </c>
      <c r="BQ9" t="s">
        <v>100</v>
      </c>
      <c r="BR9">
        <v>30000</v>
      </c>
      <c r="BS9">
        <v>30000</v>
      </c>
      <c r="BT9">
        <v>30000</v>
      </c>
      <c r="BU9" t="s">
        <v>217</v>
      </c>
      <c r="BV9">
        <v>0</v>
      </c>
      <c r="BW9">
        <v>0</v>
      </c>
      <c r="BX9">
        <v>0</v>
      </c>
      <c r="BZ9">
        <v>0</v>
      </c>
      <c r="CA9">
        <v>0</v>
      </c>
      <c r="CC9" t="s">
        <v>100</v>
      </c>
      <c r="CD9">
        <v>0</v>
      </c>
      <c r="CE9">
        <v>0</v>
      </c>
      <c r="CG9" t="s">
        <v>100</v>
      </c>
      <c r="CH9">
        <v>0</v>
      </c>
      <c r="CI9">
        <v>0</v>
      </c>
      <c r="CK9" t="s">
        <v>100</v>
      </c>
      <c r="CO9" t="s">
        <v>100</v>
      </c>
    </row>
    <row r="10" spans="1:93" x14ac:dyDescent="0.2">
      <c r="A10" t="s">
        <v>218</v>
      </c>
      <c r="B10" t="s">
        <v>133</v>
      </c>
      <c r="C10">
        <v>2</v>
      </c>
      <c r="D10" t="s">
        <v>219</v>
      </c>
      <c r="E10">
        <v>2</v>
      </c>
      <c r="F10" t="s">
        <v>220</v>
      </c>
      <c r="G10" t="s">
        <v>221</v>
      </c>
      <c r="H10" t="s">
        <v>222</v>
      </c>
      <c r="I10" t="s">
        <v>98</v>
      </c>
      <c r="J10">
        <v>1</v>
      </c>
      <c r="K10" t="s">
        <v>223</v>
      </c>
      <c r="L10">
        <v>195033</v>
      </c>
      <c r="M10" t="s">
        <v>224</v>
      </c>
      <c r="N10" s="1">
        <v>45658</v>
      </c>
      <c r="O10" s="1">
        <v>46022</v>
      </c>
      <c r="P10" t="s">
        <v>101</v>
      </c>
      <c r="Q10" t="s">
        <v>100</v>
      </c>
      <c r="R10" t="s">
        <v>100</v>
      </c>
      <c r="S10" t="s">
        <v>102</v>
      </c>
      <c r="T10" t="s">
        <v>103</v>
      </c>
      <c r="U10" t="s">
        <v>103</v>
      </c>
      <c r="V10" t="s">
        <v>103</v>
      </c>
      <c r="W10" t="s">
        <v>225</v>
      </c>
      <c r="X10" t="s">
        <v>171</v>
      </c>
      <c r="Y10" t="s">
        <v>226</v>
      </c>
      <c r="Z10" t="s">
        <v>227</v>
      </c>
      <c r="AA10" t="s">
        <v>110</v>
      </c>
      <c r="AC10" t="s">
        <v>162</v>
      </c>
      <c r="AE10" t="s">
        <v>129</v>
      </c>
      <c r="AF10" t="s">
        <v>100</v>
      </c>
      <c r="AH10" t="s">
        <v>214</v>
      </c>
      <c r="AJ10" t="s">
        <v>228</v>
      </c>
      <c r="AK10" t="s">
        <v>100</v>
      </c>
      <c r="AM10">
        <v>200000</v>
      </c>
      <c r="AN10">
        <v>200000</v>
      </c>
      <c r="AO10">
        <v>0</v>
      </c>
      <c r="AS10" t="s">
        <v>100</v>
      </c>
      <c r="AW10" t="s">
        <v>100</v>
      </c>
      <c r="BA10" t="s">
        <v>100</v>
      </c>
      <c r="BE10" t="s">
        <v>100</v>
      </c>
      <c r="BI10" t="s">
        <v>100</v>
      </c>
      <c r="BM10" t="s">
        <v>100</v>
      </c>
      <c r="BQ10" t="s">
        <v>100</v>
      </c>
      <c r="BU10" t="s">
        <v>100</v>
      </c>
      <c r="BY10" t="s">
        <v>100</v>
      </c>
      <c r="BZ10">
        <v>200000</v>
      </c>
      <c r="CA10">
        <v>200000</v>
      </c>
      <c r="CC10" t="s">
        <v>100</v>
      </c>
      <c r="CG10" t="s">
        <v>100</v>
      </c>
      <c r="CK10" t="s">
        <v>100</v>
      </c>
      <c r="CO10" t="s">
        <v>100</v>
      </c>
    </row>
    <row r="11" spans="1:93" x14ac:dyDescent="0.2">
      <c r="A11" t="s">
        <v>229</v>
      </c>
      <c r="B11" t="s">
        <v>133</v>
      </c>
      <c r="C11">
        <v>3</v>
      </c>
      <c r="D11" t="s">
        <v>230</v>
      </c>
      <c r="E11">
        <v>3</v>
      </c>
      <c r="F11" t="s">
        <v>231</v>
      </c>
      <c r="G11">
        <v>3.2</v>
      </c>
      <c r="H11" t="s">
        <v>232</v>
      </c>
      <c r="I11" t="s">
        <v>98</v>
      </c>
      <c r="J11">
        <v>1</v>
      </c>
      <c r="K11" t="s">
        <v>233</v>
      </c>
      <c r="L11">
        <v>92642</v>
      </c>
      <c r="M11" t="s">
        <v>234</v>
      </c>
      <c r="N11" s="1">
        <v>44459</v>
      </c>
      <c r="O11" s="1">
        <v>45107</v>
      </c>
      <c r="P11" t="s">
        <v>194</v>
      </c>
      <c r="Q11" t="s">
        <v>100</v>
      </c>
      <c r="R11" t="s">
        <v>100</v>
      </c>
      <c r="S11" t="s">
        <v>235</v>
      </c>
      <c r="T11" t="s">
        <v>236</v>
      </c>
      <c r="U11" t="s">
        <v>237</v>
      </c>
      <c r="V11" t="s">
        <v>238</v>
      </c>
      <c r="W11" t="s">
        <v>239</v>
      </c>
      <c r="X11" t="s">
        <v>240</v>
      </c>
      <c r="Y11" t="s">
        <v>241</v>
      </c>
      <c r="Z11" t="s">
        <v>210</v>
      </c>
      <c r="AA11" t="s">
        <v>100</v>
      </c>
      <c r="AB11" t="s">
        <v>100</v>
      </c>
      <c r="AC11" t="s">
        <v>162</v>
      </c>
      <c r="AE11" t="s">
        <v>201</v>
      </c>
      <c r="AF11" t="s">
        <v>100</v>
      </c>
      <c r="AH11" t="s">
        <v>202</v>
      </c>
      <c r="AJ11" t="s">
        <v>242</v>
      </c>
      <c r="AK11" t="s">
        <v>243</v>
      </c>
      <c r="AM11">
        <v>1228957</v>
      </c>
      <c r="AN11">
        <v>1228957</v>
      </c>
      <c r="AO11">
        <v>1228957</v>
      </c>
      <c r="AS11" t="s">
        <v>100</v>
      </c>
      <c r="AW11" t="s">
        <v>100</v>
      </c>
      <c r="BA11" t="s">
        <v>100</v>
      </c>
      <c r="BE11" t="s">
        <v>100</v>
      </c>
      <c r="BI11" t="s">
        <v>100</v>
      </c>
      <c r="BM11" t="s">
        <v>100</v>
      </c>
      <c r="BN11">
        <v>920000</v>
      </c>
      <c r="BO11">
        <v>920000</v>
      </c>
      <c r="BP11">
        <v>920000</v>
      </c>
      <c r="BQ11" t="s">
        <v>100</v>
      </c>
      <c r="BR11">
        <v>308957</v>
      </c>
      <c r="BS11">
        <v>308957</v>
      </c>
      <c r="BT11">
        <v>308957</v>
      </c>
      <c r="BU11" t="s">
        <v>244</v>
      </c>
      <c r="BY11" t="s">
        <v>100</v>
      </c>
      <c r="CC11" t="s">
        <v>100</v>
      </c>
      <c r="CG11" t="s">
        <v>100</v>
      </c>
      <c r="CK11" t="s">
        <v>100</v>
      </c>
      <c r="CO11" t="s">
        <v>100</v>
      </c>
    </row>
    <row r="12" spans="1:93" ht="204" x14ac:dyDescent="0.2">
      <c r="A12" t="s">
        <v>163</v>
      </c>
      <c r="B12" t="s">
        <v>133</v>
      </c>
      <c r="C12">
        <v>3</v>
      </c>
      <c r="D12" t="s">
        <v>245</v>
      </c>
      <c r="E12">
        <v>3</v>
      </c>
      <c r="F12" t="s">
        <v>246</v>
      </c>
      <c r="G12">
        <v>35</v>
      </c>
      <c r="H12" t="s">
        <v>247</v>
      </c>
      <c r="I12" t="s">
        <v>98</v>
      </c>
      <c r="J12">
        <v>1</v>
      </c>
      <c r="K12" t="s">
        <v>248</v>
      </c>
      <c r="L12">
        <v>124968</v>
      </c>
      <c r="M12" s="2" t="s">
        <v>249</v>
      </c>
      <c r="N12" s="1">
        <v>44927</v>
      </c>
      <c r="O12" s="1">
        <v>45657</v>
      </c>
      <c r="P12" t="s">
        <v>250</v>
      </c>
      <c r="Q12" t="s">
        <v>100</v>
      </c>
      <c r="R12" t="s">
        <v>100</v>
      </c>
      <c r="S12" t="s">
        <v>195</v>
      </c>
      <c r="T12" t="s">
        <v>196</v>
      </c>
      <c r="U12" t="s">
        <v>251</v>
      </c>
      <c r="V12" t="s">
        <v>100</v>
      </c>
      <c r="W12" t="s">
        <v>252</v>
      </c>
      <c r="X12" t="s">
        <v>253</v>
      </c>
      <c r="Y12" t="s">
        <v>254</v>
      </c>
      <c r="Z12" t="s">
        <v>146</v>
      </c>
      <c r="AA12" t="s">
        <v>100</v>
      </c>
      <c r="AB12" t="s">
        <v>100</v>
      </c>
      <c r="AC12" t="s">
        <v>255</v>
      </c>
      <c r="AE12" t="s">
        <v>256</v>
      </c>
      <c r="AF12" t="s">
        <v>100</v>
      </c>
      <c r="AH12" t="s">
        <v>202</v>
      </c>
      <c r="AJ12" t="s">
        <v>100</v>
      </c>
      <c r="AK12" t="s">
        <v>100</v>
      </c>
      <c r="AM12">
        <v>30000</v>
      </c>
      <c r="AN12">
        <v>30000</v>
      </c>
      <c r="AO12">
        <v>0</v>
      </c>
      <c r="AS12" t="s">
        <v>100</v>
      </c>
      <c r="AW12" t="s">
        <v>100</v>
      </c>
      <c r="BA12" t="s">
        <v>100</v>
      </c>
      <c r="BE12" t="s">
        <v>100</v>
      </c>
      <c r="BI12" t="s">
        <v>100</v>
      </c>
      <c r="BM12" t="s">
        <v>100</v>
      </c>
      <c r="BQ12" t="s">
        <v>100</v>
      </c>
      <c r="BR12">
        <v>30000</v>
      </c>
      <c r="BS12">
        <v>30000</v>
      </c>
      <c r="BU12" t="s">
        <v>257</v>
      </c>
      <c r="BY12" t="s">
        <v>100</v>
      </c>
      <c r="CC12" t="s">
        <v>100</v>
      </c>
      <c r="CG12" t="s">
        <v>100</v>
      </c>
      <c r="CK12" t="s">
        <v>100</v>
      </c>
      <c r="CO12" t="s">
        <v>100</v>
      </c>
    </row>
    <row r="13" spans="1:93" x14ac:dyDescent="0.2">
      <c r="A13" t="s">
        <v>148</v>
      </c>
      <c r="B13" t="s">
        <v>149</v>
      </c>
      <c r="C13">
        <v>5</v>
      </c>
      <c r="D13" t="s">
        <v>258</v>
      </c>
      <c r="E13">
        <v>3</v>
      </c>
      <c r="F13" t="s">
        <v>259</v>
      </c>
      <c r="G13" t="s">
        <v>260</v>
      </c>
      <c r="H13" t="s">
        <v>261</v>
      </c>
      <c r="I13" t="s">
        <v>98</v>
      </c>
      <c r="J13">
        <v>10</v>
      </c>
      <c r="K13" t="s">
        <v>262</v>
      </c>
      <c r="L13">
        <v>92014</v>
      </c>
      <c r="M13" t="s">
        <v>100</v>
      </c>
      <c r="N13" s="1">
        <v>44562</v>
      </c>
      <c r="O13" s="1">
        <v>44925</v>
      </c>
      <c r="P13" t="s">
        <v>194</v>
      </c>
      <c r="Q13" t="s">
        <v>100</v>
      </c>
      <c r="R13" t="s">
        <v>100</v>
      </c>
      <c r="S13" t="s">
        <v>235</v>
      </c>
      <c r="T13" t="s">
        <v>236</v>
      </c>
      <c r="U13" t="s">
        <v>182</v>
      </c>
      <c r="V13" t="s">
        <v>263</v>
      </c>
      <c r="W13" t="s">
        <v>264</v>
      </c>
      <c r="X13" t="s">
        <v>240</v>
      </c>
      <c r="Y13" t="s">
        <v>148</v>
      </c>
      <c r="Z13" t="s">
        <v>265</v>
      </c>
      <c r="AA13" t="s">
        <v>100</v>
      </c>
      <c r="AB13" t="s">
        <v>100</v>
      </c>
      <c r="AC13" t="s">
        <v>162</v>
      </c>
      <c r="AE13" t="s">
        <v>129</v>
      </c>
      <c r="AF13" t="s">
        <v>100</v>
      </c>
      <c r="AH13" t="s">
        <v>114</v>
      </c>
      <c r="AJ13" t="s">
        <v>100</v>
      </c>
      <c r="AK13" t="s">
        <v>100</v>
      </c>
      <c r="AM13">
        <v>23500</v>
      </c>
      <c r="AN13">
        <v>23500</v>
      </c>
      <c r="AO13">
        <v>0</v>
      </c>
      <c r="AS13" t="s">
        <v>100</v>
      </c>
      <c r="AW13" t="s">
        <v>100</v>
      </c>
      <c r="BA13" t="s">
        <v>100</v>
      </c>
      <c r="BE13" t="s">
        <v>100</v>
      </c>
      <c r="BI13" t="s">
        <v>100</v>
      </c>
      <c r="BM13" t="s">
        <v>100</v>
      </c>
      <c r="BN13">
        <v>23500</v>
      </c>
      <c r="BO13">
        <v>23500</v>
      </c>
      <c r="BQ13" t="s">
        <v>100</v>
      </c>
      <c r="BU13" t="s">
        <v>100</v>
      </c>
      <c r="BY13" t="s">
        <v>100</v>
      </c>
      <c r="CC13" t="s">
        <v>100</v>
      </c>
      <c r="CG13" t="s">
        <v>100</v>
      </c>
      <c r="CK13" t="s">
        <v>100</v>
      </c>
      <c r="CO13" t="s">
        <v>100</v>
      </c>
    </row>
    <row r="14" spans="1:93" x14ac:dyDescent="0.2">
      <c r="A14" t="s">
        <v>229</v>
      </c>
      <c r="B14" t="s">
        <v>133</v>
      </c>
      <c r="C14">
        <v>3</v>
      </c>
      <c r="D14" t="s">
        <v>230</v>
      </c>
      <c r="E14">
        <v>3</v>
      </c>
      <c r="F14" t="s">
        <v>231</v>
      </c>
      <c r="G14">
        <v>3.3</v>
      </c>
      <c r="H14" t="s">
        <v>266</v>
      </c>
      <c r="I14" t="s">
        <v>98</v>
      </c>
      <c r="J14">
        <v>10</v>
      </c>
      <c r="K14" t="s">
        <v>267</v>
      </c>
      <c r="L14">
        <v>153943</v>
      </c>
      <c r="M14" t="s">
        <v>268</v>
      </c>
      <c r="N14" s="1">
        <v>45366</v>
      </c>
      <c r="O14" s="1">
        <v>46022</v>
      </c>
      <c r="P14" t="s">
        <v>101</v>
      </c>
      <c r="Q14" t="s">
        <v>100</v>
      </c>
      <c r="R14" t="s">
        <v>100</v>
      </c>
      <c r="S14" t="s">
        <v>169</v>
      </c>
      <c r="T14" t="s">
        <v>169</v>
      </c>
      <c r="U14" t="s">
        <v>182</v>
      </c>
      <c r="V14" t="s">
        <v>169</v>
      </c>
      <c r="W14" t="s">
        <v>269</v>
      </c>
      <c r="X14" t="s">
        <v>270</v>
      </c>
      <c r="Y14" t="s">
        <v>229</v>
      </c>
      <c r="Z14" t="s">
        <v>146</v>
      </c>
      <c r="AA14" t="s">
        <v>100</v>
      </c>
      <c r="AB14" t="s">
        <v>100</v>
      </c>
      <c r="AC14" t="s">
        <v>111</v>
      </c>
      <c r="AD14" t="s">
        <v>271</v>
      </c>
      <c r="AE14" t="s">
        <v>129</v>
      </c>
      <c r="AF14" t="s">
        <v>100</v>
      </c>
      <c r="AG14" t="s">
        <v>272</v>
      </c>
      <c r="AH14" t="s">
        <v>214</v>
      </c>
      <c r="AI14" t="s">
        <v>273</v>
      </c>
      <c r="AJ14" t="s">
        <v>115</v>
      </c>
      <c r="AK14" t="s">
        <v>274</v>
      </c>
      <c r="AM14">
        <v>80000</v>
      </c>
      <c r="AN14">
        <v>80000</v>
      </c>
      <c r="AO14">
        <v>26767</v>
      </c>
      <c r="AS14" t="s">
        <v>100</v>
      </c>
      <c r="AW14" t="s">
        <v>100</v>
      </c>
      <c r="BA14" t="s">
        <v>100</v>
      </c>
      <c r="BE14" t="s">
        <v>100</v>
      </c>
      <c r="BI14" t="s">
        <v>100</v>
      </c>
      <c r="BM14" t="s">
        <v>100</v>
      </c>
      <c r="BQ14" t="s">
        <v>100</v>
      </c>
      <c r="BU14" t="s">
        <v>100</v>
      </c>
      <c r="BV14">
        <v>40000</v>
      </c>
      <c r="BW14">
        <v>40000</v>
      </c>
      <c r="BX14">
        <v>26767</v>
      </c>
      <c r="BY14" t="s">
        <v>275</v>
      </c>
      <c r="BZ14">
        <v>40000</v>
      </c>
      <c r="CA14">
        <v>40000</v>
      </c>
      <c r="CC14" t="s">
        <v>100</v>
      </c>
      <c r="CG14" t="s">
        <v>100</v>
      </c>
      <c r="CK14" t="s">
        <v>100</v>
      </c>
      <c r="CO14" t="s">
        <v>100</v>
      </c>
    </row>
    <row r="15" spans="1:93" x14ac:dyDescent="0.2">
      <c r="A15" t="s">
        <v>276</v>
      </c>
      <c r="B15" t="s">
        <v>133</v>
      </c>
      <c r="C15">
        <v>3</v>
      </c>
      <c r="D15" t="s">
        <v>277</v>
      </c>
      <c r="E15">
        <v>3</v>
      </c>
      <c r="F15" t="s">
        <v>278</v>
      </c>
      <c r="G15">
        <v>5</v>
      </c>
      <c r="H15" t="s">
        <v>279</v>
      </c>
      <c r="I15" t="s">
        <v>98</v>
      </c>
      <c r="J15">
        <v>10</v>
      </c>
      <c r="K15" t="s">
        <v>280</v>
      </c>
      <c r="L15">
        <v>82503</v>
      </c>
      <c r="M15" t="s">
        <v>100</v>
      </c>
      <c r="N15" s="1">
        <v>44562</v>
      </c>
      <c r="O15" s="1">
        <v>46387</v>
      </c>
      <c r="P15" t="s">
        <v>101</v>
      </c>
      <c r="Q15" t="s">
        <v>100</v>
      </c>
      <c r="R15" t="s">
        <v>100</v>
      </c>
      <c r="S15" t="s">
        <v>102</v>
      </c>
      <c r="T15" t="s">
        <v>103</v>
      </c>
      <c r="U15" t="s">
        <v>281</v>
      </c>
      <c r="V15" t="s">
        <v>282</v>
      </c>
      <c r="W15" t="s">
        <v>283</v>
      </c>
      <c r="X15" t="s">
        <v>171</v>
      </c>
      <c r="Y15" t="s">
        <v>284</v>
      </c>
      <c r="Z15" t="s">
        <v>285</v>
      </c>
      <c r="AA15" t="s">
        <v>100</v>
      </c>
      <c r="AB15" t="s">
        <v>100</v>
      </c>
      <c r="AC15" t="s">
        <v>162</v>
      </c>
      <c r="AE15" t="s">
        <v>113</v>
      </c>
      <c r="AF15" t="s">
        <v>100</v>
      </c>
      <c r="AH15" t="s">
        <v>100</v>
      </c>
      <c r="AI15" t="s">
        <v>100</v>
      </c>
      <c r="AJ15" t="s">
        <v>115</v>
      </c>
      <c r="AK15" t="s">
        <v>100</v>
      </c>
      <c r="AM15">
        <v>1300000</v>
      </c>
      <c r="AN15">
        <v>1278000</v>
      </c>
      <c r="AO15">
        <v>207085</v>
      </c>
      <c r="AS15" t="s">
        <v>100</v>
      </c>
      <c r="AW15" t="s">
        <v>100</v>
      </c>
      <c r="BA15" t="s">
        <v>100</v>
      </c>
      <c r="BE15" t="s">
        <v>100</v>
      </c>
      <c r="BI15" t="s">
        <v>100</v>
      </c>
      <c r="BM15" t="s">
        <v>100</v>
      </c>
      <c r="BN15">
        <v>300000</v>
      </c>
      <c r="BO15">
        <v>300000</v>
      </c>
      <c r="BP15">
        <v>80000</v>
      </c>
      <c r="BQ15" t="s">
        <v>100</v>
      </c>
      <c r="BR15">
        <v>300000</v>
      </c>
      <c r="BS15">
        <v>300000</v>
      </c>
      <c r="BT15">
        <v>50000</v>
      </c>
      <c r="BU15" t="s">
        <v>100</v>
      </c>
      <c r="BV15">
        <v>100000</v>
      </c>
      <c r="BW15">
        <v>78000</v>
      </c>
      <c r="BX15">
        <v>77085</v>
      </c>
      <c r="BZ15">
        <v>300000</v>
      </c>
      <c r="CA15">
        <v>300000</v>
      </c>
      <c r="CC15" t="s">
        <v>100</v>
      </c>
      <c r="CD15">
        <v>300000</v>
      </c>
      <c r="CE15">
        <v>300000</v>
      </c>
      <c r="CG15" t="s">
        <v>100</v>
      </c>
      <c r="CK15" t="s">
        <v>100</v>
      </c>
      <c r="CO15" t="s">
        <v>100</v>
      </c>
    </row>
    <row r="16" spans="1:93" x14ac:dyDescent="0.2">
      <c r="A16" t="s">
        <v>163</v>
      </c>
      <c r="B16" t="s">
        <v>133</v>
      </c>
      <c r="C16">
        <v>4</v>
      </c>
      <c r="D16" t="s">
        <v>164</v>
      </c>
      <c r="E16">
        <v>4</v>
      </c>
      <c r="F16" t="s">
        <v>165</v>
      </c>
      <c r="G16">
        <v>50</v>
      </c>
      <c r="H16" t="s">
        <v>166</v>
      </c>
      <c r="I16" t="s">
        <v>98</v>
      </c>
      <c r="J16">
        <v>100</v>
      </c>
      <c r="K16" t="s">
        <v>286</v>
      </c>
      <c r="L16">
        <v>115291</v>
      </c>
      <c r="M16" t="s">
        <v>287</v>
      </c>
      <c r="N16" s="1">
        <v>44927</v>
      </c>
      <c r="O16" s="1">
        <v>46752</v>
      </c>
      <c r="P16" t="s">
        <v>101</v>
      </c>
      <c r="Q16" t="s">
        <v>100</v>
      </c>
      <c r="R16" t="s">
        <v>100</v>
      </c>
      <c r="S16" t="s">
        <v>169</v>
      </c>
      <c r="T16" t="s">
        <v>169</v>
      </c>
      <c r="U16" t="s">
        <v>169</v>
      </c>
      <c r="V16" t="s">
        <v>169</v>
      </c>
      <c r="W16" t="s">
        <v>170</v>
      </c>
      <c r="X16" t="s">
        <v>171</v>
      </c>
      <c r="Y16" t="s">
        <v>288</v>
      </c>
      <c r="Z16" t="s">
        <v>289</v>
      </c>
      <c r="AA16" t="s">
        <v>100</v>
      </c>
      <c r="AB16" t="s">
        <v>100</v>
      </c>
      <c r="AC16" t="s">
        <v>111</v>
      </c>
      <c r="AE16" t="s">
        <v>113</v>
      </c>
      <c r="AF16" t="s">
        <v>100</v>
      </c>
      <c r="AH16" t="s">
        <v>100</v>
      </c>
      <c r="AI16" t="s">
        <v>100</v>
      </c>
      <c r="AJ16" t="s">
        <v>115</v>
      </c>
      <c r="AK16" t="s">
        <v>100</v>
      </c>
      <c r="AM16">
        <v>0</v>
      </c>
      <c r="AN16">
        <v>0</v>
      </c>
      <c r="AO16">
        <v>0</v>
      </c>
      <c r="AS16" t="s">
        <v>100</v>
      </c>
      <c r="AW16" t="s">
        <v>100</v>
      </c>
      <c r="BA16" t="s">
        <v>100</v>
      </c>
      <c r="BE16" t="s">
        <v>100</v>
      </c>
      <c r="BI16" t="s">
        <v>100</v>
      </c>
      <c r="BM16" t="s">
        <v>100</v>
      </c>
      <c r="BQ16" t="s">
        <v>100</v>
      </c>
      <c r="BR16">
        <v>0</v>
      </c>
      <c r="BS16">
        <v>0</v>
      </c>
      <c r="BT16">
        <v>0</v>
      </c>
      <c r="BU16" t="s">
        <v>290</v>
      </c>
      <c r="BV16">
        <v>0</v>
      </c>
      <c r="BW16">
        <v>0</v>
      </c>
      <c r="BX16">
        <v>0</v>
      </c>
      <c r="BY16" t="s">
        <v>100</v>
      </c>
      <c r="BZ16">
        <v>0</v>
      </c>
      <c r="CA16">
        <v>0</v>
      </c>
      <c r="CC16" t="s">
        <v>100</v>
      </c>
      <c r="CD16">
        <v>0</v>
      </c>
      <c r="CE16">
        <v>0</v>
      </c>
      <c r="CG16" t="s">
        <v>100</v>
      </c>
      <c r="CH16">
        <v>0</v>
      </c>
      <c r="CI16">
        <v>0</v>
      </c>
      <c r="CK16" t="s">
        <v>100</v>
      </c>
      <c r="CO16" t="s">
        <v>100</v>
      </c>
    </row>
    <row r="17" spans="1:93" x14ac:dyDescent="0.2">
      <c r="A17" t="s">
        <v>163</v>
      </c>
      <c r="B17" t="s">
        <v>133</v>
      </c>
      <c r="C17">
        <v>2</v>
      </c>
      <c r="D17" t="s">
        <v>291</v>
      </c>
      <c r="E17">
        <v>2</v>
      </c>
      <c r="F17" t="s">
        <v>292</v>
      </c>
      <c r="G17">
        <v>14</v>
      </c>
      <c r="H17" t="s">
        <v>293</v>
      </c>
      <c r="I17" t="s">
        <v>98</v>
      </c>
      <c r="J17">
        <v>101</v>
      </c>
      <c r="K17" t="s">
        <v>294</v>
      </c>
      <c r="L17">
        <v>115320</v>
      </c>
      <c r="M17" t="s">
        <v>295</v>
      </c>
      <c r="N17" s="1">
        <v>44927</v>
      </c>
      <c r="O17" s="1">
        <v>46752</v>
      </c>
      <c r="P17" t="s">
        <v>101</v>
      </c>
      <c r="Q17" t="s">
        <v>100</v>
      </c>
      <c r="R17" t="s">
        <v>100</v>
      </c>
      <c r="S17" t="s">
        <v>102</v>
      </c>
      <c r="T17" t="s">
        <v>103</v>
      </c>
      <c r="U17" t="s">
        <v>296</v>
      </c>
      <c r="V17" t="s">
        <v>297</v>
      </c>
      <c r="W17" t="s">
        <v>298</v>
      </c>
      <c r="X17" t="s">
        <v>299</v>
      </c>
      <c r="Y17" t="s">
        <v>288</v>
      </c>
      <c r="Z17" t="s">
        <v>300</v>
      </c>
      <c r="AA17" t="s">
        <v>100</v>
      </c>
      <c r="AB17" t="s">
        <v>100</v>
      </c>
      <c r="AC17" t="s">
        <v>162</v>
      </c>
      <c r="AE17" t="s">
        <v>113</v>
      </c>
      <c r="AF17" t="s">
        <v>100</v>
      </c>
      <c r="AH17" t="s">
        <v>214</v>
      </c>
      <c r="AJ17" t="s">
        <v>301</v>
      </c>
      <c r="AK17" t="s">
        <v>302</v>
      </c>
      <c r="AM17">
        <v>113572</v>
      </c>
      <c r="AN17">
        <v>108780</v>
      </c>
      <c r="AO17">
        <v>40208</v>
      </c>
      <c r="AS17" t="s">
        <v>100</v>
      </c>
      <c r="AW17" t="s">
        <v>100</v>
      </c>
      <c r="BA17" t="s">
        <v>100</v>
      </c>
      <c r="BE17" t="s">
        <v>100</v>
      </c>
      <c r="BI17" t="s">
        <v>100</v>
      </c>
      <c r="BM17" t="s">
        <v>100</v>
      </c>
      <c r="BQ17" t="s">
        <v>100</v>
      </c>
      <c r="BR17">
        <v>45000</v>
      </c>
      <c r="BS17">
        <v>40208</v>
      </c>
      <c r="BT17">
        <v>40208</v>
      </c>
      <c r="BU17" t="s">
        <v>303</v>
      </c>
      <c r="BV17">
        <v>17143</v>
      </c>
      <c r="BW17">
        <v>17143</v>
      </c>
      <c r="BY17" t="s">
        <v>100</v>
      </c>
      <c r="BZ17">
        <v>17143</v>
      </c>
      <c r="CA17">
        <v>17143</v>
      </c>
      <c r="CC17" t="s">
        <v>100</v>
      </c>
      <c r="CD17">
        <v>17143</v>
      </c>
      <c r="CE17">
        <v>17143</v>
      </c>
      <c r="CG17" t="s">
        <v>100</v>
      </c>
      <c r="CH17">
        <v>17143</v>
      </c>
      <c r="CI17">
        <v>17143</v>
      </c>
      <c r="CK17" t="s">
        <v>100</v>
      </c>
      <c r="CO17" t="s">
        <v>100</v>
      </c>
    </row>
    <row r="18" spans="1:93" x14ac:dyDescent="0.2">
      <c r="A18" t="s">
        <v>163</v>
      </c>
      <c r="B18" t="s">
        <v>133</v>
      </c>
      <c r="C18">
        <v>2</v>
      </c>
      <c r="D18" t="s">
        <v>291</v>
      </c>
      <c r="E18">
        <v>2</v>
      </c>
      <c r="F18" t="s">
        <v>292</v>
      </c>
      <c r="G18">
        <v>28</v>
      </c>
      <c r="H18" t="s">
        <v>304</v>
      </c>
      <c r="I18" t="s">
        <v>98</v>
      </c>
      <c r="J18">
        <v>101</v>
      </c>
      <c r="K18" t="s">
        <v>305</v>
      </c>
      <c r="L18">
        <v>115324</v>
      </c>
      <c r="M18" t="s">
        <v>306</v>
      </c>
      <c r="N18" s="1">
        <v>45292</v>
      </c>
      <c r="O18" s="1">
        <v>46752</v>
      </c>
      <c r="P18" t="s">
        <v>101</v>
      </c>
      <c r="Q18" t="s">
        <v>100</v>
      </c>
      <c r="R18" t="s">
        <v>100</v>
      </c>
      <c r="S18" t="s">
        <v>102</v>
      </c>
      <c r="T18" t="s">
        <v>103</v>
      </c>
      <c r="U18" t="s">
        <v>307</v>
      </c>
      <c r="V18" t="s">
        <v>308</v>
      </c>
      <c r="W18" t="s">
        <v>309</v>
      </c>
      <c r="X18" t="s">
        <v>171</v>
      </c>
      <c r="Y18" t="s">
        <v>288</v>
      </c>
      <c r="Z18" t="s">
        <v>186</v>
      </c>
      <c r="AA18" t="s">
        <v>100</v>
      </c>
      <c r="AB18" t="s">
        <v>100</v>
      </c>
      <c r="AC18" t="s">
        <v>111</v>
      </c>
      <c r="AE18" t="s">
        <v>113</v>
      </c>
      <c r="AF18" t="s">
        <v>100</v>
      </c>
      <c r="AH18" t="s">
        <v>214</v>
      </c>
      <c r="AJ18" t="s">
        <v>242</v>
      </c>
      <c r="AK18" t="s">
        <v>302</v>
      </c>
      <c r="AM18">
        <v>298080</v>
      </c>
      <c r="AN18">
        <v>86400</v>
      </c>
      <c r="AO18">
        <v>0</v>
      </c>
      <c r="AS18" t="s">
        <v>100</v>
      </c>
      <c r="AW18" t="s">
        <v>100</v>
      </c>
      <c r="BA18" t="s">
        <v>100</v>
      </c>
      <c r="BE18" t="s">
        <v>100</v>
      </c>
      <c r="BI18" t="s">
        <v>100</v>
      </c>
      <c r="BM18" t="s">
        <v>100</v>
      </c>
      <c r="BQ18" t="s">
        <v>100</v>
      </c>
      <c r="BU18" t="s">
        <v>100</v>
      </c>
      <c r="BV18">
        <v>74520</v>
      </c>
      <c r="BW18">
        <v>21600</v>
      </c>
      <c r="BY18" t="s">
        <v>100</v>
      </c>
      <c r="BZ18">
        <v>74520</v>
      </c>
      <c r="CA18">
        <v>21600</v>
      </c>
      <c r="CC18" t="s">
        <v>100</v>
      </c>
      <c r="CD18">
        <v>74520</v>
      </c>
      <c r="CE18">
        <v>21600</v>
      </c>
      <c r="CG18" t="s">
        <v>100</v>
      </c>
      <c r="CH18">
        <v>74520</v>
      </c>
      <c r="CI18">
        <v>21600</v>
      </c>
      <c r="CK18" t="s">
        <v>100</v>
      </c>
      <c r="CO18" t="s">
        <v>100</v>
      </c>
    </row>
    <row r="19" spans="1:93" x14ac:dyDescent="0.2">
      <c r="A19" t="s">
        <v>163</v>
      </c>
      <c r="B19" t="s">
        <v>133</v>
      </c>
      <c r="C19">
        <v>2</v>
      </c>
      <c r="D19" t="s">
        <v>291</v>
      </c>
      <c r="E19">
        <v>2</v>
      </c>
      <c r="F19" t="s">
        <v>292</v>
      </c>
      <c r="G19">
        <v>29</v>
      </c>
      <c r="H19" t="s">
        <v>310</v>
      </c>
      <c r="I19" t="s">
        <v>98</v>
      </c>
      <c r="J19">
        <v>101</v>
      </c>
      <c r="K19" t="s">
        <v>311</v>
      </c>
      <c r="L19">
        <v>115325</v>
      </c>
      <c r="M19" t="s">
        <v>312</v>
      </c>
      <c r="N19" s="1">
        <v>45292</v>
      </c>
      <c r="O19" s="1">
        <v>46752</v>
      </c>
      <c r="P19" t="s">
        <v>101</v>
      </c>
      <c r="Q19" t="s">
        <v>100</v>
      </c>
      <c r="R19" t="s">
        <v>100</v>
      </c>
      <c r="S19" t="s">
        <v>102</v>
      </c>
      <c r="T19" t="s">
        <v>103</v>
      </c>
      <c r="U19" t="s">
        <v>313</v>
      </c>
      <c r="V19" t="s">
        <v>314</v>
      </c>
      <c r="W19" t="s">
        <v>309</v>
      </c>
      <c r="X19" t="s">
        <v>171</v>
      </c>
      <c r="Y19" t="s">
        <v>288</v>
      </c>
      <c r="Z19" t="s">
        <v>146</v>
      </c>
      <c r="AA19" t="s">
        <v>100</v>
      </c>
      <c r="AB19" t="s">
        <v>100</v>
      </c>
      <c r="AC19" t="s">
        <v>111</v>
      </c>
      <c r="AE19" t="s">
        <v>113</v>
      </c>
      <c r="AF19" t="s">
        <v>100</v>
      </c>
      <c r="AH19" t="s">
        <v>214</v>
      </c>
      <c r="AJ19" t="s">
        <v>301</v>
      </c>
      <c r="AK19" t="s">
        <v>302</v>
      </c>
      <c r="AM19">
        <v>198720</v>
      </c>
      <c r="AN19">
        <v>198720</v>
      </c>
      <c r="AO19">
        <v>0</v>
      </c>
      <c r="AS19" t="s">
        <v>100</v>
      </c>
      <c r="AW19" t="s">
        <v>100</v>
      </c>
      <c r="BA19" t="s">
        <v>100</v>
      </c>
      <c r="BE19" t="s">
        <v>100</v>
      </c>
      <c r="BI19" t="s">
        <v>100</v>
      </c>
      <c r="BM19" t="s">
        <v>100</v>
      </c>
      <c r="BQ19" t="s">
        <v>100</v>
      </c>
      <c r="BU19" t="s">
        <v>100</v>
      </c>
      <c r="BV19">
        <v>49680</v>
      </c>
      <c r="BW19">
        <v>49680</v>
      </c>
      <c r="BY19" t="s">
        <v>100</v>
      </c>
      <c r="BZ19">
        <v>49680</v>
      </c>
      <c r="CA19">
        <v>49680</v>
      </c>
      <c r="CC19" t="s">
        <v>100</v>
      </c>
      <c r="CD19">
        <v>49680</v>
      </c>
      <c r="CE19">
        <v>49680</v>
      </c>
      <c r="CG19" t="s">
        <v>100</v>
      </c>
      <c r="CH19">
        <v>49680</v>
      </c>
      <c r="CI19">
        <v>49680</v>
      </c>
      <c r="CK19" t="s">
        <v>100</v>
      </c>
      <c r="CO19" t="s">
        <v>100</v>
      </c>
    </row>
    <row r="20" spans="1:93" x14ac:dyDescent="0.2">
      <c r="A20" t="s">
        <v>163</v>
      </c>
      <c r="B20" t="s">
        <v>133</v>
      </c>
      <c r="C20">
        <v>4</v>
      </c>
      <c r="D20" t="s">
        <v>164</v>
      </c>
      <c r="E20">
        <v>4</v>
      </c>
      <c r="F20" t="s">
        <v>165</v>
      </c>
      <c r="G20">
        <v>59</v>
      </c>
      <c r="H20" t="s">
        <v>315</v>
      </c>
      <c r="I20" t="s">
        <v>98</v>
      </c>
      <c r="J20">
        <v>101</v>
      </c>
      <c r="K20" t="s">
        <v>316</v>
      </c>
      <c r="L20">
        <v>115331</v>
      </c>
      <c r="M20" t="s">
        <v>317</v>
      </c>
      <c r="N20" s="1">
        <v>45292</v>
      </c>
      <c r="O20" s="1">
        <v>46752</v>
      </c>
      <c r="P20" t="s">
        <v>101</v>
      </c>
      <c r="Q20" t="s">
        <v>100</v>
      </c>
      <c r="R20" t="s">
        <v>100</v>
      </c>
      <c r="S20" t="s">
        <v>102</v>
      </c>
      <c r="T20" t="s">
        <v>103</v>
      </c>
      <c r="U20" t="s">
        <v>103</v>
      </c>
      <c r="V20" t="s">
        <v>318</v>
      </c>
      <c r="W20" t="s">
        <v>309</v>
      </c>
      <c r="X20" t="s">
        <v>171</v>
      </c>
      <c r="Y20" t="s">
        <v>288</v>
      </c>
      <c r="Z20" t="s">
        <v>319</v>
      </c>
      <c r="AA20" t="s">
        <v>100</v>
      </c>
      <c r="AB20" t="s">
        <v>100</v>
      </c>
      <c r="AC20" t="s">
        <v>162</v>
      </c>
      <c r="AE20" t="s">
        <v>129</v>
      </c>
      <c r="AF20" t="s">
        <v>100</v>
      </c>
      <c r="AH20" t="s">
        <v>214</v>
      </c>
      <c r="AJ20" t="s">
        <v>242</v>
      </c>
      <c r="AK20" t="s">
        <v>302</v>
      </c>
      <c r="AM20">
        <v>99360</v>
      </c>
      <c r="AN20">
        <v>28800</v>
      </c>
      <c r="AO20">
        <v>0</v>
      </c>
      <c r="AS20" t="s">
        <v>100</v>
      </c>
      <c r="AW20" t="s">
        <v>100</v>
      </c>
      <c r="BA20" t="s">
        <v>100</v>
      </c>
      <c r="BE20" t="s">
        <v>100</v>
      </c>
      <c r="BI20" t="s">
        <v>100</v>
      </c>
      <c r="BM20" t="s">
        <v>100</v>
      </c>
      <c r="BQ20" t="s">
        <v>100</v>
      </c>
      <c r="BU20" t="s">
        <v>100</v>
      </c>
      <c r="BV20">
        <v>24840</v>
      </c>
      <c r="BW20">
        <v>7200</v>
      </c>
      <c r="BY20" t="s">
        <v>100</v>
      </c>
      <c r="BZ20">
        <v>24840</v>
      </c>
      <c r="CA20">
        <v>7200</v>
      </c>
      <c r="CC20" t="s">
        <v>100</v>
      </c>
      <c r="CD20">
        <v>24840</v>
      </c>
      <c r="CE20">
        <v>7200</v>
      </c>
      <c r="CG20" t="s">
        <v>100</v>
      </c>
      <c r="CH20">
        <v>24840</v>
      </c>
      <c r="CI20">
        <v>7200</v>
      </c>
      <c r="CK20" t="s">
        <v>100</v>
      </c>
      <c r="CO20" t="s">
        <v>100</v>
      </c>
    </row>
    <row r="21" spans="1:93" ht="323" x14ac:dyDescent="0.2">
      <c r="A21" t="s">
        <v>163</v>
      </c>
      <c r="B21" t="s">
        <v>133</v>
      </c>
      <c r="C21">
        <v>4</v>
      </c>
      <c r="D21" t="s">
        <v>164</v>
      </c>
      <c r="E21">
        <v>4</v>
      </c>
      <c r="F21" t="s">
        <v>165</v>
      </c>
      <c r="G21">
        <v>69</v>
      </c>
      <c r="H21" t="s">
        <v>320</v>
      </c>
      <c r="I21" t="s">
        <v>98</v>
      </c>
      <c r="J21">
        <v>103</v>
      </c>
      <c r="K21" t="s">
        <v>321</v>
      </c>
      <c r="L21">
        <v>116046</v>
      </c>
      <c r="M21" s="2" t="s">
        <v>322</v>
      </c>
      <c r="N21" s="1">
        <v>44927</v>
      </c>
      <c r="O21" s="1">
        <v>45657</v>
      </c>
      <c r="P21" t="s">
        <v>101</v>
      </c>
      <c r="Q21" t="s">
        <v>100</v>
      </c>
      <c r="R21" t="s">
        <v>100</v>
      </c>
      <c r="S21" t="s">
        <v>169</v>
      </c>
      <c r="T21" t="s">
        <v>169</v>
      </c>
      <c r="U21" t="s">
        <v>323</v>
      </c>
      <c r="V21" t="s">
        <v>169</v>
      </c>
      <c r="W21" t="s">
        <v>208</v>
      </c>
      <c r="X21" t="s">
        <v>171</v>
      </c>
      <c r="Y21" t="s">
        <v>324</v>
      </c>
      <c r="Z21" t="s">
        <v>146</v>
      </c>
      <c r="AA21" t="s">
        <v>100</v>
      </c>
      <c r="AB21" t="s">
        <v>100</v>
      </c>
      <c r="AC21" t="s">
        <v>111</v>
      </c>
      <c r="AE21" t="s">
        <v>113</v>
      </c>
      <c r="AF21" t="s">
        <v>100</v>
      </c>
      <c r="AH21" t="s">
        <v>147</v>
      </c>
      <c r="AJ21" t="s">
        <v>115</v>
      </c>
      <c r="AK21" t="s">
        <v>100</v>
      </c>
      <c r="AM21">
        <v>201000</v>
      </c>
      <c r="AN21">
        <v>201000</v>
      </c>
      <c r="AO21">
        <v>155000</v>
      </c>
      <c r="AS21" t="s">
        <v>100</v>
      </c>
      <c r="AW21" t="s">
        <v>100</v>
      </c>
      <c r="BA21" t="s">
        <v>100</v>
      </c>
      <c r="BE21" t="s">
        <v>100</v>
      </c>
      <c r="BI21" t="s">
        <v>100</v>
      </c>
      <c r="BM21" t="s">
        <v>100</v>
      </c>
      <c r="BQ21" t="s">
        <v>100</v>
      </c>
      <c r="BR21">
        <v>155000</v>
      </c>
      <c r="BS21">
        <v>155000</v>
      </c>
      <c r="BT21">
        <v>155000</v>
      </c>
      <c r="BU21" t="s">
        <v>325</v>
      </c>
      <c r="BV21">
        <v>46000</v>
      </c>
      <c r="BW21">
        <v>46000</v>
      </c>
      <c r="BY21" t="s">
        <v>100</v>
      </c>
      <c r="CC21" t="s">
        <v>100</v>
      </c>
      <c r="CG21" t="s">
        <v>100</v>
      </c>
      <c r="CK21" t="s">
        <v>100</v>
      </c>
      <c r="CO21" t="s">
        <v>100</v>
      </c>
    </row>
    <row r="22" spans="1:93" x14ac:dyDescent="0.2">
      <c r="A22" t="s">
        <v>163</v>
      </c>
      <c r="B22" t="s">
        <v>133</v>
      </c>
      <c r="C22">
        <v>4</v>
      </c>
      <c r="D22" t="s">
        <v>164</v>
      </c>
      <c r="E22">
        <v>4</v>
      </c>
      <c r="F22" t="s">
        <v>165</v>
      </c>
      <c r="G22">
        <v>63</v>
      </c>
      <c r="H22" t="s">
        <v>326</v>
      </c>
      <c r="I22" t="s">
        <v>98</v>
      </c>
      <c r="J22">
        <v>104</v>
      </c>
      <c r="K22" t="s">
        <v>327</v>
      </c>
      <c r="L22">
        <v>115476</v>
      </c>
      <c r="M22" t="s">
        <v>328</v>
      </c>
      <c r="N22" s="1">
        <v>44927</v>
      </c>
      <c r="O22" s="1">
        <v>45565</v>
      </c>
      <c r="P22" t="s">
        <v>101</v>
      </c>
      <c r="Q22" t="s">
        <v>100</v>
      </c>
      <c r="R22" t="s">
        <v>100</v>
      </c>
      <c r="S22" t="s">
        <v>329</v>
      </c>
      <c r="T22" t="s">
        <v>330</v>
      </c>
      <c r="U22" t="s">
        <v>331</v>
      </c>
      <c r="V22" t="s">
        <v>332</v>
      </c>
      <c r="W22" t="s">
        <v>333</v>
      </c>
      <c r="X22" t="s">
        <v>334</v>
      </c>
      <c r="Y22" t="s">
        <v>288</v>
      </c>
      <c r="Z22" t="s">
        <v>146</v>
      </c>
      <c r="AA22" t="s">
        <v>100</v>
      </c>
      <c r="AB22" t="s">
        <v>100</v>
      </c>
      <c r="AC22" t="s">
        <v>162</v>
      </c>
      <c r="AE22" t="s">
        <v>113</v>
      </c>
      <c r="AF22" t="s">
        <v>100</v>
      </c>
      <c r="AH22" t="s">
        <v>114</v>
      </c>
      <c r="AJ22" t="s">
        <v>100</v>
      </c>
      <c r="AK22" t="s">
        <v>100</v>
      </c>
      <c r="AM22">
        <v>0</v>
      </c>
      <c r="AN22">
        <v>0</v>
      </c>
      <c r="AO22">
        <v>0</v>
      </c>
      <c r="AS22" t="s">
        <v>100</v>
      </c>
      <c r="AW22" t="s">
        <v>100</v>
      </c>
      <c r="BA22" t="s">
        <v>100</v>
      </c>
      <c r="BE22" t="s">
        <v>100</v>
      </c>
      <c r="BI22" t="s">
        <v>100</v>
      </c>
      <c r="BM22" t="s">
        <v>100</v>
      </c>
      <c r="BQ22" t="s">
        <v>100</v>
      </c>
      <c r="BU22" t="s">
        <v>100</v>
      </c>
      <c r="BY22" t="s">
        <v>335</v>
      </c>
      <c r="CC22" t="s">
        <v>100</v>
      </c>
      <c r="CG22" t="s">
        <v>100</v>
      </c>
      <c r="CK22" t="s">
        <v>100</v>
      </c>
      <c r="CO22" t="s">
        <v>100</v>
      </c>
    </row>
    <row r="23" spans="1:93" x14ac:dyDescent="0.2">
      <c r="A23" t="s">
        <v>163</v>
      </c>
      <c r="B23" t="s">
        <v>133</v>
      </c>
      <c r="C23">
        <v>3</v>
      </c>
      <c r="D23" t="s">
        <v>245</v>
      </c>
      <c r="E23">
        <v>3</v>
      </c>
      <c r="F23" t="s">
        <v>246</v>
      </c>
      <c r="G23">
        <v>37</v>
      </c>
      <c r="H23" t="s">
        <v>336</v>
      </c>
      <c r="I23" t="s">
        <v>98</v>
      </c>
      <c r="J23">
        <v>106</v>
      </c>
      <c r="K23" t="s">
        <v>337</v>
      </c>
      <c r="L23">
        <v>115327</v>
      </c>
      <c r="M23" t="s">
        <v>338</v>
      </c>
      <c r="N23" s="1">
        <v>45292</v>
      </c>
      <c r="O23" s="1">
        <v>46752</v>
      </c>
      <c r="P23" t="s">
        <v>101</v>
      </c>
      <c r="Q23" t="s">
        <v>100</v>
      </c>
      <c r="R23" t="s">
        <v>100</v>
      </c>
      <c r="S23" t="s">
        <v>102</v>
      </c>
      <c r="T23" t="s">
        <v>103</v>
      </c>
      <c r="U23" t="s">
        <v>103</v>
      </c>
      <c r="V23" t="s">
        <v>339</v>
      </c>
      <c r="W23" t="s">
        <v>340</v>
      </c>
      <c r="X23" t="s">
        <v>341</v>
      </c>
      <c r="Y23" t="s">
        <v>288</v>
      </c>
      <c r="Z23" t="s">
        <v>300</v>
      </c>
      <c r="AA23" t="s">
        <v>100</v>
      </c>
      <c r="AB23" t="s">
        <v>100</v>
      </c>
      <c r="AC23" t="s">
        <v>162</v>
      </c>
      <c r="AE23" t="s">
        <v>113</v>
      </c>
      <c r="AF23" t="s">
        <v>100</v>
      </c>
      <c r="AH23" t="s">
        <v>214</v>
      </c>
      <c r="AJ23" t="s">
        <v>342</v>
      </c>
      <c r="AK23" t="s">
        <v>302</v>
      </c>
      <c r="AM23">
        <v>163334</v>
      </c>
      <c r="AN23">
        <v>163334</v>
      </c>
      <c r="AO23">
        <v>0</v>
      </c>
      <c r="AS23" t="s">
        <v>100</v>
      </c>
      <c r="AW23" t="s">
        <v>100</v>
      </c>
      <c r="BA23" t="s">
        <v>100</v>
      </c>
      <c r="BE23" t="s">
        <v>100</v>
      </c>
      <c r="BI23" t="s">
        <v>100</v>
      </c>
      <c r="BM23" t="s">
        <v>100</v>
      </c>
      <c r="BQ23" t="s">
        <v>100</v>
      </c>
      <c r="BU23" t="s">
        <v>100</v>
      </c>
      <c r="BV23">
        <v>45926</v>
      </c>
      <c r="BW23">
        <v>45926</v>
      </c>
      <c r="BY23" t="s">
        <v>100</v>
      </c>
      <c r="BZ23">
        <v>45926</v>
      </c>
      <c r="CA23">
        <v>45926</v>
      </c>
      <c r="CC23" t="s">
        <v>100</v>
      </c>
      <c r="CD23">
        <v>45926</v>
      </c>
      <c r="CE23">
        <v>45926</v>
      </c>
      <c r="CG23" t="s">
        <v>100</v>
      </c>
      <c r="CH23">
        <v>25556</v>
      </c>
      <c r="CI23">
        <v>25556</v>
      </c>
      <c r="CK23" t="s">
        <v>100</v>
      </c>
      <c r="CO23" t="s">
        <v>100</v>
      </c>
    </row>
    <row r="24" spans="1:93" x14ac:dyDescent="0.2">
      <c r="A24" t="s">
        <v>163</v>
      </c>
      <c r="B24" t="s">
        <v>133</v>
      </c>
      <c r="C24">
        <v>4</v>
      </c>
      <c r="D24" t="s">
        <v>164</v>
      </c>
      <c r="E24">
        <v>4</v>
      </c>
      <c r="F24" t="s">
        <v>165</v>
      </c>
      <c r="G24">
        <v>50</v>
      </c>
      <c r="H24" t="s">
        <v>166</v>
      </c>
      <c r="I24" t="s">
        <v>98</v>
      </c>
      <c r="J24">
        <v>107</v>
      </c>
      <c r="K24" t="s">
        <v>343</v>
      </c>
      <c r="L24">
        <v>115330</v>
      </c>
      <c r="M24" t="s">
        <v>344</v>
      </c>
      <c r="N24" s="1">
        <v>45292</v>
      </c>
      <c r="O24" s="1">
        <v>46752</v>
      </c>
      <c r="P24" t="s">
        <v>101</v>
      </c>
      <c r="Q24" t="s">
        <v>100</v>
      </c>
      <c r="R24" t="s">
        <v>100</v>
      </c>
      <c r="S24" t="s">
        <v>102</v>
      </c>
      <c r="T24" t="s">
        <v>103</v>
      </c>
      <c r="U24" t="s">
        <v>103</v>
      </c>
      <c r="V24" t="s">
        <v>345</v>
      </c>
      <c r="W24" t="s">
        <v>346</v>
      </c>
      <c r="X24" t="s">
        <v>107</v>
      </c>
      <c r="Y24" t="s">
        <v>288</v>
      </c>
      <c r="Z24" t="s">
        <v>146</v>
      </c>
      <c r="AA24" t="s">
        <v>100</v>
      </c>
      <c r="AB24" t="s">
        <v>100</v>
      </c>
      <c r="AC24" t="s">
        <v>111</v>
      </c>
      <c r="AE24" t="s">
        <v>113</v>
      </c>
      <c r="AF24" t="s">
        <v>100</v>
      </c>
      <c r="AH24" t="s">
        <v>214</v>
      </c>
      <c r="AJ24" t="s">
        <v>242</v>
      </c>
      <c r="AK24" t="s">
        <v>302</v>
      </c>
      <c r="AM24">
        <v>66240</v>
      </c>
      <c r="AN24">
        <v>19200</v>
      </c>
      <c r="AO24">
        <v>0</v>
      </c>
      <c r="AS24" t="s">
        <v>100</v>
      </c>
      <c r="AW24" t="s">
        <v>100</v>
      </c>
      <c r="BA24" t="s">
        <v>100</v>
      </c>
      <c r="BE24" t="s">
        <v>100</v>
      </c>
      <c r="BI24" t="s">
        <v>100</v>
      </c>
      <c r="BM24" t="s">
        <v>100</v>
      </c>
      <c r="BQ24" t="s">
        <v>100</v>
      </c>
      <c r="BU24" t="s">
        <v>100</v>
      </c>
      <c r="BV24">
        <v>16560</v>
      </c>
      <c r="BW24">
        <v>4800</v>
      </c>
      <c r="BY24" t="s">
        <v>100</v>
      </c>
      <c r="BZ24">
        <v>16560</v>
      </c>
      <c r="CA24">
        <v>4800</v>
      </c>
      <c r="CC24" t="s">
        <v>100</v>
      </c>
      <c r="CD24">
        <v>16560</v>
      </c>
      <c r="CE24">
        <v>4800</v>
      </c>
      <c r="CG24" t="s">
        <v>100</v>
      </c>
      <c r="CH24">
        <v>16560</v>
      </c>
      <c r="CI24">
        <v>4800</v>
      </c>
      <c r="CK24" t="s">
        <v>100</v>
      </c>
      <c r="CO24" t="s">
        <v>100</v>
      </c>
    </row>
    <row r="25" spans="1:93" x14ac:dyDescent="0.2">
      <c r="A25" t="s">
        <v>163</v>
      </c>
      <c r="B25" t="s">
        <v>133</v>
      </c>
      <c r="C25">
        <v>4</v>
      </c>
      <c r="D25" t="s">
        <v>164</v>
      </c>
      <c r="E25">
        <v>4</v>
      </c>
      <c r="F25" t="s">
        <v>165</v>
      </c>
      <c r="G25">
        <v>59</v>
      </c>
      <c r="H25" t="s">
        <v>315</v>
      </c>
      <c r="I25" t="s">
        <v>98</v>
      </c>
      <c r="J25">
        <v>108</v>
      </c>
      <c r="K25" t="s">
        <v>347</v>
      </c>
      <c r="L25">
        <v>115332</v>
      </c>
      <c r="M25" t="s">
        <v>348</v>
      </c>
      <c r="N25" s="1">
        <v>45292</v>
      </c>
      <c r="O25" s="1">
        <v>46752</v>
      </c>
      <c r="P25" t="s">
        <v>101</v>
      </c>
      <c r="Q25" t="s">
        <v>100</v>
      </c>
      <c r="R25" t="s">
        <v>100</v>
      </c>
      <c r="S25" t="s">
        <v>102</v>
      </c>
      <c r="T25" t="s">
        <v>103</v>
      </c>
      <c r="U25" t="s">
        <v>103</v>
      </c>
      <c r="V25" t="s">
        <v>339</v>
      </c>
      <c r="W25" t="s">
        <v>239</v>
      </c>
      <c r="X25" t="s">
        <v>240</v>
      </c>
      <c r="Y25" t="s">
        <v>288</v>
      </c>
      <c r="Z25" t="s">
        <v>349</v>
      </c>
      <c r="AA25" t="s">
        <v>100</v>
      </c>
      <c r="AB25" t="s">
        <v>100</v>
      </c>
      <c r="AC25" t="s">
        <v>162</v>
      </c>
      <c r="AE25" t="s">
        <v>129</v>
      </c>
      <c r="AF25" t="s">
        <v>100</v>
      </c>
      <c r="AH25" t="s">
        <v>214</v>
      </c>
      <c r="AJ25" t="s">
        <v>301</v>
      </c>
      <c r="AK25" t="s">
        <v>302</v>
      </c>
      <c r="AM25">
        <v>216132</v>
      </c>
      <c r="AN25">
        <v>53332</v>
      </c>
      <c r="AO25">
        <v>0</v>
      </c>
      <c r="AS25" t="s">
        <v>100</v>
      </c>
      <c r="AW25" t="s">
        <v>100</v>
      </c>
      <c r="BA25" t="s">
        <v>100</v>
      </c>
      <c r="BE25" t="s">
        <v>100</v>
      </c>
      <c r="BI25" t="s">
        <v>100</v>
      </c>
      <c r="BM25" t="s">
        <v>100</v>
      </c>
      <c r="BQ25" t="s">
        <v>100</v>
      </c>
      <c r="BU25" t="s">
        <v>100</v>
      </c>
      <c r="BV25">
        <v>61570</v>
      </c>
      <c r="BW25">
        <v>13333</v>
      </c>
      <c r="BY25" t="s">
        <v>100</v>
      </c>
      <c r="BZ25">
        <v>61570</v>
      </c>
      <c r="CA25">
        <v>13333</v>
      </c>
      <c r="CC25" t="s">
        <v>100</v>
      </c>
      <c r="CD25">
        <v>61570</v>
      </c>
      <c r="CE25">
        <v>13333</v>
      </c>
      <c r="CG25" t="s">
        <v>100</v>
      </c>
      <c r="CH25">
        <v>31422</v>
      </c>
      <c r="CI25">
        <v>13333</v>
      </c>
      <c r="CK25" t="s">
        <v>100</v>
      </c>
      <c r="CO25" t="s">
        <v>100</v>
      </c>
    </row>
    <row r="26" spans="1:93" ht="255" x14ac:dyDescent="0.2">
      <c r="A26" t="s">
        <v>163</v>
      </c>
      <c r="B26" t="s">
        <v>133</v>
      </c>
      <c r="C26">
        <v>3</v>
      </c>
      <c r="D26" t="s">
        <v>245</v>
      </c>
      <c r="E26">
        <v>3</v>
      </c>
      <c r="F26" t="s">
        <v>246</v>
      </c>
      <c r="G26">
        <v>37</v>
      </c>
      <c r="H26" t="s">
        <v>336</v>
      </c>
      <c r="I26" t="s">
        <v>98</v>
      </c>
      <c r="J26">
        <v>108</v>
      </c>
      <c r="K26" t="s">
        <v>350</v>
      </c>
      <c r="L26">
        <v>115599</v>
      </c>
      <c r="M26" s="2" t="s">
        <v>351</v>
      </c>
      <c r="N26" s="1">
        <v>44927</v>
      </c>
      <c r="O26" s="1">
        <v>46752</v>
      </c>
      <c r="P26" t="s">
        <v>101</v>
      </c>
      <c r="Q26" t="s">
        <v>100</v>
      </c>
      <c r="R26" t="s">
        <v>100</v>
      </c>
      <c r="S26" t="s">
        <v>169</v>
      </c>
      <c r="T26" t="s">
        <v>169</v>
      </c>
      <c r="U26" t="s">
        <v>352</v>
      </c>
      <c r="V26" t="s">
        <v>169</v>
      </c>
      <c r="W26" t="s">
        <v>353</v>
      </c>
      <c r="X26" t="s">
        <v>354</v>
      </c>
      <c r="Y26" t="s">
        <v>324</v>
      </c>
      <c r="Z26" t="s">
        <v>146</v>
      </c>
      <c r="AA26" t="s">
        <v>100</v>
      </c>
      <c r="AB26" t="s">
        <v>100</v>
      </c>
      <c r="AC26" t="s">
        <v>111</v>
      </c>
      <c r="AE26" t="s">
        <v>113</v>
      </c>
      <c r="AF26" t="s">
        <v>100</v>
      </c>
      <c r="AH26" t="s">
        <v>100</v>
      </c>
      <c r="AI26" t="s">
        <v>100</v>
      </c>
      <c r="AJ26" t="s">
        <v>115</v>
      </c>
      <c r="AK26" t="s">
        <v>100</v>
      </c>
      <c r="AM26">
        <v>560000</v>
      </c>
      <c r="AN26">
        <v>365000</v>
      </c>
      <c r="AO26">
        <v>6228</v>
      </c>
      <c r="AS26" t="s">
        <v>100</v>
      </c>
      <c r="AW26" t="s">
        <v>100</v>
      </c>
      <c r="BA26" t="s">
        <v>100</v>
      </c>
      <c r="BE26" t="s">
        <v>100</v>
      </c>
      <c r="BI26" t="s">
        <v>100</v>
      </c>
      <c r="BM26" t="s">
        <v>100</v>
      </c>
      <c r="BQ26" t="s">
        <v>100</v>
      </c>
      <c r="BR26">
        <v>150000</v>
      </c>
      <c r="BS26">
        <v>170000</v>
      </c>
      <c r="BT26">
        <v>6228</v>
      </c>
      <c r="BU26" t="s">
        <v>355</v>
      </c>
      <c r="BV26">
        <v>150000</v>
      </c>
      <c r="BW26">
        <v>165000</v>
      </c>
      <c r="BY26" t="s">
        <v>100</v>
      </c>
      <c r="BZ26">
        <v>100000</v>
      </c>
      <c r="CA26">
        <v>10000</v>
      </c>
      <c r="CC26" t="s">
        <v>100</v>
      </c>
      <c r="CD26">
        <v>80000</v>
      </c>
      <c r="CE26">
        <v>10000</v>
      </c>
      <c r="CG26" t="s">
        <v>100</v>
      </c>
      <c r="CH26">
        <v>80000</v>
      </c>
      <c r="CI26">
        <v>10000</v>
      </c>
      <c r="CK26" t="s">
        <v>100</v>
      </c>
      <c r="CO26" t="s">
        <v>100</v>
      </c>
    </row>
    <row r="27" spans="1:93" ht="204" x14ac:dyDescent="0.2">
      <c r="A27" t="s">
        <v>163</v>
      </c>
      <c r="B27" t="s">
        <v>133</v>
      </c>
      <c r="C27">
        <v>4</v>
      </c>
      <c r="D27" t="s">
        <v>164</v>
      </c>
      <c r="E27">
        <v>4</v>
      </c>
      <c r="F27" t="s">
        <v>165</v>
      </c>
      <c r="G27">
        <v>59</v>
      </c>
      <c r="H27" t="s">
        <v>315</v>
      </c>
      <c r="I27" t="s">
        <v>98</v>
      </c>
      <c r="J27">
        <v>109</v>
      </c>
      <c r="K27" t="s">
        <v>356</v>
      </c>
      <c r="L27">
        <v>116051</v>
      </c>
      <c r="M27" s="2" t="s">
        <v>357</v>
      </c>
      <c r="N27" s="1">
        <v>45292</v>
      </c>
      <c r="O27" s="1">
        <v>46752</v>
      </c>
      <c r="P27" t="s">
        <v>101</v>
      </c>
      <c r="Q27" t="s">
        <v>100</v>
      </c>
      <c r="R27" t="s">
        <v>100</v>
      </c>
      <c r="S27" t="s">
        <v>102</v>
      </c>
      <c r="T27" t="s">
        <v>103</v>
      </c>
      <c r="U27" t="s">
        <v>103</v>
      </c>
      <c r="V27" t="s">
        <v>358</v>
      </c>
      <c r="W27" t="s">
        <v>346</v>
      </c>
      <c r="X27" t="s">
        <v>107</v>
      </c>
      <c r="Y27" t="s">
        <v>324</v>
      </c>
      <c r="Z27" t="s">
        <v>319</v>
      </c>
      <c r="AA27" t="s">
        <v>100</v>
      </c>
      <c r="AB27" t="s">
        <v>100</v>
      </c>
      <c r="AC27" t="s">
        <v>162</v>
      </c>
      <c r="AE27" t="s">
        <v>129</v>
      </c>
      <c r="AF27" t="s">
        <v>100</v>
      </c>
      <c r="AH27" t="s">
        <v>214</v>
      </c>
      <c r="AJ27" t="s">
        <v>242</v>
      </c>
      <c r="AK27" t="s">
        <v>302</v>
      </c>
      <c r="AM27">
        <v>215280</v>
      </c>
      <c r="AN27">
        <v>62400</v>
      </c>
      <c r="AO27">
        <v>0</v>
      </c>
      <c r="AS27" t="s">
        <v>100</v>
      </c>
      <c r="AW27" t="s">
        <v>100</v>
      </c>
      <c r="BA27" t="s">
        <v>100</v>
      </c>
      <c r="BE27" t="s">
        <v>100</v>
      </c>
      <c r="BI27" t="s">
        <v>100</v>
      </c>
      <c r="BM27" t="s">
        <v>100</v>
      </c>
      <c r="BQ27" t="s">
        <v>100</v>
      </c>
      <c r="BU27" t="s">
        <v>100</v>
      </c>
      <c r="BV27">
        <v>53820</v>
      </c>
      <c r="BW27">
        <v>15600</v>
      </c>
      <c r="BY27" t="s">
        <v>100</v>
      </c>
      <c r="BZ27">
        <v>53820</v>
      </c>
      <c r="CA27">
        <v>15600</v>
      </c>
      <c r="CC27" t="s">
        <v>100</v>
      </c>
      <c r="CD27">
        <v>53820</v>
      </c>
      <c r="CE27">
        <v>15600</v>
      </c>
      <c r="CG27" t="s">
        <v>100</v>
      </c>
      <c r="CH27">
        <v>53820</v>
      </c>
      <c r="CI27">
        <v>15600</v>
      </c>
      <c r="CK27" t="s">
        <v>100</v>
      </c>
      <c r="CO27" t="s">
        <v>100</v>
      </c>
    </row>
    <row r="28" spans="1:93" x14ac:dyDescent="0.2">
      <c r="A28" t="s">
        <v>229</v>
      </c>
      <c r="B28" t="s">
        <v>133</v>
      </c>
      <c r="C28">
        <v>4</v>
      </c>
      <c r="D28" t="s">
        <v>359</v>
      </c>
      <c r="E28">
        <v>4</v>
      </c>
      <c r="F28" t="s">
        <v>360</v>
      </c>
      <c r="G28">
        <v>4.0999999999999996</v>
      </c>
      <c r="H28" t="s">
        <v>361</v>
      </c>
      <c r="I28" t="s">
        <v>98</v>
      </c>
      <c r="J28">
        <v>11</v>
      </c>
      <c r="K28" t="s">
        <v>362</v>
      </c>
      <c r="L28">
        <v>92601</v>
      </c>
      <c r="M28" t="s">
        <v>100</v>
      </c>
      <c r="N28" s="1">
        <v>44197</v>
      </c>
      <c r="O28" s="1">
        <v>45169</v>
      </c>
      <c r="P28" t="s">
        <v>194</v>
      </c>
      <c r="Q28" t="s">
        <v>100</v>
      </c>
      <c r="R28" t="s">
        <v>100</v>
      </c>
      <c r="S28" t="s">
        <v>363</v>
      </c>
      <c r="T28" t="s">
        <v>364</v>
      </c>
      <c r="U28" t="s">
        <v>365</v>
      </c>
      <c r="V28" t="s">
        <v>366</v>
      </c>
      <c r="W28" t="s">
        <v>367</v>
      </c>
      <c r="X28" t="s">
        <v>145</v>
      </c>
      <c r="Y28" t="s">
        <v>229</v>
      </c>
      <c r="Z28" t="s">
        <v>146</v>
      </c>
      <c r="AA28" t="s">
        <v>100</v>
      </c>
      <c r="AB28" t="s">
        <v>100</v>
      </c>
      <c r="AC28" t="s">
        <v>162</v>
      </c>
      <c r="AE28" t="s">
        <v>129</v>
      </c>
      <c r="AF28" t="s">
        <v>100</v>
      </c>
      <c r="AH28" t="s">
        <v>100</v>
      </c>
      <c r="AI28" t="s">
        <v>100</v>
      </c>
      <c r="AJ28" t="s">
        <v>100</v>
      </c>
      <c r="AK28" t="s">
        <v>100</v>
      </c>
      <c r="AM28">
        <v>240000</v>
      </c>
      <c r="AN28">
        <v>140000</v>
      </c>
      <c r="AO28">
        <v>110000</v>
      </c>
      <c r="AS28" t="s">
        <v>100</v>
      </c>
      <c r="AW28" t="s">
        <v>100</v>
      </c>
      <c r="BA28" t="s">
        <v>100</v>
      </c>
      <c r="BE28" t="s">
        <v>100</v>
      </c>
      <c r="BI28" t="s">
        <v>100</v>
      </c>
      <c r="BJ28">
        <v>120000</v>
      </c>
      <c r="BK28">
        <v>20000</v>
      </c>
      <c r="BL28">
        <v>10000</v>
      </c>
      <c r="BM28" t="s">
        <v>100</v>
      </c>
      <c r="BN28">
        <v>60000</v>
      </c>
      <c r="BO28">
        <v>60000</v>
      </c>
      <c r="BP28">
        <v>50000</v>
      </c>
      <c r="BQ28" t="s">
        <v>100</v>
      </c>
      <c r="BR28">
        <v>60000</v>
      </c>
      <c r="BS28">
        <v>60000</v>
      </c>
      <c r="BT28">
        <v>50000</v>
      </c>
      <c r="BU28" t="s">
        <v>100</v>
      </c>
      <c r="BY28" t="s">
        <v>100</v>
      </c>
      <c r="CC28" t="s">
        <v>100</v>
      </c>
      <c r="CG28" t="s">
        <v>100</v>
      </c>
      <c r="CK28" t="s">
        <v>100</v>
      </c>
      <c r="CO28" t="s">
        <v>100</v>
      </c>
    </row>
    <row r="29" spans="1:93" ht="409.6" x14ac:dyDescent="0.2">
      <c r="A29" t="s">
        <v>276</v>
      </c>
      <c r="B29" t="s">
        <v>133</v>
      </c>
      <c r="C29">
        <v>3</v>
      </c>
      <c r="D29" t="s">
        <v>277</v>
      </c>
      <c r="E29">
        <v>3</v>
      </c>
      <c r="F29" t="s">
        <v>278</v>
      </c>
      <c r="G29">
        <v>5</v>
      </c>
      <c r="H29" t="s">
        <v>279</v>
      </c>
      <c r="I29" t="s">
        <v>98</v>
      </c>
      <c r="J29">
        <v>11</v>
      </c>
      <c r="K29" t="s">
        <v>368</v>
      </c>
      <c r="L29">
        <v>82505</v>
      </c>
      <c r="M29" s="2" t="s">
        <v>369</v>
      </c>
      <c r="N29" s="1">
        <v>44562</v>
      </c>
      <c r="O29" s="1">
        <v>45291</v>
      </c>
      <c r="P29" t="s">
        <v>194</v>
      </c>
      <c r="Q29" t="s">
        <v>100</v>
      </c>
      <c r="R29" t="s">
        <v>100</v>
      </c>
      <c r="S29" t="s">
        <v>169</v>
      </c>
      <c r="T29" t="s">
        <v>169</v>
      </c>
      <c r="U29" t="s">
        <v>169</v>
      </c>
      <c r="V29" t="s">
        <v>370</v>
      </c>
      <c r="W29" t="s">
        <v>371</v>
      </c>
      <c r="X29" t="s">
        <v>171</v>
      </c>
      <c r="Y29" t="s">
        <v>372</v>
      </c>
      <c r="Z29" t="s">
        <v>373</v>
      </c>
      <c r="AA29" t="s">
        <v>100</v>
      </c>
      <c r="AB29" t="s">
        <v>100</v>
      </c>
      <c r="AC29" t="s">
        <v>111</v>
      </c>
      <c r="AE29" t="s">
        <v>113</v>
      </c>
      <c r="AF29" t="s">
        <v>374</v>
      </c>
      <c r="AH29" t="s">
        <v>100</v>
      </c>
      <c r="AI29" t="s">
        <v>100</v>
      </c>
      <c r="AJ29" t="s">
        <v>100</v>
      </c>
      <c r="AK29" t="s">
        <v>100</v>
      </c>
      <c r="AM29">
        <v>20000</v>
      </c>
      <c r="AN29">
        <v>7500</v>
      </c>
      <c r="AO29">
        <v>7500</v>
      </c>
      <c r="AS29" t="s">
        <v>100</v>
      </c>
      <c r="AW29" t="s">
        <v>100</v>
      </c>
      <c r="BA29" t="s">
        <v>100</v>
      </c>
      <c r="BE29" t="s">
        <v>100</v>
      </c>
      <c r="BI29" t="s">
        <v>100</v>
      </c>
      <c r="BM29" t="s">
        <v>100</v>
      </c>
      <c r="BN29">
        <v>10000</v>
      </c>
      <c r="BO29">
        <v>2500</v>
      </c>
      <c r="BP29">
        <v>2500</v>
      </c>
      <c r="BQ29" t="s">
        <v>100</v>
      </c>
      <c r="BR29">
        <v>10000</v>
      </c>
      <c r="BS29">
        <v>5000</v>
      </c>
      <c r="BT29">
        <v>5000</v>
      </c>
      <c r="BU29" t="s">
        <v>100</v>
      </c>
      <c r="BY29" t="s">
        <v>100</v>
      </c>
      <c r="CC29" t="s">
        <v>100</v>
      </c>
      <c r="CG29" t="s">
        <v>100</v>
      </c>
      <c r="CK29" t="s">
        <v>100</v>
      </c>
      <c r="CO29" t="s">
        <v>100</v>
      </c>
    </row>
    <row r="30" spans="1:93" x14ac:dyDescent="0.2">
      <c r="A30" t="s">
        <v>132</v>
      </c>
      <c r="B30" t="s">
        <v>133</v>
      </c>
      <c r="C30">
        <v>5</v>
      </c>
      <c r="D30" t="s">
        <v>134</v>
      </c>
      <c r="E30">
        <v>5</v>
      </c>
      <c r="F30" t="s">
        <v>135</v>
      </c>
      <c r="G30" t="s">
        <v>136</v>
      </c>
      <c r="H30" t="s">
        <v>137</v>
      </c>
      <c r="I30" t="s">
        <v>98</v>
      </c>
      <c r="J30">
        <v>1.1000000000000001</v>
      </c>
      <c r="K30" t="s">
        <v>138</v>
      </c>
      <c r="L30">
        <v>176790</v>
      </c>
      <c r="M30" t="s">
        <v>100</v>
      </c>
      <c r="N30" s="1">
        <v>44810</v>
      </c>
      <c r="O30" s="1">
        <v>46022</v>
      </c>
      <c r="P30" t="s">
        <v>101</v>
      </c>
      <c r="Q30" t="s">
        <v>100</v>
      </c>
      <c r="R30" t="s">
        <v>100</v>
      </c>
      <c r="S30" t="s">
        <v>169</v>
      </c>
      <c r="T30" t="s">
        <v>169</v>
      </c>
      <c r="U30" t="s">
        <v>375</v>
      </c>
      <c r="V30" t="s">
        <v>169</v>
      </c>
      <c r="W30" t="s">
        <v>144</v>
      </c>
      <c r="X30" t="s">
        <v>145</v>
      </c>
      <c r="Y30" t="s">
        <v>132</v>
      </c>
      <c r="Z30" t="s">
        <v>146</v>
      </c>
      <c r="AA30" t="s">
        <v>100</v>
      </c>
      <c r="AB30" t="s">
        <v>100</v>
      </c>
      <c r="AC30" t="s">
        <v>111</v>
      </c>
      <c r="AE30" t="s">
        <v>113</v>
      </c>
      <c r="AF30" t="s">
        <v>100</v>
      </c>
      <c r="AH30" t="s">
        <v>100</v>
      </c>
      <c r="AI30" t="s">
        <v>100</v>
      </c>
      <c r="AJ30" t="s">
        <v>100</v>
      </c>
      <c r="AK30" t="s">
        <v>100</v>
      </c>
      <c r="AM30">
        <v>446701</v>
      </c>
      <c r="AN30">
        <v>333386</v>
      </c>
      <c r="AO30">
        <v>166693</v>
      </c>
      <c r="AS30" t="s">
        <v>100</v>
      </c>
      <c r="AW30" t="s">
        <v>100</v>
      </c>
      <c r="BA30" t="s">
        <v>100</v>
      </c>
      <c r="BE30" t="s">
        <v>100</v>
      </c>
      <c r="BI30" t="s">
        <v>100</v>
      </c>
      <c r="BM30" t="s">
        <v>100</v>
      </c>
      <c r="BQ30" t="s">
        <v>100</v>
      </c>
      <c r="BU30" t="s">
        <v>100</v>
      </c>
      <c r="BV30">
        <v>166693</v>
      </c>
      <c r="BW30">
        <v>166693</v>
      </c>
      <c r="BX30">
        <v>166693</v>
      </c>
      <c r="BY30" t="s">
        <v>100</v>
      </c>
      <c r="BZ30">
        <v>280008</v>
      </c>
      <c r="CA30">
        <v>166693</v>
      </c>
      <c r="CC30" t="s">
        <v>100</v>
      </c>
      <c r="CG30" t="s">
        <v>100</v>
      </c>
      <c r="CK30" t="s">
        <v>100</v>
      </c>
      <c r="CO30" t="s">
        <v>100</v>
      </c>
    </row>
    <row r="31" spans="1:93" x14ac:dyDescent="0.2">
      <c r="A31" t="s">
        <v>163</v>
      </c>
      <c r="B31" t="s">
        <v>133</v>
      </c>
      <c r="C31">
        <v>2</v>
      </c>
      <c r="D31" t="s">
        <v>291</v>
      </c>
      <c r="E31">
        <v>2</v>
      </c>
      <c r="F31" t="s">
        <v>292</v>
      </c>
      <c r="G31">
        <v>28</v>
      </c>
      <c r="H31" t="s">
        <v>304</v>
      </c>
      <c r="I31" t="s">
        <v>98</v>
      </c>
      <c r="J31">
        <v>110</v>
      </c>
      <c r="K31" t="s">
        <v>376</v>
      </c>
      <c r="L31">
        <v>116136</v>
      </c>
      <c r="M31" t="s">
        <v>377</v>
      </c>
      <c r="N31" s="1">
        <v>45292</v>
      </c>
      <c r="O31" s="1">
        <v>46752</v>
      </c>
      <c r="P31" t="s">
        <v>101</v>
      </c>
      <c r="Q31" t="s">
        <v>100</v>
      </c>
      <c r="R31" t="s">
        <v>100</v>
      </c>
      <c r="S31" t="s">
        <v>102</v>
      </c>
      <c r="T31" t="s">
        <v>103</v>
      </c>
      <c r="U31" t="s">
        <v>103</v>
      </c>
      <c r="V31" t="s">
        <v>378</v>
      </c>
      <c r="W31" t="s">
        <v>309</v>
      </c>
      <c r="X31" t="s">
        <v>171</v>
      </c>
      <c r="Y31" t="s">
        <v>379</v>
      </c>
      <c r="Z31" t="s">
        <v>380</v>
      </c>
      <c r="AA31" t="s">
        <v>100</v>
      </c>
      <c r="AB31" t="s">
        <v>100</v>
      </c>
      <c r="AC31" t="s">
        <v>111</v>
      </c>
      <c r="AE31" t="s">
        <v>113</v>
      </c>
      <c r="AF31" t="s">
        <v>100</v>
      </c>
      <c r="AH31" t="s">
        <v>214</v>
      </c>
      <c r="AJ31" t="s">
        <v>301</v>
      </c>
      <c r="AK31" t="s">
        <v>302</v>
      </c>
      <c r="AM31">
        <v>298080</v>
      </c>
      <c r="AN31">
        <v>86400</v>
      </c>
      <c r="AO31">
        <v>0</v>
      </c>
      <c r="AS31" t="s">
        <v>100</v>
      </c>
      <c r="AW31" t="s">
        <v>100</v>
      </c>
      <c r="BA31" t="s">
        <v>100</v>
      </c>
      <c r="BE31" t="s">
        <v>100</v>
      </c>
      <c r="BI31" t="s">
        <v>100</v>
      </c>
      <c r="BM31" t="s">
        <v>100</v>
      </c>
      <c r="BQ31" t="s">
        <v>100</v>
      </c>
      <c r="BU31" t="s">
        <v>100</v>
      </c>
      <c r="BV31">
        <v>74520</v>
      </c>
      <c r="BW31">
        <v>21600</v>
      </c>
      <c r="BY31" t="s">
        <v>100</v>
      </c>
      <c r="BZ31">
        <v>74520</v>
      </c>
      <c r="CA31">
        <v>21600</v>
      </c>
      <c r="CC31" t="s">
        <v>100</v>
      </c>
      <c r="CD31">
        <v>74520</v>
      </c>
      <c r="CE31">
        <v>21600</v>
      </c>
      <c r="CG31" t="s">
        <v>100</v>
      </c>
      <c r="CH31">
        <v>74520</v>
      </c>
      <c r="CI31">
        <v>21600</v>
      </c>
      <c r="CK31" t="s">
        <v>100</v>
      </c>
      <c r="CO31" t="s">
        <v>100</v>
      </c>
    </row>
    <row r="32" spans="1:93" x14ac:dyDescent="0.2">
      <c r="A32" t="s">
        <v>163</v>
      </c>
      <c r="B32" t="s">
        <v>133</v>
      </c>
      <c r="C32">
        <v>2</v>
      </c>
      <c r="D32" t="s">
        <v>291</v>
      </c>
      <c r="E32">
        <v>2</v>
      </c>
      <c r="F32" t="s">
        <v>292</v>
      </c>
      <c r="G32">
        <v>29</v>
      </c>
      <c r="H32" t="s">
        <v>310</v>
      </c>
      <c r="I32" t="s">
        <v>98</v>
      </c>
      <c r="J32">
        <v>110</v>
      </c>
      <c r="K32" t="s">
        <v>381</v>
      </c>
      <c r="L32">
        <v>116140</v>
      </c>
      <c r="M32" t="s">
        <v>312</v>
      </c>
      <c r="N32" s="1">
        <v>44927</v>
      </c>
      <c r="O32" s="1">
        <v>46752</v>
      </c>
      <c r="P32" t="s">
        <v>101</v>
      </c>
      <c r="Q32" t="s">
        <v>100</v>
      </c>
      <c r="R32" t="s">
        <v>100</v>
      </c>
      <c r="S32" t="s">
        <v>102</v>
      </c>
      <c r="T32" t="s">
        <v>103</v>
      </c>
      <c r="U32" t="s">
        <v>296</v>
      </c>
      <c r="V32" t="s">
        <v>382</v>
      </c>
      <c r="W32" t="s">
        <v>309</v>
      </c>
      <c r="X32" t="s">
        <v>171</v>
      </c>
      <c r="Y32" t="s">
        <v>379</v>
      </c>
      <c r="Z32" t="s">
        <v>146</v>
      </c>
      <c r="AA32" t="s">
        <v>100</v>
      </c>
      <c r="AB32" t="s">
        <v>100</v>
      </c>
      <c r="AC32" t="s">
        <v>111</v>
      </c>
      <c r="AE32" t="s">
        <v>113</v>
      </c>
      <c r="AF32" t="s">
        <v>100</v>
      </c>
      <c r="AH32" t="s">
        <v>214</v>
      </c>
      <c r="AJ32" t="s">
        <v>242</v>
      </c>
      <c r="AK32" t="s">
        <v>302</v>
      </c>
      <c r="AM32">
        <v>248400</v>
      </c>
      <c r="AN32">
        <v>248400</v>
      </c>
      <c r="AO32">
        <v>33459</v>
      </c>
      <c r="AS32" t="s">
        <v>100</v>
      </c>
      <c r="AW32" t="s">
        <v>100</v>
      </c>
      <c r="BA32" t="s">
        <v>100</v>
      </c>
      <c r="BE32" t="s">
        <v>100</v>
      </c>
      <c r="BI32" t="s">
        <v>100</v>
      </c>
      <c r="BM32" t="s">
        <v>100</v>
      </c>
      <c r="BQ32" t="s">
        <v>100</v>
      </c>
      <c r="BR32">
        <v>49680</v>
      </c>
      <c r="BS32">
        <v>49680</v>
      </c>
      <c r="BT32">
        <v>33459</v>
      </c>
      <c r="BU32" t="s">
        <v>383</v>
      </c>
      <c r="BV32">
        <v>49680</v>
      </c>
      <c r="BW32">
        <v>49680</v>
      </c>
      <c r="BY32" t="s">
        <v>100</v>
      </c>
      <c r="BZ32">
        <v>49680</v>
      </c>
      <c r="CA32">
        <v>49680</v>
      </c>
      <c r="CC32" t="s">
        <v>100</v>
      </c>
      <c r="CD32">
        <v>49680</v>
      </c>
      <c r="CE32">
        <v>49680</v>
      </c>
      <c r="CG32" t="s">
        <v>100</v>
      </c>
      <c r="CH32">
        <v>49680</v>
      </c>
      <c r="CI32">
        <v>49680</v>
      </c>
      <c r="CK32" t="s">
        <v>100</v>
      </c>
      <c r="CO32" t="s">
        <v>100</v>
      </c>
    </row>
    <row r="33" spans="1:93" ht="409.6" x14ac:dyDescent="0.2">
      <c r="A33" t="s">
        <v>163</v>
      </c>
      <c r="B33" t="s">
        <v>133</v>
      </c>
      <c r="C33">
        <v>4</v>
      </c>
      <c r="D33" t="s">
        <v>164</v>
      </c>
      <c r="E33">
        <v>4</v>
      </c>
      <c r="F33" t="s">
        <v>165</v>
      </c>
      <c r="G33">
        <v>59</v>
      </c>
      <c r="H33" t="s">
        <v>315</v>
      </c>
      <c r="I33" t="s">
        <v>98</v>
      </c>
      <c r="J33">
        <v>110</v>
      </c>
      <c r="K33" t="s">
        <v>384</v>
      </c>
      <c r="L33">
        <v>116052</v>
      </c>
      <c r="M33" s="2" t="s">
        <v>385</v>
      </c>
      <c r="N33" s="1">
        <v>45292</v>
      </c>
      <c r="O33" s="1">
        <v>46752</v>
      </c>
      <c r="P33" t="s">
        <v>101</v>
      </c>
      <c r="Q33" t="s">
        <v>100</v>
      </c>
      <c r="R33" t="s">
        <v>100</v>
      </c>
      <c r="S33" t="s">
        <v>102</v>
      </c>
      <c r="T33" t="s">
        <v>103</v>
      </c>
      <c r="U33" t="s">
        <v>103</v>
      </c>
      <c r="V33" t="s">
        <v>386</v>
      </c>
      <c r="W33" t="s">
        <v>387</v>
      </c>
      <c r="X33" t="s">
        <v>388</v>
      </c>
      <c r="Y33" t="s">
        <v>324</v>
      </c>
      <c r="Z33" t="s">
        <v>389</v>
      </c>
      <c r="AA33" t="s">
        <v>100</v>
      </c>
      <c r="AB33" t="s">
        <v>100</v>
      </c>
      <c r="AC33" t="s">
        <v>162</v>
      </c>
      <c r="AE33" t="s">
        <v>129</v>
      </c>
      <c r="AF33" t="s">
        <v>100</v>
      </c>
      <c r="AH33" t="s">
        <v>214</v>
      </c>
      <c r="AJ33" t="s">
        <v>242</v>
      </c>
      <c r="AK33" t="s">
        <v>302</v>
      </c>
      <c r="AM33">
        <v>246280</v>
      </c>
      <c r="AN33">
        <v>53332</v>
      </c>
      <c r="AO33">
        <v>0</v>
      </c>
      <c r="AS33" t="s">
        <v>100</v>
      </c>
      <c r="AW33" t="s">
        <v>100</v>
      </c>
      <c r="BA33" t="s">
        <v>100</v>
      </c>
      <c r="BE33" t="s">
        <v>100</v>
      </c>
      <c r="BI33" t="s">
        <v>100</v>
      </c>
      <c r="BM33" t="s">
        <v>100</v>
      </c>
      <c r="BQ33" t="s">
        <v>100</v>
      </c>
      <c r="BU33" t="s">
        <v>100</v>
      </c>
      <c r="BV33">
        <v>61570</v>
      </c>
      <c r="BW33">
        <v>13333</v>
      </c>
      <c r="BY33" t="s">
        <v>100</v>
      </c>
      <c r="BZ33">
        <v>61570</v>
      </c>
      <c r="CA33">
        <v>13333</v>
      </c>
      <c r="CC33" t="s">
        <v>100</v>
      </c>
      <c r="CD33">
        <v>61570</v>
      </c>
      <c r="CE33">
        <v>13333</v>
      </c>
      <c r="CG33" t="s">
        <v>100</v>
      </c>
      <c r="CH33">
        <v>61570</v>
      </c>
      <c r="CI33">
        <v>13333</v>
      </c>
      <c r="CK33" t="s">
        <v>100</v>
      </c>
      <c r="CO33" t="s">
        <v>100</v>
      </c>
    </row>
    <row r="34" spans="1:93" x14ac:dyDescent="0.2">
      <c r="A34" t="s">
        <v>390</v>
      </c>
      <c r="B34" t="s">
        <v>391</v>
      </c>
      <c r="C34">
        <v>1</v>
      </c>
      <c r="D34" t="s">
        <v>392</v>
      </c>
      <c r="E34">
        <v>1</v>
      </c>
      <c r="F34" t="s">
        <v>393</v>
      </c>
      <c r="G34">
        <v>1</v>
      </c>
      <c r="H34" t="s">
        <v>394</v>
      </c>
      <c r="I34" t="s">
        <v>98</v>
      </c>
      <c r="J34" t="s">
        <v>395</v>
      </c>
      <c r="K34" t="s">
        <v>396</v>
      </c>
      <c r="L34">
        <v>80902</v>
      </c>
      <c r="M34" t="s">
        <v>397</v>
      </c>
      <c r="N34" s="1">
        <v>44562</v>
      </c>
      <c r="O34" s="1">
        <v>46338</v>
      </c>
      <c r="P34" t="s">
        <v>101</v>
      </c>
      <c r="Q34" t="s">
        <v>100</v>
      </c>
      <c r="R34" t="s">
        <v>100</v>
      </c>
      <c r="S34" t="s">
        <v>102</v>
      </c>
      <c r="T34" t="s">
        <v>103</v>
      </c>
      <c r="U34" t="s">
        <v>296</v>
      </c>
      <c r="V34" t="s">
        <v>398</v>
      </c>
      <c r="W34" t="s">
        <v>399</v>
      </c>
      <c r="X34" t="s">
        <v>171</v>
      </c>
      <c r="Y34" t="s">
        <v>400</v>
      </c>
      <c r="Z34" t="s">
        <v>401</v>
      </c>
      <c r="AA34" t="s">
        <v>100</v>
      </c>
      <c r="AB34" t="s">
        <v>100</v>
      </c>
      <c r="AC34" t="s">
        <v>111</v>
      </c>
      <c r="AD34" t="s">
        <v>100</v>
      </c>
      <c r="AE34" t="s">
        <v>113</v>
      </c>
      <c r="AF34" t="s">
        <v>100</v>
      </c>
      <c r="AG34" t="s">
        <v>100</v>
      </c>
      <c r="AH34" t="s">
        <v>100</v>
      </c>
      <c r="AI34" t="s">
        <v>100</v>
      </c>
      <c r="AJ34" t="s">
        <v>100</v>
      </c>
      <c r="AK34" t="s">
        <v>100</v>
      </c>
      <c r="AM34">
        <v>900000</v>
      </c>
      <c r="AN34">
        <v>659649</v>
      </c>
      <c r="AO34">
        <v>576403</v>
      </c>
      <c r="AS34" t="s">
        <v>100</v>
      </c>
      <c r="AW34" t="s">
        <v>100</v>
      </c>
      <c r="BA34" t="s">
        <v>100</v>
      </c>
      <c r="BE34" t="s">
        <v>100</v>
      </c>
      <c r="BI34" t="s">
        <v>100</v>
      </c>
      <c r="BM34" t="s">
        <v>100</v>
      </c>
      <c r="BN34">
        <v>180000</v>
      </c>
      <c r="BO34">
        <v>187740</v>
      </c>
      <c r="BP34">
        <v>186403</v>
      </c>
      <c r="BQ34" t="s">
        <v>100</v>
      </c>
      <c r="BR34">
        <v>180000</v>
      </c>
      <c r="BS34">
        <v>206909</v>
      </c>
      <c r="BT34">
        <v>200000</v>
      </c>
      <c r="BU34" t="s">
        <v>100</v>
      </c>
      <c r="BV34">
        <v>180000</v>
      </c>
      <c r="BW34">
        <v>200000</v>
      </c>
      <c r="BX34">
        <v>190000</v>
      </c>
      <c r="BY34" t="s">
        <v>100</v>
      </c>
      <c r="BZ34">
        <v>180000</v>
      </c>
      <c r="CA34">
        <v>35000</v>
      </c>
      <c r="CC34" t="s">
        <v>100</v>
      </c>
      <c r="CD34">
        <v>180000</v>
      </c>
      <c r="CE34">
        <v>30000</v>
      </c>
      <c r="CG34" t="s">
        <v>100</v>
      </c>
      <c r="CK34" t="s">
        <v>100</v>
      </c>
      <c r="CO34" t="s">
        <v>100</v>
      </c>
    </row>
    <row r="35" spans="1:93" ht="409.6" x14ac:dyDescent="0.2">
      <c r="A35" t="s">
        <v>402</v>
      </c>
      <c r="B35" t="s">
        <v>403</v>
      </c>
      <c r="C35">
        <v>1</v>
      </c>
      <c r="D35" t="s">
        <v>404</v>
      </c>
      <c r="E35">
        <v>1</v>
      </c>
      <c r="F35" t="s">
        <v>405</v>
      </c>
      <c r="G35">
        <v>1.1000000000000001</v>
      </c>
      <c r="H35" t="s">
        <v>406</v>
      </c>
      <c r="I35" t="s">
        <v>98</v>
      </c>
      <c r="J35" t="s">
        <v>407</v>
      </c>
      <c r="K35" t="s">
        <v>408</v>
      </c>
      <c r="L35">
        <v>88979</v>
      </c>
      <c r="M35" s="2" t="s">
        <v>409</v>
      </c>
      <c r="N35" s="1">
        <v>44621</v>
      </c>
      <c r="O35" s="1">
        <v>46387</v>
      </c>
      <c r="P35" t="s">
        <v>101</v>
      </c>
      <c r="Q35" t="s">
        <v>100</v>
      </c>
      <c r="R35" t="s">
        <v>100</v>
      </c>
      <c r="S35" t="s">
        <v>156</v>
      </c>
      <c r="T35" t="s">
        <v>157</v>
      </c>
      <c r="U35" t="s">
        <v>410</v>
      </c>
      <c r="V35" t="s">
        <v>411</v>
      </c>
      <c r="W35" t="s">
        <v>412</v>
      </c>
      <c r="X35" t="s">
        <v>413</v>
      </c>
      <c r="Y35" t="s">
        <v>402</v>
      </c>
      <c r="Z35" t="s">
        <v>414</v>
      </c>
      <c r="AA35" t="s">
        <v>100</v>
      </c>
      <c r="AB35" t="s">
        <v>100</v>
      </c>
      <c r="AC35" t="s">
        <v>162</v>
      </c>
      <c r="AE35" t="s">
        <v>201</v>
      </c>
      <c r="AF35" t="s">
        <v>100</v>
      </c>
      <c r="AH35" t="s">
        <v>202</v>
      </c>
      <c r="AJ35" t="s">
        <v>415</v>
      </c>
      <c r="AK35" t="s">
        <v>416</v>
      </c>
      <c r="AM35">
        <v>6103736</v>
      </c>
      <c r="AN35">
        <v>6089592</v>
      </c>
      <c r="AO35">
        <v>4327355</v>
      </c>
      <c r="AS35" t="s">
        <v>100</v>
      </c>
      <c r="AW35" t="s">
        <v>100</v>
      </c>
      <c r="BA35" t="s">
        <v>100</v>
      </c>
      <c r="BE35" t="s">
        <v>100</v>
      </c>
      <c r="BI35" t="s">
        <v>100</v>
      </c>
      <c r="BM35" t="s">
        <v>100</v>
      </c>
      <c r="BN35">
        <v>1856753</v>
      </c>
      <c r="BO35">
        <v>1856753</v>
      </c>
      <c r="BP35">
        <v>1856753</v>
      </c>
      <c r="BQ35" t="s">
        <v>100</v>
      </c>
      <c r="BR35">
        <v>1294696</v>
      </c>
      <c r="BS35">
        <v>1280552</v>
      </c>
      <c r="BT35">
        <v>846590</v>
      </c>
      <c r="BU35" t="s">
        <v>100</v>
      </c>
      <c r="BV35">
        <v>1624012</v>
      </c>
      <c r="BW35">
        <v>1624012</v>
      </c>
      <c r="BX35">
        <v>1624012</v>
      </c>
      <c r="BY35" t="s">
        <v>100</v>
      </c>
      <c r="BZ35">
        <v>1328275</v>
      </c>
      <c r="CA35">
        <v>1328275</v>
      </c>
      <c r="CC35" t="s">
        <v>100</v>
      </c>
      <c r="CG35" t="s">
        <v>100</v>
      </c>
      <c r="CK35" t="s">
        <v>100</v>
      </c>
      <c r="CO35" t="s">
        <v>100</v>
      </c>
    </row>
    <row r="36" spans="1:93" x14ac:dyDescent="0.2">
      <c r="A36" t="s">
        <v>417</v>
      </c>
      <c r="B36" t="s">
        <v>418</v>
      </c>
      <c r="C36">
        <v>1</v>
      </c>
      <c r="D36" t="s">
        <v>419</v>
      </c>
      <c r="E36">
        <v>1</v>
      </c>
      <c r="F36" t="s">
        <v>420</v>
      </c>
      <c r="G36">
        <v>1.1000000000000001</v>
      </c>
      <c r="H36" t="s">
        <v>421</v>
      </c>
      <c r="I36" t="s">
        <v>98</v>
      </c>
      <c r="J36" t="s">
        <v>422</v>
      </c>
      <c r="K36" t="s">
        <v>423</v>
      </c>
      <c r="L36">
        <v>105255</v>
      </c>
      <c r="M36" t="s">
        <v>424</v>
      </c>
      <c r="N36" s="1">
        <v>44927</v>
      </c>
      <c r="O36" s="1">
        <v>46752</v>
      </c>
      <c r="P36" t="s">
        <v>101</v>
      </c>
      <c r="Q36" t="s">
        <v>100</v>
      </c>
      <c r="R36" t="s">
        <v>100</v>
      </c>
      <c r="S36" t="s">
        <v>102</v>
      </c>
      <c r="T36" t="s">
        <v>103</v>
      </c>
      <c r="U36" t="s">
        <v>425</v>
      </c>
      <c r="V36" t="s">
        <v>426</v>
      </c>
      <c r="W36" t="s">
        <v>427</v>
      </c>
      <c r="X36" t="s">
        <v>299</v>
      </c>
      <c r="Y36" t="s">
        <v>417</v>
      </c>
      <c r="Z36" t="s">
        <v>146</v>
      </c>
      <c r="AA36" t="s">
        <v>100</v>
      </c>
      <c r="AB36" t="s">
        <v>100</v>
      </c>
      <c r="AC36" t="s">
        <v>162</v>
      </c>
      <c r="AE36" t="s">
        <v>129</v>
      </c>
      <c r="AF36" t="s">
        <v>100</v>
      </c>
      <c r="AH36" t="s">
        <v>100</v>
      </c>
      <c r="AI36" t="s">
        <v>100</v>
      </c>
      <c r="AJ36" t="s">
        <v>428</v>
      </c>
      <c r="AK36" t="s">
        <v>100</v>
      </c>
      <c r="AM36">
        <v>8465818</v>
      </c>
      <c r="AN36">
        <v>8465818</v>
      </c>
      <c r="AO36">
        <v>3951482</v>
      </c>
      <c r="AS36" t="s">
        <v>100</v>
      </c>
      <c r="AW36" t="s">
        <v>100</v>
      </c>
      <c r="BA36" t="s">
        <v>100</v>
      </c>
      <c r="BE36" t="s">
        <v>100</v>
      </c>
      <c r="BI36" t="s">
        <v>100</v>
      </c>
      <c r="BM36" t="s">
        <v>100</v>
      </c>
      <c r="BQ36" t="s">
        <v>100</v>
      </c>
      <c r="BR36">
        <v>2507019</v>
      </c>
      <c r="BS36">
        <v>2507019</v>
      </c>
      <c r="BT36">
        <v>983543</v>
      </c>
      <c r="BU36" t="s">
        <v>429</v>
      </c>
      <c r="BV36">
        <v>2967939</v>
      </c>
      <c r="BW36">
        <v>2967939</v>
      </c>
      <c r="BX36">
        <v>2967939</v>
      </c>
      <c r="BY36" t="s">
        <v>430</v>
      </c>
      <c r="BZ36">
        <v>2990860</v>
      </c>
      <c r="CA36">
        <v>2990860</v>
      </c>
      <c r="CC36" t="s">
        <v>100</v>
      </c>
      <c r="CG36" t="s">
        <v>100</v>
      </c>
      <c r="CK36" t="s">
        <v>100</v>
      </c>
      <c r="CO36" t="s">
        <v>100</v>
      </c>
    </row>
    <row r="37" spans="1:93" ht="409.6" x14ac:dyDescent="0.2">
      <c r="A37" t="s">
        <v>431</v>
      </c>
      <c r="B37" t="s">
        <v>432</v>
      </c>
      <c r="C37">
        <v>1</v>
      </c>
      <c r="D37" t="s">
        <v>433</v>
      </c>
      <c r="E37">
        <v>1.1000000000000001</v>
      </c>
      <c r="F37" t="s">
        <v>434</v>
      </c>
      <c r="G37">
        <v>10</v>
      </c>
      <c r="H37" t="s">
        <v>435</v>
      </c>
      <c r="I37" t="s">
        <v>98</v>
      </c>
      <c r="J37" t="s">
        <v>436</v>
      </c>
      <c r="K37" t="s">
        <v>437</v>
      </c>
      <c r="L37">
        <v>29219</v>
      </c>
      <c r="M37" t="s">
        <v>438</v>
      </c>
      <c r="N37" s="1">
        <v>44197</v>
      </c>
      <c r="O37" s="1">
        <v>45291</v>
      </c>
      <c r="P37" t="s">
        <v>194</v>
      </c>
      <c r="Q37" t="s">
        <v>100</v>
      </c>
      <c r="R37" t="s">
        <v>100</v>
      </c>
      <c r="S37" t="s">
        <v>439</v>
      </c>
      <c r="T37" t="s">
        <v>440</v>
      </c>
      <c r="U37" t="s">
        <v>441</v>
      </c>
      <c r="V37" t="s">
        <v>442</v>
      </c>
      <c r="W37" t="s">
        <v>443</v>
      </c>
      <c r="X37" t="s">
        <v>444</v>
      </c>
      <c r="Y37" t="s">
        <v>445</v>
      </c>
      <c r="Z37" t="s">
        <v>446</v>
      </c>
      <c r="AA37" t="s">
        <v>100</v>
      </c>
      <c r="AB37" t="s">
        <v>100</v>
      </c>
      <c r="AC37" t="s">
        <v>162</v>
      </c>
      <c r="AE37" t="s">
        <v>201</v>
      </c>
      <c r="AF37" t="s">
        <v>100</v>
      </c>
      <c r="AH37" t="s">
        <v>100</v>
      </c>
      <c r="AI37" t="s">
        <v>100</v>
      </c>
      <c r="AJ37" t="s">
        <v>100</v>
      </c>
      <c r="AK37" t="s">
        <v>447</v>
      </c>
      <c r="AM37">
        <v>1300000</v>
      </c>
      <c r="AN37">
        <v>600000</v>
      </c>
      <c r="AO37">
        <v>795866</v>
      </c>
      <c r="AS37" t="s">
        <v>100</v>
      </c>
      <c r="AW37" t="s">
        <v>100</v>
      </c>
      <c r="BA37" t="s">
        <v>100</v>
      </c>
      <c r="BE37" t="s">
        <v>100</v>
      </c>
      <c r="BI37" t="s">
        <v>100</v>
      </c>
      <c r="BJ37">
        <v>500000</v>
      </c>
      <c r="BK37">
        <v>200000</v>
      </c>
      <c r="BL37">
        <v>495866</v>
      </c>
      <c r="BM37" s="2" t="s">
        <v>448</v>
      </c>
      <c r="BN37">
        <v>550000</v>
      </c>
      <c r="BO37">
        <v>200000</v>
      </c>
      <c r="BP37">
        <v>150000</v>
      </c>
      <c r="BQ37" t="s">
        <v>449</v>
      </c>
      <c r="BR37">
        <v>250000</v>
      </c>
      <c r="BS37">
        <v>200000</v>
      </c>
      <c r="BT37">
        <v>150000</v>
      </c>
      <c r="BU37" t="s">
        <v>450</v>
      </c>
      <c r="BY37" t="s">
        <v>100</v>
      </c>
      <c r="CC37" t="s">
        <v>100</v>
      </c>
      <c r="CG37" t="s">
        <v>100</v>
      </c>
      <c r="CK37" t="s">
        <v>100</v>
      </c>
      <c r="CO37" t="s">
        <v>100</v>
      </c>
    </row>
    <row r="38" spans="1:93" ht="409.6" x14ac:dyDescent="0.2">
      <c r="A38" t="s">
        <v>431</v>
      </c>
      <c r="B38" t="s">
        <v>432</v>
      </c>
      <c r="C38">
        <v>1</v>
      </c>
      <c r="D38" t="s">
        <v>433</v>
      </c>
      <c r="E38">
        <v>1.1000000000000001</v>
      </c>
      <c r="F38" t="s">
        <v>434</v>
      </c>
      <c r="G38">
        <v>10</v>
      </c>
      <c r="H38" t="s">
        <v>435</v>
      </c>
      <c r="I38" t="s">
        <v>98</v>
      </c>
      <c r="J38" t="s">
        <v>451</v>
      </c>
      <c r="K38" t="s">
        <v>452</v>
      </c>
      <c r="L38">
        <v>29220</v>
      </c>
      <c r="M38" t="s">
        <v>453</v>
      </c>
      <c r="N38" s="1">
        <v>44197</v>
      </c>
      <c r="O38" s="1">
        <v>45291</v>
      </c>
      <c r="P38" t="s">
        <v>194</v>
      </c>
      <c r="Q38" t="s">
        <v>100</v>
      </c>
      <c r="R38" t="s">
        <v>100</v>
      </c>
      <c r="S38" t="s">
        <v>439</v>
      </c>
      <c r="T38" t="s">
        <v>440</v>
      </c>
      <c r="U38" t="s">
        <v>441</v>
      </c>
      <c r="V38" t="s">
        <v>454</v>
      </c>
      <c r="W38" t="s">
        <v>455</v>
      </c>
      <c r="X38" t="s">
        <v>444</v>
      </c>
      <c r="Y38" t="s">
        <v>431</v>
      </c>
      <c r="Z38" t="s">
        <v>456</v>
      </c>
      <c r="AA38" t="s">
        <v>100</v>
      </c>
      <c r="AB38" t="s">
        <v>100</v>
      </c>
      <c r="AC38" t="s">
        <v>162</v>
      </c>
      <c r="AE38" t="s">
        <v>201</v>
      </c>
      <c r="AF38" t="s">
        <v>100</v>
      </c>
      <c r="AH38" t="s">
        <v>100</v>
      </c>
      <c r="AI38" t="s">
        <v>100</v>
      </c>
      <c r="AJ38" t="s">
        <v>100</v>
      </c>
      <c r="AK38" t="s">
        <v>447</v>
      </c>
      <c r="AM38">
        <v>1296065</v>
      </c>
      <c r="AN38">
        <v>908065</v>
      </c>
      <c r="AO38">
        <v>557866</v>
      </c>
      <c r="AS38" t="s">
        <v>100</v>
      </c>
      <c r="AW38" t="s">
        <v>100</v>
      </c>
      <c r="BA38" t="s">
        <v>100</v>
      </c>
      <c r="BE38" t="s">
        <v>100</v>
      </c>
      <c r="BI38" t="s">
        <v>100</v>
      </c>
      <c r="BJ38">
        <v>496065</v>
      </c>
      <c r="BK38">
        <v>358065</v>
      </c>
      <c r="BL38">
        <v>357866</v>
      </c>
      <c r="BM38" s="2" t="s">
        <v>457</v>
      </c>
      <c r="BN38">
        <v>600000</v>
      </c>
      <c r="BO38">
        <v>450000</v>
      </c>
      <c r="BP38">
        <v>150000</v>
      </c>
      <c r="BQ38" t="s">
        <v>458</v>
      </c>
      <c r="BR38">
        <v>200000</v>
      </c>
      <c r="BS38">
        <v>100000</v>
      </c>
      <c r="BT38">
        <v>50000</v>
      </c>
      <c r="BU38" t="s">
        <v>459</v>
      </c>
      <c r="BY38" t="s">
        <v>100</v>
      </c>
      <c r="CC38" t="s">
        <v>100</v>
      </c>
      <c r="CG38" t="s">
        <v>100</v>
      </c>
      <c r="CK38" t="s">
        <v>100</v>
      </c>
      <c r="CO38" t="s">
        <v>100</v>
      </c>
    </row>
    <row r="39" spans="1:93" ht="409.6" x14ac:dyDescent="0.2">
      <c r="A39" t="s">
        <v>431</v>
      </c>
      <c r="B39" t="s">
        <v>432</v>
      </c>
      <c r="C39">
        <v>1</v>
      </c>
      <c r="D39" t="s">
        <v>433</v>
      </c>
      <c r="E39">
        <v>1.1000000000000001</v>
      </c>
      <c r="F39" t="s">
        <v>434</v>
      </c>
      <c r="G39">
        <v>1</v>
      </c>
      <c r="H39" t="s">
        <v>460</v>
      </c>
      <c r="I39" t="s">
        <v>98</v>
      </c>
      <c r="J39" t="s">
        <v>461</v>
      </c>
      <c r="K39" t="s">
        <v>462</v>
      </c>
      <c r="L39">
        <v>29116</v>
      </c>
      <c r="M39" s="2" t="s">
        <v>463</v>
      </c>
      <c r="N39" s="1">
        <v>44197</v>
      </c>
      <c r="O39" s="1">
        <v>46022</v>
      </c>
      <c r="P39" t="s">
        <v>101</v>
      </c>
      <c r="Q39" t="s">
        <v>100</v>
      </c>
      <c r="R39" t="s">
        <v>100</v>
      </c>
      <c r="S39" t="s">
        <v>235</v>
      </c>
      <c r="T39" t="s">
        <v>236</v>
      </c>
      <c r="U39" t="s">
        <v>464</v>
      </c>
      <c r="V39" t="s">
        <v>465</v>
      </c>
      <c r="W39" t="s">
        <v>466</v>
      </c>
      <c r="X39" t="s">
        <v>467</v>
      </c>
      <c r="Y39" t="s">
        <v>431</v>
      </c>
      <c r="Z39" t="s">
        <v>468</v>
      </c>
      <c r="AA39" t="s">
        <v>100</v>
      </c>
      <c r="AB39" t="s">
        <v>100</v>
      </c>
      <c r="AC39" t="s">
        <v>469</v>
      </c>
      <c r="AE39" t="s">
        <v>201</v>
      </c>
      <c r="AF39" t="s">
        <v>100</v>
      </c>
      <c r="AH39" t="s">
        <v>100</v>
      </c>
      <c r="AI39" t="s">
        <v>100</v>
      </c>
      <c r="AJ39" t="s">
        <v>100</v>
      </c>
      <c r="AK39" t="s">
        <v>100</v>
      </c>
      <c r="AM39">
        <v>3600000</v>
      </c>
      <c r="AN39">
        <v>1781200</v>
      </c>
      <c r="AO39">
        <v>1133274</v>
      </c>
      <c r="AS39" t="s">
        <v>100</v>
      </c>
      <c r="AW39" t="s">
        <v>100</v>
      </c>
      <c r="BA39" t="s">
        <v>100</v>
      </c>
      <c r="BE39" t="s">
        <v>100</v>
      </c>
      <c r="BI39" t="s">
        <v>100</v>
      </c>
      <c r="BJ39">
        <v>1000000</v>
      </c>
      <c r="BK39">
        <v>611200</v>
      </c>
      <c r="BL39">
        <v>611200</v>
      </c>
      <c r="BM39" t="s">
        <v>470</v>
      </c>
      <c r="BN39">
        <v>100000</v>
      </c>
      <c r="BO39">
        <v>20000</v>
      </c>
      <c r="BP39">
        <v>20000</v>
      </c>
      <c r="BQ39" t="s">
        <v>100</v>
      </c>
      <c r="BR39">
        <v>500000</v>
      </c>
      <c r="BS39">
        <v>350000</v>
      </c>
      <c r="BT39">
        <v>342640</v>
      </c>
      <c r="BU39" t="s">
        <v>471</v>
      </c>
      <c r="BV39">
        <v>1000000</v>
      </c>
      <c r="BW39">
        <v>200000</v>
      </c>
      <c r="BX39">
        <v>159434</v>
      </c>
      <c r="BY39" t="s">
        <v>472</v>
      </c>
      <c r="BZ39">
        <v>1000000</v>
      </c>
      <c r="CA39">
        <v>600000</v>
      </c>
      <c r="CC39" t="s">
        <v>100</v>
      </c>
      <c r="CG39" t="s">
        <v>100</v>
      </c>
      <c r="CK39" t="s">
        <v>100</v>
      </c>
      <c r="CO39" t="s">
        <v>100</v>
      </c>
    </row>
    <row r="40" spans="1:93" x14ac:dyDescent="0.2">
      <c r="A40" t="s">
        <v>417</v>
      </c>
      <c r="B40" t="s">
        <v>473</v>
      </c>
      <c r="C40">
        <v>1</v>
      </c>
      <c r="D40" t="s">
        <v>474</v>
      </c>
      <c r="E40">
        <v>1</v>
      </c>
      <c r="F40" t="s">
        <v>475</v>
      </c>
      <c r="G40">
        <v>1</v>
      </c>
      <c r="H40" t="s">
        <v>476</v>
      </c>
      <c r="I40" t="s">
        <v>98</v>
      </c>
      <c r="J40" t="s">
        <v>477</v>
      </c>
      <c r="K40" t="s">
        <v>478</v>
      </c>
      <c r="L40">
        <v>22053</v>
      </c>
      <c r="M40" t="s">
        <v>479</v>
      </c>
      <c r="N40" s="1">
        <v>42736</v>
      </c>
      <c r="O40" s="1">
        <v>43404</v>
      </c>
      <c r="P40" t="s">
        <v>155</v>
      </c>
      <c r="Q40" t="s">
        <v>100</v>
      </c>
      <c r="R40" t="s">
        <v>100</v>
      </c>
      <c r="S40" t="s">
        <v>480</v>
      </c>
      <c r="T40" t="s">
        <v>481</v>
      </c>
      <c r="U40" t="s">
        <v>482</v>
      </c>
      <c r="V40" t="s">
        <v>482</v>
      </c>
      <c r="W40" t="s">
        <v>483</v>
      </c>
      <c r="X40" t="s">
        <v>484</v>
      </c>
      <c r="Y40" t="s">
        <v>485</v>
      </c>
      <c r="Z40" t="s">
        <v>289</v>
      </c>
      <c r="AA40" t="s">
        <v>100</v>
      </c>
      <c r="AB40" t="s">
        <v>100</v>
      </c>
      <c r="AC40" t="s">
        <v>162</v>
      </c>
      <c r="AE40" t="s">
        <v>129</v>
      </c>
      <c r="AF40" t="s">
        <v>100</v>
      </c>
      <c r="AH40" t="s">
        <v>100</v>
      </c>
      <c r="AI40" t="s">
        <v>100</v>
      </c>
      <c r="AJ40" t="s">
        <v>100</v>
      </c>
      <c r="AK40" t="s">
        <v>100</v>
      </c>
      <c r="AM40">
        <v>81467</v>
      </c>
      <c r="AN40">
        <v>81467</v>
      </c>
      <c r="AO40">
        <v>81467</v>
      </c>
      <c r="AS40" t="s">
        <v>100</v>
      </c>
      <c r="AT40">
        <v>45167</v>
      </c>
      <c r="AU40">
        <v>45167</v>
      </c>
      <c r="AV40">
        <v>45167</v>
      </c>
      <c r="AW40" t="s">
        <v>100</v>
      </c>
      <c r="AX40">
        <v>36300</v>
      </c>
      <c r="AY40">
        <v>36300</v>
      </c>
      <c r="AZ40">
        <v>36300</v>
      </c>
      <c r="BA40" t="s">
        <v>100</v>
      </c>
      <c r="BE40" t="s">
        <v>100</v>
      </c>
      <c r="BI40" t="s">
        <v>100</v>
      </c>
      <c r="BM40" t="s">
        <v>100</v>
      </c>
      <c r="BQ40" t="s">
        <v>100</v>
      </c>
      <c r="BU40" t="s">
        <v>100</v>
      </c>
      <c r="BY40" t="s">
        <v>100</v>
      </c>
      <c r="CC40" t="s">
        <v>100</v>
      </c>
      <c r="CG40" t="s">
        <v>100</v>
      </c>
      <c r="CK40" t="s">
        <v>100</v>
      </c>
      <c r="CO40" t="s">
        <v>100</v>
      </c>
    </row>
    <row r="41" spans="1:93" x14ac:dyDescent="0.2">
      <c r="A41" t="s">
        <v>431</v>
      </c>
      <c r="B41" t="s">
        <v>432</v>
      </c>
      <c r="C41">
        <v>1</v>
      </c>
      <c r="D41" t="s">
        <v>433</v>
      </c>
      <c r="E41">
        <v>1.1000000000000001</v>
      </c>
      <c r="F41" t="s">
        <v>434</v>
      </c>
      <c r="G41">
        <v>11</v>
      </c>
      <c r="H41" t="s">
        <v>486</v>
      </c>
      <c r="I41" t="s">
        <v>98</v>
      </c>
      <c r="J41" t="s">
        <v>487</v>
      </c>
      <c r="K41" t="s">
        <v>488</v>
      </c>
      <c r="L41">
        <v>72672</v>
      </c>
      <c r="M41" t="s">
        <v>489</v>
      </c>
      <c r="N41" s="1">
        <v>44743</v>
      </c>
      <c r="O41" s="1">
        <v>46022</v>
      </c>
      <c r="P41" t="s">
        <v>101</v>
      </c>
      <c r="Q41" t="s">
        <v>100</v>
      </c>
      <c r="R41" t="s">
        <v>100</v>
      </c>
      <c r="S41" t="s">
        <v>169</v>
      </c>
      <c r="T41" t="s">
        <v>169</v>
      </c>
      <c r="U41" t="s">
        <v>490</v>
      </c>
      <c r="V41" t="s">
        <v>491</v>
      </c>
      <c r="W41" t="s">
        <v>492</v>
      </c>
      <c r="X41" t="s">
        <v>171</v>
      </c>
      <c r="Y41" t="s">
        <v>431</v>
      </c>
      <c r="Z41" t="s">
        <v>146</v>
      </c>
      <c r="AA41" t="s">
        <v>100</v>
      </c>
      <c r="AB41" t="s">
        <v>100</v>
      </c>
      <c r="AC41" t="s">
        <v>162</v>
      </c>
      <c r="AD41" t="s">
        <v>493</v>
      </c>
      <c r="AE41" t="s">
        <v>129</v>
      </c>
      <c r="AF41" t="s">
        <v>100</v>
      </c>
      <c r="AG41" t="s">
        <v>494</v>
      </c>
      <c r="AH41" t="s">
        <v>100</v>
      </c>
      <c r="AI41" t="s">
        <v>100</v>
      </c>
      <c r="AJ41" t="s">
        <v>100</v>
      </c>
      <c r="AK41" t="s">
        <v>495</v>
      </c>
      <c r="AM41">
        <v>439459</v>
      </c>
      <c r="AN41">
        <v>412598</v>
      </c>
      <c r="AO41">
        <v>322635</v>
      </c>
      <c r="AS41" t="s">
        <v>100</v>
      </c>
      <c r="AW41" t="s">
        <v>100</v>
      </c>
      <c r="BA41" t="s">
        <v>100</v>
      </c>
      <c r="BE41" t="s">
        <v>100</v>
      </c>
      <c r="BI41" t="s">
        <v>100</v>
      </c>
      <c r="BM41" t="s">
        <v>100</v>
      </c>
      <c r="BN41">
        <v>100000</v>
      </c>
      <c r="BO41">
        <v>73139</v>
      </c>
      <c r="BP41">
        <v>41905</v>
      </c>
      <c r="BQ41" t="s">
        <v>100</v>
      </c>
      <c r="BR41">
        <v>119707</v>
      </c>
      <c r="BS41">
        <v>119707</v>
      </c>
      <c r="BT41">
        <v>109449</v>
      </c>
      <c r="BU41" t="s">
        <v>100</v>
      </c>
      <c r="BV41">
        <v>175366</v>
      </c>
      <c r="BW41">
        <v>175366</v>
      </c>
      <c r="BX41">
        <v>171281</v>
      </c>
      <c r="BY41" t="s">
        <v>496</v>
      </c>
      <c r="BZ41">
        <v>44386</v>
      </c>
      <c r="CA41">
        <v>44386</v>
      </c>
      <c r="CC41" t="s">
        <v>100</v>
      </c>
      <c r="CG41" t="s">
        <v>100</v>
      </c>
      <c r="CK41" t="s">
        <v>100</v>
      </c>
      <c r="CO41" t="s">
        <v>100</v>
      </c>
    </row>
    <row r="42" spans="1:93" ht="409.6" x14ac:dyDescent="0.2">
      <c r="A42" t="s">
        <v>431</v>
      </c>
      <c r="B42" t="s">
        <v>432</v>
      </c>
      <c r="C42">
        <v>1</v>
      </c>
      <c r="D42" t="s">
        <v>433</v>
      </c>
      <c r="E42">
        <v>1.1000000000000001</v>
      </c>
      <c r="F42" t="s">
        <v>434</v>
      </c>
      <c r="G42">
        <v>11</v>
      </c>
      <c r="H42" t="s">
        <v>486</v>
      </c>
      <c r="I42" t="s">
        <v>98</v>
      </c>
      <c r="J42" t="s">
        <v>497</v>
      </c>
      <c r="K42" t="s">
        <v>498</v>
      </c>
      <c r="L42">
        <v>29228</v>
      </c>
      <c r="M42" s="2" t="s">
        <v>499</v>
      </c>
      <c r="N42" s="1">
        <v>44256</v>
      </c>
      <c r="O42" s="1">
        <v>46022</v>
      </c>
      <c r="P42" t="s">
        <v>101</v>
      </c>
      <c r="Q42" t="s">
        <v>100</v>
      </c>
      <c r="R42" t="s">
        <v>100</v>
      </c>
      <c r="S42" t="s">
        <v>500</v>
      </c>
      <c r="T42" t="s">
        <v>501</v>
      </c>
      <c r="U42" t="s">
        <v>502</v>
      </c>
      <c r="V42" t="s">
        <v>503</v>
      </c>
      <c r="W42" t="s">
        <v>492</v>
      </c>
      <c r="X42" t="s">
        <v>171</v>
      </c>
      <c r="Y42" t="s">
        <v>504</v>
      </c>
      <c r="Z42" t="s">
        <v>265</v>
      </c>
      <c r="AA42" t="s">
        <v>100</v>
      </c>
      <c r="AB42" t="s">
        <v>100</v>
      </c>
      <c r="AC42" t="s">
        <v>162</v>
      </c>
      <c r="AD42" t="s">
        <v>505</v>
      </c>
      <c r="AE42" t="s">
        <v>113</v>
      </c>
      <c r="AF42" t="s">
        <v>100</v>
      </c>
      <c r="AG42" t="s">
        <v>506</v>
      </c>
      <c r="AH42" t="s">
        <v>100</v>
      </c>
      <c r="AI42" t="s">
        <v>100</v>
      </c>
      <c r="AJ42" t="s">
        <v>100</v>
      </c>
      <c r="AK42" t="s">
        <v>507</v>
      </c>
      <c r="AM42">
        <v>1510736</v>
      </c>
      <c r="AN42">
        <v>2240003</v>
      </c>
      <c r="AO42">
        <v>805439</v>
      </c>
      <c r="AS42" t="s">
        <v>100</v>
      </c>
      <c r="AW42" t="s">
        <v>100</v>
      </c>
      <c r="BA42" t="s">
        <v>100</v>
      </c>
      <c r="BE42" t="s">
        <v>100</v>
      </c>
      <c r="BI42" t="s">
        <v>100</v>
      </c>
      <c r="BJ42">
        <v>666000</v>
      </c>
      <c r="BK42">
        <v>378600</v>
      </c>
      <c r="BL42">
        <v>381931</v>
      </c>
      <c r="BM42" s="2" t="s">
        <v>508</v>
      </c>
      <c r="BN42">
        <v>738000</v>
      </c>
      <c r="BO42">
        <v>1759667</v>
      </c>
      <c r="BP42">
        <v>374535</v>
      </c>
      <c r="BQ42" t="s">
        <v>509</v>
      </c>
      <c r="BR42">
        <v>57851</v>
      </c>
      <c r="BS42">
        <v>52851</v>
      </c>
      <c r="BT42">
        <v>33699</v>
      </c>
      <c r="BU42" t="s">
        <v>510</v>
      </c>
      <c r="BV42">
        <v>28885</v>
      </c>
      <c r="BW42">
        <v>28885</v>
      </c>
      <c r="BX42">
        <v>15274</v>
      </c>
      <c r="BY42" t="s">
        <v>511</v>
      </c>
      <c r="BZ42">
        <v>20000</v>
      </c>
      <c r="CA42">
        <v>20000</v>
      </c>
      <c r="CC42" t="s">
        <v>100</v>
      </c>
      <c r="CG42" t="s">
        <v>100</v>
      </c>
      <c r="CK42" t="s">
        <v>100</v>
      </c>
      <c r="CO42" t="s">
        <v>100</v>
      </c>
    </row>
    <row r="43" spans="1:93" ht="409.6" x14ac:dyDescent="0.2">
      <c r="A43" t="s">
        <v>431</v>
      </c>
      <c r="B43" t="s">
        <v>432</v>
      </c>
      <c r="C43">
        <v>1</v>
      </c>
      <c r="D43" t="s">
        <v>433</v>
      </c>
      <c r="E43">
        <v>1.1000000000000001</v>
      </c>
      <c r="F43" t="s">
        <v>434</v>
      </c>
      <c r="G43">
        <v>11</v>
      </c>
      <c r="H43" t="s">
        <v>486</v>
      </c>
      <c r="I43" t="s">
        <v>98</v>
      </c>
      <c r="J43" t="s">
        <v>512</v>
      </c>
      <c r="K43" t="s">
        <v>513</v>
      </c>
      <c r="L43">
        <v>29232</v>
      </c>
      <c r="M43" s="2" t="s">
        <v>514</v>
      </c>
      <c r="N43" s="1">
        <v>44214</v>
      </c>
      <c r="O43" s="1">
        <v>46006</v>
      </c>
      <c r="P43" t="s">
        <v>101</v>
      </c>
      <c r="Q43" t="s">
        <v>100</v>
      </c>
      <c r="R43" t="s">
        <v>100</v>
      </c>
      <c r="S43" t="s">
        <v>102</v>
      </c>
      <c r="T43" t="s">
        <v>103</v>
      </c>
      <c r="U43" t="s">
        <v>515</v>
      </c>
      <c r="V43" t="s">
        <v>516</v>
      </c>
      <c r="W43" t="s">
        <v>517</v>
      </c>
      <c r="X43" t="s">
        <v>107</v>
      </c>
      <c r="Y43" t="s">
        <v>431</v>
      </c>
      <c r="Z43" t="s">
        <v>518</v>
      </c>
      <c r="AA43" t="s">
        <v>519</v>
      </c>
      <c r="AC43" t="s">
        <v>111</v>
      </c>
      <c r="AD43" t="s">
        <v>520</v>
      </c>
      <c r="AE43" t="s">
        <v>113</v>
      </c>
      <c r="AF43" t="s">
        <v>100</v>
      </c>
      <c r="AG43" t="s">
        <v>521</v>
      </c>
      <c r="AH43" t="s">
        <v>214</v>
      </c>
      <c r="AI43" t="s">
        <v>522</v>
      </c>
      <c r="AJ43" t="s">
        <v>100</v>
      </c>
      <c r="AK43" t="s">
        <v>523</v>
      </c>
      <c r="AM43">
        <v>450877</v>
      </c>
      <c r="AN43">
        <v>635015</v>
      </c>
      <c r="AO43">
        <v>468794</v>
      </c>
      <c r="AS43" t="s">
        <v>100</v>
      </c>
      <c r="AW43" t="s">
        <v>100</v>
      </c>
      <c r="BA43" t="s">
        <v>100</v>
      </c>
      <c r="BE43" t="s">
        <v>100</v>
      </c>
      <c r="BI43" t="s">
        <v>100</v>
      </c>
      <c r="BJ43">
        <v>100000</v>
      </c>
      <c r="BK43">
        <v>238000</v>
      </c>
      <c r="BL43">
        <v>238000</v>
      </c>
      <c r="BM43" s="2" t="s">
        <v>524</v>
      </c>
      <c r="BN43">
        <v>100000</v>
      </c>
      <c r="BO43">
        <v>146138</v>
      </c>
      <c r="BP43">
        <v>44700</v>
      </c>
      <c r="BQ43" t="s">
        <v>525</v>
      </c>
      <c r="BR43">
        <v>54150</v>
      </c>
      <c r="BS43">
        <v>54150</v>
      </c>
      <c r="BT43">
        <v>52509</v>
      </c>
      <c r="BU43" t="s">
        <v>526</v>
      </c>
      <c r="BV43">
        <v>133585</v>
      </c>
      <c r="BW43">
        <v>133585</v>
      </c>
      <c r="BX43">
        <v>133585</v>
      </c>
      <c r="BY43" t="s">
        <v>527</v>
      </c>
      <c r="BZ43">
        <v>63142</v>
      </c>
      <c r="CA43">
        <v>63142</v>
      </c>
      <c r="CC43" t="s">
        <v>100</v>
      </c>
      <c r="CG43" t="s">
        <v>100</v>
      </c>
      <c r="CK43" t="s">
        <v>100</v>
      </c>
      <c r="CO43" t="s">
        <v>100</v>
      </c>
    </row>
    <row r="44" spans="1:93" x14ac:dyDescent="0.2">
      <c r="A44" t="s">
        <v>417</v>
      </c>
      <c r="B44" t="s">
        <v>418</v>
      </c>
      <c r="C44">
        <v>1</v>
      </c>
      <c r="D44" t="s">
        <v>419</v>
      </c>
      <c r="E44">
        <v>1</v>
      </c>
      <c r="F44" t="s">
        <v>420</v>
      </c>
      <c r="G44">
        <v>1.1000000000000001</v>
      </c>
      <c r="H44" t="s">
        <v>421</v>
      </c>
      <c r="I44" t="s">
        <v>98</v>
      </c>
      <c r="J44" t="s">
        <v>528</v>
      </c>
      <c r="K44" t="s">
        <v>529</v>
      </c>
      <c r="L44">
        <v>106552</v>
      </c>
      <c r="M44" t="s">
        <v>530</v>
      </c>
      <c r="N44" s="1">
        <v>44927</v>
      </c>
      <c r="O44" s="1">
        <v>46752</v>
      </c>
      <c r="P44" t="s">
        <v>101</v>
      </c>
      <c r="Q44" t="s">
        <v>100</v>
      </c>
      <c r="R44" t="s">
        <v>100</v>
      </c>
      <c r="S44" t="s">
        <v>531</v>
      </c>
      <c r="T44" t="s">
        <v>532</v>
      </c>
      <c r="U44" t="s">
        <v>533</v>
      </c>
      <c r="V44" t="s">
        <v>533</v>
      </c>
      <c r="W44" t="s">
        <v>534</v>
      </c>
      <c r="X44" t="s">
        <v>299</v>
      </c>
      <c r="Y44" t="s">
        <v>417</v>
      </c>
      <c r="Z44" t="s">
        <v>146</v>
      </c>
      <c r="AA44" t="s">
        <v>110</v>
      </c>
      <c r="AC44" t="s">
        <v>162</v>
      </c>
      <c r="AE44" t="s">
        <v>129</v>
      </c>
      <c r="AF44" t="s">
        <v>100</v>
      </c>
      <c r="AH44" t="s">
        <v>214</v>
      </c>
      <c r="AJ44" t="s">
        <v>535</v>
      </c>
      <c r="AK44" t="s">
        <v>100</v>
      </c>
      <c r="AL44" t="s">
        <v>536</v>
      </c>
      <c r="AM44">
        <v>0</v>
      </c>
      <c r="AN44">
        <v>0</v>
      </c>
      <c r="AO44">
        <v>0</v>
      </c>
      <c r="AS44" t="s">
        <v>100</v>
      </c>
      <c r="AW44" t="s">
        <v>100</v>
      </c>
      <c r="BA44" t="s">
        <v>100</v>
      </c>
      <c r="BE44" t="s">
        <v>100</v>
      </c>
      <c r="BI44" t="s">
        <v>100</v>
      </c>
      <c r="BM44" t="s">
        <v>100</v>
      </c>
      <c r="BQ44" t="s">
        <v>100</v>
      </c>
      <c r="BU44" t="s">
        <v>537</v>
      </c>
      <c r="BY44" t="s">
        <v>100</v>
      </c>
      <c r="CC44" t="s">
        <v>100</v>
      </c>
      <c r="CG44" t="s">
        <v>100</v>
      </c>
      <c r="CK44" t="s">
        <v>100</v>
      </c>
      <c r="CO44" t="s">
        <v>100</v>
      </c>
    </row>
    <row r="45" spans="1:93" ht="409.6" x14ac:dyDescent="0.2">
      <c r="A45" t="s">
        <v>538</v>
      </c>
      <c r="B45" t="s">
        <v>539</v>
      </c>
      <c r="C45">
        <v>1</v>
      </c>
      <c r="D45" t="s">
        <v>540</v>
      </c>
      <c r="E45">
        <v>1</v>
      </c>
      <c r="F45" t="s">
        <v>541</v>
      </c>
      <c r="G45">
        <v>1</v>
      </c>
      <c r="H45" t="s">
        <v>542</v>
      </c>
      <c r="I45" t="s">
        <v>98</v>
      </c>
      <c r="J45" t="s">
        <v>543</v>
      </c>
      <c r="K45" t="s">
        <v>544</v>
      </c>
      <c r="L45">
        <v>15421</v>
      </c>
      <c r="M45" s="2" t="s">
        <v>545</v>
      </c>
      <c r="N45" s="1">
        <v>43831</v>
      </c>
      <c r="O45" s="1">
        <v>45291</v>
      </c>
      <c r="P45" t="s">
        <v>101</v>
      </c>
      <c r="Q45" t="s">
        <v>100</v>
      </c>
      <c r="R45" t="s">
        <v>100</v>
      </c>
      <c r="S45" t="s">
        <v>169</v>
      </c>
      <c r="T45" t="s">
        <v>169</v>
      </c>
      <c r="U45" t="s">
        <v>546</v>
      </c>
      <c r="V45" t="s">
        <v>547</v>
      </c>
      <c r="W45" t="s">
        <v>548</v>
      </c>
      <c r="X45" t="s">
        <v>171</v>
      </c>
      <c r="Y45" t="s">
        <v>538</v>
      </c>
      <c r="Z45" t="s">
        <v>109</v>
      </c>
      <c r="AA45" t="s">
        <v>100</v>
      </c>
      <c r="AB45" t="s">
        <v>100</v>
      </c>
      <c r="AC45" t="s">
        <v>162</v>
      </c>
      <c r="AE45" t="s">
        <v>113</v>
      </c>
      <c r="AF45" t="s">
        <v>100</v>
      </c>
      <c r="AH45" t="s">
        <v>147</v>
      </c>
      <c r="AJ45" t="s">
        <v>100</v>
      </c>
      <c r="AK45" t="s">
        <v>100</v>
      </c>
      <c r="AM45">
        <v>1532000</v>
      </c>
      <c r="AN45">
        <v>1690906</v>
      </c>
      <c r="AO45">
        <v>1359906</v>
      </c>
      <c r="AS45" t="s">
        <v>100</v>
      </c>
      <c r="AW45" t="s">
        <v>100</v>
      </c>
      <c r="BA45" t="s">
        <v>100</v>
      </c>
      <c r="BE45" t="s">
        <v>100</v>
      </c>
      <c r="BF45">
        <v>240000</v>
      </c>
      <c r="BG45">
        <v>240000</v>
      </c>
      <c r="BI45" t="s">
        <v>100</v>
      </c>
      <c r="BM45" t="s">
        <v>100</v>
      </c>
      <c r="BO45">
        <v>158906</v>
      </c>
      <c r="BP45">
        <v>158906</v>
      </c>
      <c r="BQ45" t="s">
        <v>100</v>
      </c>
      <c r="BR45">
        <v>1292000</v>
      </c>
      <c r="BS45">
        <v>1292000</v>
      </c>
      <c r="BT45">
        <v>1201000</v>
      </c>
      <c r="BU45" t="s">
        <v>100</v>
      </c>
      <c r="BY45" t="s">
        <v>100</v>
      </c>
      <c r="CC45" t="s">
        <v>100</v>
      </c>
      <c r="CG45" t="s">
        <v>100</v>
      </c>
      <c r="CK45" t="s">
        <v>100</v>
      </c>
      <c r="CO45" t="s">
        <v>100</v>
      </c>
    </row>
    <row r="46" spans="1:93" x14ac:dyDescent="0.2">
      <c r="A46" t="s">
        <v>549</v>
      </c>
      <c r="B46" t="s">
        <v>550</v>
      </c>
      <c r="C46">
        <v>1</v>
      </c>
      <c r="D46" t="s">
        <v>551</v>
      </c>
      <c r="E46">
        <v>1</v>
      </c>
      <c r="F46" t="s">
        <v>552</v>
      </c>
      <c r="G46">
        <v>1.1000000000000001</v>
      </c>
      <c r="H46" t="s">
        <v>553</v>
      </c>
      <c r="I46" t="s">
        <v>98</v>
      </c>
      <c r="J46" t="s">
        <v>554</v>
      </c>
      <c r="K46" t="s">
        <v>555</v>
      </c>
      <c r="L46">
        <v>89878</v>
      </c>
      <c r="M46" t="s">
        <v>100</v>
      </c>
      <c r="N46" s="1">
        <v>44562</v>
      </c>
      <c r="O46" s="1">
        <v>46387</v>
      </c>
      <c r="P46" t="s">
        <v>101</v>
      </c>
      <c r="Q46" t="s">
        <v>100</v>
      </c>
      <c r="R46" t="s">
        <v>100</v>
      </c>
      <c r="S46" t="s">
        <v>169</v>
      </c>
      <c r="T46" t="s">
        <v>169</v>
      </c>
      <c r="U46" t="s">
        <v>169</v>
      </c>
      <c r="V46" t="s">
        <v>556</v>
      </c>
      <c r="W46" t="s">
        <v>239</v>
      </c>
      <c r="X46" t="s">
        <v>240</v>
      </c>
      <c r="Y46" t="s">
        <v>549</v>
      </c>
      <c r="Z46" t="s">
        <v>380</v>
      </c>
      <c r="AA46" t="s">
        <v>100</v>
      </c>
      <c r="AB46" t="s">
        <v>100</v>
      </c>
      <c r="AC46" t="s">
        <v>111</v>
      </c>
      <c r="AE46" t="s">
        <v>201</v>
      </c>
      <c r="AF46" t="s">
        <v>100</v>
      </c>
      <c r="AH46" t="s">
        <v>100</v>
      </c>
      <c r="AI46" t="s">
        <v>100</v>
      </c>
      <c r="AJ46" t="s">
        <v>115</v>
      </c>
      <c r="AK46" t="s">
        <v>557</v>
      </c>
      <c r="AM46">
        <v>2578000</v>
      </c>
      <c r="AN46">
        <v>283795</v>
      </c>
      <c r="AO46">
        <v>0</v>
      </c>
      <c r="AS46" t="s">
        <v>100</v>
      </c>
      <c r="AW46" t="s">
        <v>100</v>
      </c>
      <c r="BA46" t="s">
        <v>100</v>
      </c>
      <c r="BE46" t="s">
        <v>100</v>
      </c>
      <c r="BI46" t="s">
        <v>100</v>
      </c>
      <c r="BM46" t="s">
        <v>100</v>
      </c>
      <c r="BN46">
        <v>283795</v>
      </c>
      <c r="BO46">
        <v>283795</v>
      </c>
      <c r="BP46">
        <v>0</v>
      </c>
      <c r="BQ46" t="s">
        <v>100</v>
      </c>
      <c r="BR46">
        <v>404571</v>
      </c>
      <c r="BS46">
        <v>0</v>
      </c>
      <c r="BU46" t="s">
        <v>558</v>
      </c>
      <c r="BV46">
        <v>629878</v>
      </c>
      <c r="BW46">
        <v>0</v>
      </c>
      <c r="BX46">
        <v>0</v>
      </c>
      <c r="BY46" t="s">
        <v>559</v>
      </c>
      <c r="BZ46">
        <v>629878</v>
      </c>
      <c r="CC46" t="s">
        <v>100</v>
      </c>
      <c r="CD46">
        <v>629878</v>
      </c>
      <c r="CG46" t="s">
        <v>100</v>
      </c>
      <c r="CK46" t="s">
        <v>100</v>
      </c>
      <c r="CO46" t="s">
        <v>100</v>
      </c>
    </row>
    <row r="47" spans="1:93" x14ac:dyDescent="0.2">
      <c r="A47" t="s">
        <v>538</v>
      </c>
      <c r="B47" t="s">
        <v>539</v>
      </c>
      <c r="C47">
        <v>1</v>
      </c>
      <c r="D47" t="s">
        <v>540</v>
      </c>
      <c r="E47">
        <v>1</v>
      </c>
      <c r="F47" t="s">
        <v>541</v>
      </c>
      <c r="G47">
        <v>1</v>
      </c>
      <c r="H47" t="s">
        <v>542</v>
      </c>
      <c r="I47" t="s">
        <v>98</v>
      </c>
      <c r="J47" t="s">
        <v>560</v>
      </c>
      <c r="K47" t="s">
        <v>561</v>
      </c>
      <c r="L47">
        <v>15395</v>
      </c>
      <c r="M47" t="s">
        <v>562</v>
      </c>
      <c r="N47" s="1">
        <v>43101</v>
      </c>
      <c r="O47" s="1">
        <v>44926</v>
      </c>
      <c r="P47" t="s">
        <v>101</v>
      </c>
      <c r="Q47" t="s">
        <v>100</v>
      </c>
      <c r="R47" t="s">
        <v>100</v>
      </c>
      <c r="S47" t="s">
        <v>102</v>
      </c>
      <c r="T47" t="s">
        <v>103</v>
      </c>
      <c r="U47" t="s">
        <v>103</v>
      </c>
      <c r="V47" t="s">
        <v>563</v>
      </c>
      <c r="W47" t="s">
        <v>100</v>
      </c>
      <c r="X47" t="s">
        <v>100</v>
      </c>
      <c r="Y47" t="s">
        <v>538</v>
      </c>
      <c r="Z47" t="s">
        <v>564</v>
      </c>
      <c r="AA47" t="s">
        <v>100</v>
      </c>
      <c r="AB47" t="s">
        <v>100</v>
      </c>
      <c r="AC47" t="s">
        <v>162</v>
      </c>
      <c r="AD47" t="s">
        <v>100</v>
      </c>
      <c r="AE47" t="s">
        <v>129</v>
      </c>
      <c r="AF47" t="s">
        <v>100</v>
      </c>
      <c r="AG47" t="s">
        <v>100</v>
      </c>
      <c r="AH47" t="s">
        <v>114</v>
      </c>
      <c r="AI47" t="s">
        <v>100</v>
      </c>
      <c r="AJ47" t="s">
        <v>100</v>
      </c>
      <c r="AK47" t="s">
        <v>100</v>
      </c>
      <c r="AM47">
        <v>30030000</v>
      </c>
      <c r="AN47">
        <v>6896505</v>
      </c>
      <c r="AO47">
        <v>2728891</v>
      </c>
      <c r="AS47" t="s">
        <v>100</v>
      </c>
      <c r="AW47" t="s">
        <v>100</v>
      </c>
      <c r="BA47" t="s">
        <v>100</v>
      </c>
      <c r="BE47" t="s">
        <v>100</v>
      </c>
      <c r="BF47">
        <v>30000</v>
      </c>
      <c r="BG47">
        <v>20000</v>
      </c>
      <c r="BH47">
        <v>17000</v>
      </c>
      <c r="BI47" t="s">
        <v>100</v>
      </c>
      <c r="BM47" t="s">
        <v>100</v>
      </c>
      <c r="BN47">
        <v>30000000</v>
      </c>
      <c r="BO47">
        <v>6876505</v>
      </c>
      <c r="BP47">
        <v>2711891</v>
      </c>
      <c r="BQ47" t="s">
        <v>565</v>
      </c>
      <c r="BU47" t="s">
        <v>100</v>
      </c>
      <c r="BY47" t="s">
        <v>100</v>
      </c>
      <c r="CC47" t="s">
        <v>100</v>
      </c>
      <c r="CG47" t="s">
        <v>100</v>
      </c>
      <c r="CK47" t="s">
        <v>100</v>
      </c>
      <c r="CO47" t="s">
        <v>100</v>
      </c>
    </row>
    <row r="48" spans="1:93" x14ac:dyDescent="0.2">
      <c r="A48" t="s">
        <v>566</v>
      </c>
      <c r="B48" t="s">
        <v>418</v>
      </c>
      <c r="C48" t="e">
        <f>-PAK-1</f>
        <v>#NAME?</v>
      </c>
      <c r="D48" t="s">
        <v>567</v>
      </c>
      <c r="E48">
        <v>1</v>
      </c>
      <c r="F48" t="s">
        <v>568</v>
      </c>
      <c r="G48">
        <v>1.1000000000000001</v>
      </c>
      <c r="H48" t="s">
        <v>569</v>
      </c>
      <c r="I48" t="s">
        <v>98</v>
      </c>
      <c r="J48" t="s">
        <v>570</v>
      </c>
      <c r="K48" t="s">
        <v>571</v>
      </c>
      <c r="L48">
        <v>109336</v>
      </c>
      <c r="M48" t="s">
        <v>100</v>
      </c>
      <c r="N48" s="1">
        <v>44927</v>
      </c>
      <c r="O48" s="1">
        <v>46752</v>
      </c>
      <c r="P48" t="s">
        <v>101</v>
      </c>
      <c r="Q48" t="s">
        <v>100</v>
      </c>
      <c r="R48" t="s">
        <v>100</v>
      </c>
      <c r="S48" t="s">
        <v>572</v>
      </c>
      <c r="T48" t="s">
        <v>573</v>
      </c>
      <c r="U48" t="s">
        <v>574</v>
      </c>
      <c r="V48" t="s">
        <v>575</v>
      </c>
      <c r="W48" t="s">
        <v>576</v>
      </c>
      <c r="X48" t="s">
        <v>107</v>
      </c>
      <c r="Y48" t="s">
        <v>566</v>
      </c>
      <c r="Z48" t="s">
        <v>577</v>
      </c>
      <c r="AA48" t="s">
        <v>519</v>
      </c>
      <c r="AC48" t="s">
        <v>162</v>
      </c>
      <c r="AE48" t="s">
        <v>129</v>
      </c>
      <c r="AF48" t="s">
        <v>100</v>
      </c>
      <c r="AH48" t="s">
        <v>202</v>
      </c>
      <c r="AJ48" t="s">
        <v>578</v>
      </c>
      <c r="AK48" t="s">
        <v>100</v>
      </c>
      <c r="AM48">
        <v>16137813</v>
      </c>
      <c r="AN48">
        <v>8469003</v>
      </c>
      <c r="AO48">
        <v>8399625</v>
      </c>
      <c r="AS48" t="s">
        <v>100</v>
      </c>
      <c r="AW48" t="s">
        <v>100</v>
      </c>
      <c r="BA48" t="s">
        <v>100</v>
      </c>
      <c r="BE48" t="s">
        <v>100</v>
      </c>
      <c r="BI48" t="s">
        <v>100</v>
      </c>
      <c r="BM48" t="s">
        <v>100</v>
      </c>
      <c r="BQ48" t="s">
        <v>100</v>
      </c>
      <c r="BR48">
        <v>10652813</v>
      </c>
      <c r="BS48">
        <v>5298296</v>
      </c>
      <c r="BT48">
        <v>5298296</v>
      </c>
      <c r="BU48" t="s">
        <v>579</v>
      </c>
      <c r="BV48">
        <v>3985000</v>
      </c>
      <c r="BW48">
        <v>3127207</v>
      </c>
      <c r="BX48">
        <v>3101329</v>
      </c>
      <c r="BY48" t="s">
        <v>580</v>
      </c>
      <c r="BZ48">
        <v>1500000</v>
      </c>
      <c r="CA48">
        <v>43500</v>
      </c>
      <c r="CC48" t="s">
        <v>100</v>
      </c>
      <c r="CG48" t="s">
        <v>100</v>
      </c>
      <c r="CK48" t="s">
        <v>100</v>
      </c>
      <c r="CO48" t="s">
        <v>100</v>
      </c>
    </row>
    <row r="49" spans="1:93" ht="409.6" x14ac:dyDescent="0.2">
      <c r="A49" t="s">
        <v>431</v>
      </c>
      <c r="B49" t="s">
        <v>432</v>
      </c>
      <c r="C49">
        <v>1</v>
      </c>
      <c r="D49" t="s">
        <v>433</v>
      </c>
      <c r="E49">
        <v>1.1000000000000001</v>
      </c>
      <c r="F49" t="s">
        <v>434</v>
      </c>
      <c r="G49">
        <v>1</v>
      </c>
      <c r="H49" t="s">
        <v>460</v>
      </c>
      <c r="I49" t="s">
        <v>98</v>
      </c>
      <c r="J49" t="s">
        <v>581</v>
      </c>
      <c r="K49" t="s">
        <v>582</v>
      </c>
      <c r="L49">
        <v>29120</v>
      </c>
      <c r="M49" s="2" t="s">
        <v>583</v>
      </c>
      <c r="N49" s="1">
        <v>44197</v>
      </c>
      <c r="O49" s="1">
        <v>46022</v>
      </c>
      <c r="P49" t="s">
        <v>101</v>
      </c>
      <c r="Q49" t="s">
        <v>100</v>
      </c>
      <c r="R49" t="s">
        <v>100</v>
      </c>
      <c r="S49" t="s">
        <v>584</v>
      </c>
      <c r="T49" t="s">
        <v>585</v>
      </c>
      <c r="U49" t="s">
        <v>586</v>
      </c>
      <c r="V49" t="s">
        <v>587</v>
      </c>
      <c r="W49" t="s">
        <v>588</v>
      </c>
      <c r="X49" t="s">
        <v>589</v>
      </c>
      <c r="Y49" t="s">
        <v>431</v>
      </c>
      <c r="Z49" t="s">
        <v>590</v>
      </c>
      <c r="AA49" t="s">
        <v>519</v>
      </c>
      <c r="AC49" t="s">
        <v>162</v>
      </c>
      <c r="AD49" t="s">
        <v>591</v>
      </c>
      <c r="AE49" t="s">
        <v>201</v>
      </c>
      <c r="AF49" t="s">
        <v>100</v>
      </c>
      <c r="AG49" t="s">
        <v>592</v>
      </c>
      <c r="AH49" t="s">
        <v>202</v>
      </c>
      <c r="AJ49" t="s">
        <v>100</v>
      </c>
      <c r="AK49" t="s">
        <v>593</v>
      </c>
      <c r="AM49">
        <v>180000</v>
      </c>
      <c r="AN49">
        <v>180000</v>
      </c>
      <c r="AO49">
        <v>0</v>
      </c>
      <c r="AS49" t="s">
        <v>100</v>
      </c>
      <c r="AW49" t="s">
        <v>100</v>
      </c>
      <c r="BA49" t="s">
        <v>100</v>
      </c>
      <c r="BE49" t="s">
        <v>100</v>
      </c>
      <c r="BI49" t="s">
        <v>100</v>
      </c>
      <c r="BJ49">
        <v>180000</v>
      </c>
      <c r="BK49">
        <v>180000</v>
      </c>
      <c r="BM49" s="2" t="s">
        <v>594</v>
      </c>
      <c r="BQ49" t="s">
        <v>595</v>
      </c>
      <c r="BS49">
        <v>0</v>
      </c>
      <c r="BU49" t="s">
        <v>100</v>
      </c>
      <c r="BY49" t="s">
        <v>100</v>
      </c>
      <c r="CC49" t="s">
        <v>100</v>
      </c>
      <c r="CG49" t="s">
        <v>100</v>
      </c>
      <c r="CK49" t="s">
        <v>100</v>
      </c>
      <c r="CO49" t="s">
        <v>100</v>
      </c>
    </row>
    <row r="50" spans="1:93" ht="409.6" x14ac:dyDescent="0.2">
      <c r="A50" t="s">
        <v>431</v>
      </c>
      <c r="B50" t="s">
        <v>432</v>
      </c>
      <c r="C50">
        <v>1</v>
      </c>
      <c r="D50" t="s">
        <v>433</v>
      </c>
      <c r="E50">
        <v>1.1000000000000001</v>
      </c>
      <c r="F50" t="s">
        <v>434</v>
      </c>
      <c r="G50">
        <v>1</v>
      </c>
      <c r="H50" t="s">
        <v>460</v>
      </c>
      <c r="I50" t="s">
        <v>98</v>
      </c>
      <c r="J50" t="s">
        <v>596</v>
      </c>
      <c r="K50" t="s">
        <v>597</v>
      </c>
      <c r="L50">
        <v>29123</v>
      </c>
      <c r="M50" s="2" t="s">
        <v>598</v>
      </c>
      <c r="N50" s="1">
        <v>44197</v>
      </c>
      <c r="O50" s="1">
        <v>44347</v>
      </c>
      <c r="P50" t="s">
        <v>194</v>
      </c>
      <c r="Q50" t="s">
        <v>100</v>
      </c>
      <c r="R50" t="s">
        <v>100</v>
      </c>
      <c r="S50" t="s">
        <v>169</v>
      </c>
      <c r="T50" t="s">
        <v>169</v>
      </c>
      <c r="U50" t="s">
        <v>599</v>
      </c>
      <c r="V50" t="s">
        <v>600</v>
      </c>
      <c r="W50" t="s">
        <v>601</v>
      </c>
      <c r="X50" t="s">
        <v>171</v>
      </c>
      <c r="Y50" t="s">
        <v>602</v>
      </c>
      <c r="Z50" t="s">
        <v>186</v>
      </c>
      <c r="AA50" t="s">
        <v>110</v>
      </c>
      <c r="AC50" t="s">
        <v>111</v>
      </c>
      <c r="AE50" t="s">
        <v>113</v>
      </c>
      <c r="AF50" t="s">
        <v>100</v>
      </c>
      <c r="AH50" t="s">
        <v>202</v>
      </c>
      <c r="AJ50" t="s">
        <v>100</v>
      </c>
      <c r="AK50" t="s">
        <v>603</v>
      </c>
      <c r="AM50">
        <v>153393</v>
      </c>
      <c r="AN50">
        <v>153393</v>
      </c>
      <c r="AO50">
        <v>153393</v>
      </c>
      <c r="AS50" t="s">
        <v>100</v>
      </c>
      <c r="AW50" t="s">
        <v>100</v>
      </c>
      <c r="BA50" t="s">
        <v>100</v>
      </c>
      <c r="BE50" t="s">
        <v>100</v>
      </c>
      <c r="BI50" t="s">
        <v>100</v>
      </c>
      <c r="BJ50">
        <v>153393</v>
      </c>
      <c r="BK50">
        <v>153393</v>
      </c>
      <c r="BL50">
        <v>153393</v>
      </c>
      <c r="BM50" t="s">
        <v>604</v>
      </c>
      <c r="BQ50" t="s">
        <v>100</v>
      </c>
      <c r="BU50" t="s">
        <v>100</v>
      </c>
      <c r="BY50" t="s">
        <v>100</v>
      </c>
      <c r="CC50" t="s">
        <v>100</v>
      </c>
      <c r="CG50" t="s">
        <v>100</v>
      </c>
      <c r="CK50" t="s">
        <v>100</v>
      </c>
      <c r="CO50" t="s">
        <v>100</v>
      </c>
    </row>
    <row r="51" spans="1:93" x14ac:dyDescent="0.2">
      <c r="A51" t="s">
        <v>605</v>
      </c>
      <c r="B51" t="s">
        <v>606</v>
      </c>
      <c r="C51">
        <v>1</v>
      </c>
      <c r="D51" t="s">
        <v>607</v>
      </c>
      <c r="E51">
        <v>1</v>
      </c>
      <c r="F51" t="s">
        <v>608</v>
      </c>
      <c r="G51">
        <v>1.1000000000000001</v>
      </c>
      <c r="H51" t="s">
        <v>609</v>
      </c>
      <c r="I51" t="s">
        <v>98</v>
      </c>
      <c r="J51" t="s">
        <v>610</v>
      </c>
      <c r="K51" t="s">
        <v>611</v>
      </c>
      <c r="L51">
        <v>106272</v>
      </c>
      <c r="M51" t="s">
        <v>100</v>
      </c>
      <c r="N51" s="1">
        <v>44927</v>
      </c>
      <c r="O51" s="1">
        <v>46752</v>
      </c>
      <c r="P51" t="s">
        <v>101</v>
      </c>
      <c r="Q51" t="s">
        <v>100</v>
      </c>
      <c r="R51" t="s">
        <v>100</v>
      </c>
      <c r="S51" t="s">
        <v>612</v>
      </c>
      <c r="T51" t="s">
        <v>613</v>
      </c>
      <c r="U51" t="s">
        <v>614</v>
      </c>
      <c r="V51" t="s">
        <v>615</v>
      </c>
      <c r="W51" t="s">
        <v>616</v>
      </c>
      <c r="X51" t="s">
        <v>107</v>
      </c>
      <c r="Y51" t="s">
        <v>605</v>
      </c>
      <c r="Z51" t="s">
        <v>617</v>
      </c>
      <c r="AA51" t="s">
        <v>110</v>
      </c>
      <c r="AC51" t="s">
        <v>162</v>
      </c>
      <c r="AD51" t="s">
        <v>618</v>
      </c>
      <c r="AE51" t="s">
        <v>129</v>
      </c>
      <c r="AF51" t="s">
        <v>100</v>
      </c>
      <c r="AH51" t="s">
        <v>214</v>
      </c>
      <c r="AJ51" t="s">
        <v>301</v>
      </c>
      <c r="AK51" t="s">
        <v>100</v>
      </c>
      <c r="AM51">
        <v>935636</v>
      </c>
      <c r="AN51">
        <v>1246135</v>
      </c>
      <c r="AO51">
        <v>856716</v>
      </c>
      <c r="AS51" t="s">
        <v>100</v>
      </c>
      <c r="AW51" t="s">
        <v>100</v>
      </c>
      <c r="BA51" t="s">
        <v>100</v>
      </c>
      <c r="BE51" t="s">
        <v>100</v>
      </c>
      <c r="BI51" t="s">
        <v>100</v>
      </c>
      <c r="BM51" t="s">
        <v>100</v>
      </c>
      <c r="BQ51" t="s">
        <v>100</v>
      </c>
      <c r="BR51">
        <v>120092</v>
      </c>
      <c r="BS51">
        <v>430592</v>
      </c>
      <c r="BT51">
        <v>430592</v>
      </c>
      <c r="BU51" t="s">
        <v>619</v>
      </c>
      <c r="BV51">
        <v>443830</v>
      </c>
      <c r="BW51">
        <v>443829</v>
      </c>
      <c r="BX51">
        <v>426124</v>
      </c>
      <c r="BY51" t="s">
        <v>620</v>
      </c>
      <c r="BZ51">
        <v>371714</v>
      </c>
      <c r="CA51">
        <v>371714</v>
      </c>
      <c r="CC51" t="s">
        <v>100</v>
      </c>
      <c r="CG51" t="s">
        <v>100</v>
      </c>
      <c r="CK51" t="s">
        <v>100</v>
      </c>
      <c r="CO51" t="s">
        <v>100</v>
      </c>
    </row>
    <row r="52" spans="1:93" x14ac:dyDescent="0.2">
      <c r="A52" t="s">
        <v>417</v>
      </c>
      <c r="B52" t="s">
        <v>418</v>
      </c>
      <c r="C52">
        <v>1</v>
      </c>
      <c r="D52" t="s">
        <v>419</v>
      </c>
      <c r="E52">
        <v>1</v>
      </c>
      <c r="F52" t="s">
        <v>420</v>
      </c>
      <c r="G52">
        <v>1.1000000000000001</v>
      </c>
      <c r="H52" t="s">
        <v>421</v>
      </c>
      <c r="I52" t="s">
        <v>98</v>
      </c>
      <c r="J52" t="s">
        <v>621</v>
      </c>
      <c r="K52" t="s">
        <v>622</v>
      </c>
      <c r="L52">
        <v>97663</v>
      </c>
      <c r="M52" t="s">
        <v>623</v>
      </c>
      <c r="N52" s="1">
        <v>44927</v>
      </c>
      <c r="O52" s="1">
        <v>46752</v>
      </c>
      <c r="P52" t="s">
        <v>101</v>
      </c>
      <c r="Q52" t="s">
        <v>100</v>
      </c>
      <c r="R52" t="s">
        <v>100</v>
      </c>
      <c r="S52" t="s">
        <v>156</v>
      </c>
      <c r="T52" t="s">
        <v>157</v>
      </c>
      <c r="U52" t="s">
        <v>624</v>
      </c>
      <c r="V52" t="s">
        <v>533</v>
      </c>
      <c r="W52" t="s">
        <v>625</v>
      </c>
      <c r="X52" t="s">
        <v>299</v>
      </c>
      <c r="Y52" t="s">
        <v>417</v>
      </c>
      <c r="Z52" t="s">
        <v>146</v>
      </c>
      <c r="AA52" t="s">
        <v>100</v>
      </c>
      <c r="AB52" t="s">
        <v>100</v>
      </c>
      <c r="AC52" t="s">
        <v>469</v>
      </c>
      <c r="AE52" t="s">
        <v>201</v>
      </c>
      <c r="AF52" t="s">
        <v>100</v>
      </c>
      <c r="AH52" t="s">
        <v>100</v>
      </c>
      <c r="AI52" t="s">
        <v>100</v>
      </c>
      <c r="AJ52" t="s">
        <v>100</v>
      </c>
      <c r="AK52" t="s">
        <v>100</v>
      </c>
      <c r="AM52">
        <v>14318099</v>
      </c>
      <c r="AN52">
        <v>14318100</v>
      </c>
      <c r="AO52">
        <v>10048742</v>
      </c>
      <c r="AS52" t="s">
        <v>100</v>
      </c>
      <c r="AW52" t="s">
        <v>100</v>
      </c>
      <c r="BA52" t="s">
        <v>100</v>
      </c>
      <c r="BE52" t="s">
        <v>100</v>
      </c>
      <c r="BI52" t="s">
        <v>100</v>
      </c>
      <c r="BM52" t="s">
        <v>100</v>
      </c>
      <c r="BQ52" t="s">
        <v>100</v>
      </c>
      <c r="BR52">
        <v>7156567</v>
      </c>
      <c r="BS52">
        <v>7156568</v>
      </c>
      <c r="BT52">
        <v>7156568</v>
      </c>
      <c r="BU52" t="s">
        <v>626</v>
      </c>
      <c r="BV52">
        <v>2892174</v>
      </c>
      <c r="BW52">
        <v>2892174</v>
      </c>
      <c r="BX52">
        <v>2892174</v>
      </c>
      <c r="BY52" t="s">
        <v>627</v>
      </c>
      <c r="BZ52">
        <v>4269358</v>
      </c>
      <c r="CA52">
        <v>4269358</v>
      </c>
      <c r="CC52" t="s">
        <v>100</v>
      </c>
      <c r="CG52" t="s">
        <v>100</v>
      </c>
      <c r="CK52" t="s">
        <v>100</v>
      </c>
      <c r="CO52" t="s">
        <v>100</v>
      </c>
    </row>
    <row r="53" spans="1:93" x14ac:dyDescent="0.2">
      <c r="A53" t="s">
        <v>538</v>
      </c>
      <c r="B53" t="s">
        <v>628</v>
      </c>
      <c r="C53">
        <v>1</v>
      </c>
      <c r="D53" t="s">
        <v>629</v>
      </c>
      <c r="E53">
        <v>1</v>
      </c>
      <c r="F53" t="s">
        <v>630</v>
      </c>
      <c r="G53">
        <v>1.1000000000000001</v>
      </c>
      <c r="H53" t="s">
        <v>631</v>
      </c>
      <c r="I53" t="s">
        <v>98</v>
      </c>
      <c r="J53" t="s">
        <v>621</v>
      </c>
      <c r="K53" t="s">
        <v>632</v>
      </c>
      <c r="L53">
        <v>147939</v>
      </c>
      <c r="M53" t="s">
        <v>100</v>
      </c>
      <c r="N53" s="1">
        <v>45294</v>
      </c>
      <c r="O53" s="1">
        <v>46022</v>
      </c>
      <c r="P53" t="s">
        <v>101</v>
      </c>
      <c r="Q53" t="s">
        <v>100</v>
      </c>
      <c r="R53" t="s">
        <v>100</v>
      </c>
      <c r="S53" t="s">
        <v>633</v>
      </c>
      <c r="T53" t="s">
        <v>634</v>
      </c>
      <c r="U53" t="s">
        <v>635</v>
      </c>
      <c r="V53" t="s">
        <v>636</v>
      </c>
      <c r="W53" t="s">
        <v>492</v>
      </c>
      <c r="X53" t="s">
        <v>171</v>
      </c>
      <c r="Y53" t="s">
        <v>538</v>
      </c>
      <c r="Z53" t="s">
        <v>146</v>
      </c>
      <c r="AA53" t="s">
        <v>100</v>
      </c>
      <c r="AB53" t="s">
        <v>100</v>
      </c>
      <c r="AC53" t="s">
        <v>162</v>
      </c>
      <c r="AE53" t="s">
        <v>129</v>
      </c>
      <c r="AF53" t="s">
        <v>100</v>
      </c>
      <c r="AH53" t="s">
        <v>114</v>
      </c>
      <c r="AJ53" t="s">
        <v>115</v>
      </c>
      <c r="AK53" t="s">
        <v>100</v>
      </c>
      <c r="AM53">
        <v>120000</v>
      </c>
      <c r="AN53">
        <v>81750</v>
      </c>
      <c r="AO53">
        <v>5000</v>
      </c>
      <c r="AS53" t="s">
        <v>100</v>
      </c>
      <c r="AW53" t="s">
        <v>100</v>
      </c>
      <c r="BA53" t="s">
        <v>100</v>
      </c>
      <c r="BE53" t="s">
        <v>100</v>
      </c>
      <c r="BI53" t="s">
        <v>100</v>
      </c>
      <c r="BM53" t="s">
        <v>100</v>
      </c>
      <c r="BQ53" t="s">
        <v>100</v>
      </c>
      <c r="BU53" t="s">
        <v>100</v>
      </c>
      <c r="BV53">
        <v>60000</v>
      </c>
      <c r="BW53">
        <v>45000</v>
      </c>
      <c r="BX53">
        <v>5000</v>
      </c>
      <c r="BY53" t="s">
        <v>100</v>
      </c>
      <c r="BZ53">
        <v>60000</v>
      </c>
      <c r="CA53">
        <v>36750</v>
      </c>
      <c r="CC53" t="s">
        <v>100</v>
      </c>
      <c r="CG53" t="s">
        <v>100</v>
      </c>
      <c r="CK53" t="s">
        <v>100</v>
      </c>
      <c r="CO53" t="s">
        <v>100</v>
      </c>
    </row>
    <row r="54" spans="1:93" x14ac:dyDescent="0.2">
      <c r="A54" t="s">
        <v>538</v>
      </c>
      <c r="B54" t="s">
        <v>539</v>
      </c>
      <c r="C54">
        <v>1</v>
      </c>
      <c r="D54" t="s">
        <v>540</v>
      </c>
      <c r="E54">
        <v>1</v>
      </c>
      <c r="F54" t="s">
        <v>541</v>
      </c>
      <c r="G54">
        <v>2</v>
      </c>
      <c r="H54" t="s">
        <v>637</v>
      </c>
      <c r="I54" t="s">
        <v>98</v>
      </c>
      <c r="J54" t="s">
        <v>638</v>
      </c>
      <c r="K54" t="s">
        <v>639</v>
      </c>
      <c r="L54">
        <v>15424</v>
      </c>
      <c r="M54" t="s">
        <v>640</v>
      </c>
      <c r="N54" s="1">
        <v>43101</v>
      </c>
      <c r="O54" s="1">
        <v>45291</v>
      </c>
      <c r="P54" t="s">
        <v>250</v>
      </c>
      <c r="Q54" t="s">
        <v>100</v>
      </c>
      <c r="R54" t="s">
        <v>100</v>
      </c>
      <c r="S54" t="s">
        <v>102</v>
      </c>
      <c r="T54" t="s">
        <v>103</v>
      </c>
      <c r="U54" t="s">
        <v>103</v>
      </c>
      <c r="V54" t="s">
        <v>641</v>
      </c>
      <c r="W54" t="s">
        <v>427</v>
      </c>
      <c r="X54" t="s">
        <v>299</v>
      </c>
      <c r="Y54" t="s">
        <v>642</v>
      </c>
      <c r="Z54" t="s">
        <v>109</v>
      </c>
      <c r="AA54" t="s">
        <v>100</v>
      </c>
      <c r="AB54" t="s">
        <v>100</v>
      </c>
      <c r="AC54" t="s">
        <v>111</v>
      </c>
      <c r="AE54" t="s">
        <v>129</v>
      </c>
      <c r="AF54" t="s">
        <v>100</v>
      </c>
      <c r="AH54" t="s">
        <v>114</v>
      </c>
      <c r="AJ54" t="s">
        <v>100</v>
      </c>
      <c r="AK54" t="s">
        <v>100</v>
      </c>
      <c r="AM54">
        <v>627795</v>
      </c>
      <c r="AN54">
        <v>614933</v>
      </c>
      <c r="AO54">
        <v>378365</v>
      </c>
      <c r="AS54" t="s">
        <v>100</v>
      </c>
      <c r="AW54" t="s">
        <v>100</v>
      </c>
      <c r="AX54">
        <v>64795</v>
      </c>
      <c r="AY54">
        <v>64795</v>
      </c>
      <c r="AZ54">
        <v>64795</v>
      </c>
      <c r="BA54" t="s">
        <v>100</v>
      </c>
      <c r="BB54">
        <v>23000</v>
      </c>
      <c r="BC54">
        <v>23000</v>
      </c>
      <c r="BD54">
        <v>2500</v>
      </c>
      <c r="BE54" t="s">
        <v>100</v>
      </c>
      <c r="BI54" t="s">
        <v>100</v>
      </c>
      <c r="BJ54">
        <v>40000</v>
      </c>
      <c r="BK54">
        <v>20000</v>
      </c>
      <c r="BL54">
        <v>30000</v>
      </c>
      <c r="BM54" t="s">
        <v>100</v>
      </c>
      <c r="BN54">
        <v>500000</v>
      </c>
      <c r="BO54">
        <v>253569</v>
      </c>
      <c r="BP54">
        <v>125394</v>
      </c>
      <c r="BQ54" t="s">
        <v>100</v>
      </c>
      <c r="BS54">
        <v>253569</v>
      </c>
      <c r="BT54">
        <v>155676</v>
      </c>
      <c r="BU54" t="s">
        <v>100</v>
      </c>
      <c r="BY54" t="s">
        <v>100</v>
      </c>
      <c r="CC54" t="s">
        <v>100</v>
      </c>
      <c r="CG54" t="s">
        <v>100</v>
      </c>
      <c r="CK54" t="s">
        <v>100</v>
      </c>
      <c r="CO54" t="s">
        <v>100</v>
      </c>
    </row>
    <row r="55" spans="1:93" x14ac:dyDescent="0.2">
      <c r="A55" t="s">
        <v>402</v>
      </c>
      <c r="B55" t="s">
        <v>643</v>
      </c>
      <c r="C55">
        <v>1</v>
      </c>
      <c r="D55" t="s">
        <v>644</v>
      </c>
      <c r="E55">
        <v>1</v>
      </c>
      <c r="F55" t="s">
        <v>645</v>
      </c>
      <c r="G55">
        <v>2</v>
      </c>
      <c r="H55" t="s">
        <v>646</v>
      </c>
      <c r="I55" t="s">
        <v>98</v>
      </c>
      <c r="J55" t="s">
        <v>647</v>
      </c>
      <c r="K55" t="s">
        <v>648</v>
      </c>
      <c r="L55">
        <v>24990</v>
      </c>
      <c r="M55" t="s">
        <v>649</v>
      </c>
      <c r="N55" s="1">
        <v>43466</v>
      </c>
      <c r="O55" s="1">
        <v>44561</v>
      </c>
      <c r="P55" t="s">
        <v>101</v>
      </c>
      <c r="Q55" t="s">
        <v>100</v>
      </c>
      <c r="R55" t="s">
        <v>100</v>
      </c>
      <c r="S55" t="s">
        <v>169</v>
      </c>
      <c r="T55" t="s">
        <v>169</v>
      </c>
      <c r="U55" t="s">
        <v>650</v>
      </c>
      <c r="V55" t="s">
        <v>651</v>
      </c>
      <c r="W55" t="s">
        <v>492</v>
      </c>
      <c r="X55" t="s">
        <v>171</v>
      </c>
      <c r="Y55" t="s">
        <v>402</v>
      </c>
      <c r="Z55" t="s">
        <v>146</v>
      </c>
      <c r="AA55" t="s">
        <v>100</v>
      </c>
      <c r="AB55" t="s">
        <v>100</v>
      </c>
      <c r="AC55" t="s">
        <v>111</v>
      </c>
      <c r="AD55" t="s">
        <v>100</v>
      </c>
      <c r="AE55" t="s">
        <v>129</v>
      </c>
      <c r="AF55" t="s">
        <v>100</v>
      </c>
      <c r="AG55" t="s">
        <v>100</v>
      </c>
      <c r="AH55" t="s">
        <v>100</v>
      </c>
      <c r="AI55" t="s">
        <v>100</v>
      </c>
      <c r="AJ55" t="s">
        <v>100</v>
      </c>
      <c r="AK55" t="s">
        <v>100</v>
      </c>
      <c r="AM55">
        <v>161127</v>
      </c>
      <c r="AN55">
        <v>161127</v>
      </c>
      <c r="AO55">
        <v>161127</v>
      </c>
      <c r="AS55" t="s">
        <v>100</v>
      </c>
      <c r="AW55" t="s">
        <v>100</v>
      </c>
      <c r="BA55" t="s">
        <v>100</v>
      </c>
      <c r="BB55">
        <v>50000</v>
      </c>
      <c r="BC55">
        <v>50000</v>
      </c>
      <c r="BD55">
        <v>50000</v>
      </c>
      <c r="BE55" t="s">
        <v>100</v>
      </c>
      <c r="BF55">
        <v>55527</v>
      </c>
      <c r="BG55">
        <v>55527</v>
      </c>
      <c r="BH55">
        <v>55527</v>
      </c>
      <c r="BI55" t="s">
        <v>100</v>
      </c>
      <c r="BJ55">
        <v>55600</v>
      </c>
      <c r="BK55">
        <v>55600</v>
      </c>
      <c r="BL55">
        <v>55600</v>
      </c>
      <c r="BM55" t="s">
        <v>100</v>
      </c>
      <c r="BQ55" t="s">
        <v>100</v>
      </c>
      <c r="BU55" t="s">
        <v>100</v>
      </c>
      <c r="BY55" t="s">
        <v>100</v>
      </c>
      <c r="CC55" t="s">
        <v>100</v>
      </c>
      <c r="CG55" t="s">
        <v>100</v>
      </c>
      <c r="CK55" t="s">
        <v>100</v>
      </c>
      <c r="CO55" t="s">
        <v>100</v>
      </c>
    </row>
    <row r="56" spans="1:93" x14ac:dyDescent="0.2">
      <c r="A56" t="s">
        <v>402</v>
      </c>
      <c r="B56" t="s">
        <v>643</v>
      </c>
      <c r="C56">
        <v>1</v>
      </c>
      <c r="D56" t="s">
        <v>644</v>
      </c>
      <c r="E56">
        <v>1</v>
      </c>
      <c r="F56" t="s">
        <v>645</v>
      </c>
      <c r="G56">
        <v>2</v>
      </c>
      <c r="H56" t="s">
        <v>646</v>
      </c>
      <c r="I56" t="s">
        <v>98</v>
      </c>
      <c r="J56" t="s">
        <v>652</v>
      </c>
      <c r="K56" t="s">
        <v>653</v>
      </c>
      <c r="L56">
        <v>24996</v>
      </c>
      <c r="M56" t="s">
        <v>649</v>
      </c>
      <c r="N56" s="1">
        <v>43466</v>
      </c>
      <c r="O56" s="1">
        <v>44196</v>
      </c>
      <c r="P56" t="s">
        <v>101</v>
      </c>
      <c r="Q56" t="s">
        <v>100</v>
      </c>
      <c r="R56" t="s">
        <v>100</v>
      </c>
      <c r="S56" t="s">
        <v>169</v>
      </c>
      <c r="T56" t="s">
        <v>169</v>
      </c>
      <c r="U56" t="s">
        <v>169</v>
      </c>
      <c r="V56" t="s">
        <v>651</v>
      </c>
      <c r="W56" t="s">
        <v>654</v>
      </c>
      <c r="X56" t="s">
        <v>171</v>
      </c>
      <c r="Y56" t="s">
        <v>402</v>
      </c>
      <c r="Z56" t="s">
        <v>146</v>
      </c>
      <c r="AA56" t="s">
        <v>100</v>
      </c>
      <c r="AB56" t="s">
        <v>100</v>
      </c>
      <c r="AC56" t="s">
        <v>111</v>
      </c>
      <c r="AD56" t="s">
        <v>100</v>
      </c>
      <c r="AE56" t="s">
        <v>129</v>
      </c>
      <c r="AF56" t="s">
        <v>100</v>
      </c>
      <c r="AG56" t="s">
        <v>100</v>
      </c>
      <c r="AH56" t="s">
        <v>100</v>
      </c>
      <c r="AI56" t="s">
        <v>100</v>
      </c>
      <c r="AJ56" t="s">
        <v>100</v>
      </c>
      <c r="AK56" t="s">
        <v>100</v>
      </c>
      <c r="AM56">
        <v>135000</v>
      </c>
      <c r="AN56">
        <v>135000</v>
      </c>
      <c r="AO56">
        <v>135000</v>
      </c>
      <c r="AS56" t="s">
        <v>100</v>
      </c>
      <c r="AW56" t="s">
        <v>100</v>
      </c>
      <c r="BA56" t="s">
        <v>100</v>
      </c>
      <c r="BB56">
        <v>50000</v>
      </c>
      <c r="BC56">
        <v>50000</v>
      </c>
      <c r="BD56">
        <v>50000</v>
      </c>
      <c r="BE56" t="s">
        <v>100</v>
      </c>
      <c r="BF56">
        <v>85000</v>
      </c>
      <c r="BG56">
        <v>85000</v>
      </c>
      <c r="BH56">
        <v>85000</v>
      </c>
      <c r="BI56" t="s">
        <v>100</v>
      </c>
      <c r="BM56" t="s">
        <v>100</v>
      </c>
      <c r="BQ56" t="s">
        <v>100</v>
      </c>
      <c r="BU56" t="s">
        <v>100</v>
      </c>
      <c r="BY56" t="s">
        <v>100</v>
      </c>
      <c r="CC56" t="s">
        <v>100</v>
      </c>
      <c r="CG56" t="s">
        <v>100</v>
      </c>
      <c r="CK56" t="s">
        <v>100</v>
      </c>
      <c r="CO56" t="s">
        <v>100</v>
      </c>
    </row>
    <row r="57" spans="1:93" x14ac:dyDescent="0.2">
      <c r="A57" t="s">
        <v>566</v>
      </c>
      <c r="B57" t="s">
        <v>418</v>
      </c>
      <c r="C57" t="e">
        <f>-PAK-1</f>
        <v>#NAME?</v>
      </c>
      <c r="D57" t="s">
        <v>567</v>
      </c>
      <c r="E57">
        <v>1</v>
      </c>
      <c r="F57" t="s">
        <v>568</v>
      </c>
      <c r="G57">
        <v>1.1000000000000001</v>
      </c>
      <c r="H57" t="s">
        <v>569</v>
      </c>
      <c r="I57" t="s">
        <v>98</v>
      </c>
      <c r="J57" t="s">
        <v>655</v>
      </c>
      <c r="K57" t="s">
        <v>656</v>
      </c>
      <c r="L57">
        <v>109352</v>
      </c>
      <c r="M57" t="s">
        <v>100</v>
      </c>
      <c r="N57" s="1">
        <v>44927</v>
      </c>
      <c r="O57" s="1">
        <v>46752</v>
      </c>
      <c r="P57" t="s">
        <v>101</v>
      </c>
      <c r="Q57" t="s">
        <v>100</v>
      </c>
      <c r="R57" t="s">
        <v>100</v>
      </c>
      <c r="S57" t="s">
        <v>657</v>
      </c>
      <c r="T57" t="s">
        <v>658</v>
      </c>
      <c r="U57" t="s">
        <v>659</v>
      </c>
      <c r="V57" t="s">
        <v>103</v>
      </c>
      <c r="W57" t="s">
        <v>660</v>
      </c>
      <c r="X57" t="s">
        <v>107</v>
      </c>
      <c r="Y57" t="s">
        <v>661</v>
      </c>
      <c r="Z57" t="s">
        <v>662</v>
      </c>
      <c r="AA57" t="s">
        <v>110</v>
      </c>
      <c r="AB57" t="s">
        <v>663</v>
      </c>
      <c r="AC57" t="s">
        <v>162</v>
      </c>
      <c r="AE57" t="s">
        <v>129</v>
      </c>
      <c r="AF57" t="s">
        <v>100</v>
      </c>
      <c r="AH57" t="s">
        <v>100</v>
      </c>
      <c r="AI57" t="s">
        <v>100</v>
      </c>
      <c r="AJ57" t="s">
        <v>664</v>
      </c>
      <c r="AK57" t="s">
        <v>100</v>
      </c>
      <c r="AM57">
        <v>17589280</v>
      </c>
      <c r="AN57">
        <v>11045285</v>
      </c>
      <c r="AO57">
        <v>5933978</v>
      </c>
      <c r="AS57" t="s">
        <v>100</v>
      </c>
      <c r="AW57" t="s">
        <v>100</v>
      </c>
      <c r="BA57" t="s">
        <v>100</v>
      </c>
      <c r="BE57" t="s">
        <v>100</v>
      </c>
      <c r="BI57" t="s">
        <v>100</v>
      </c>
      <c r="BM57" t="s">
        <v>100</v>
      </c>
      <c r="BQ57" t="s">
        <v>100</v>
      </c>
      <c r="BR57">
        <v>8740165</v>
      </c>
      <c r="BS57">
        <v>3480560</v>
      </c>
      <c r="BT57">
        <v>3480560</v>
      </c>
      <c r="BU57" t="s">
        <v>100</v>
      </c>
      <c r="BV57">
        <v>2849115</v>
      </c>
      <c r="BW57">
        <v>2529932</v>
      </c>
      <c r="BX57">
        <v>2453418</v>
      </c>
      <c r="BZ57">
        <v>6000000</v>
      </c>
      <c r="CA57">
        <v>5034793</v>
      </c>
      <c r="CC57" t="s">
        <v>100</v>
      </c>
      <c r="CG57" t="s">
        <v>100</v>
      </c>
      <c r="CK57" t="s">
        <v>100</v>
      </c>
      <c r="CO57" t="s">
        <v>100</v>
      </c>
    </row>
    <row r="58" spans="1:93" x14ac:dyDescent="0.2">
      <c r="A58" t="s">
        <v>402</v>
      </c>
      <c r="B58" t="s">
        <v>643</v>
      </c>
      <c r="C58">
        <v>1</v>
      </c>
      <c r="D58" t="s">
        <v>644</v>
      </c>
      <c r="E58">
        <v>1</v>
      </c>
      <c r="F58" t="s">
        <v>645</v>
      </c>
      <c r="G58">
        <v>2</v>
      </c>
      <c r="H58" t="s">
        <v>646</v>
      </c>
      <c r="I58" t="s">
        <v>98</v>
      </c>
      <c r="J58" t="s">
        <v>665</v>
      </c>
      <c r="K58" t="s">
        <v>666</v>
      </c>
      <c r="L58">
        <v>24564</v>
      </c>
      <c r="M58" t="s">
        <v>649</v>
      </c>
      <c r="N58" s="1">
        <v>43466</v>
      </c>
      <c r="O58" s="1">
        <v>43830</v>
      </c>
      <c r="P58" t="s">
        <v>101</v>
      </c>
      <c r="Q58" t="s">
        <v>100</v>
      </c>
      <c r="R58" t="s">
        <v>100</v>
      </c>
      <c r="S58" t="s">
        <v>169</v>
      </c>
      <c r="T58" t="s">
        <v>169</v>
      </c>
      <c r="U58" t="s">
        <v>100</v>
      </c>
      <c r="V58" t="s">
        <v>651</v>
      </c>
      <c r="W58" t="s">
        <v>601</v>
      </c>
      <c r="X58" t="s">
        <v>171</v>
      </c>
      <c r="Y58" t="s">
        <v>402</v>
      </c>
      <c r="Z58" t="s">
        <v>100</v>
      </c>
      <c r="AA58" t="s">
        <v>100</v>
      </c>
      <c r="AB58" t="s">
        <v>100</v>
      </c>
      <c r="AC58" t="s">
        <v>111</v>
      </c>
      <c r="AD58" t="s">
        <v>100</v>
      </c>
      <c r="AE58" t="s">
        <v>129</v>
      </c>
      <c r="AF58" t="s">
        <v>100</v>
      </c>
      <c r="AG58" t="s">
        <v>100</v>
      </c>
      <c r="AH58" t="s">
        <v>100</v>
      </c>
      <c r="AI58" t="s">
        <v>100</v>
      </c>
      <c r="AJ58" t="s">
        <v>100</v>
      </c>
      <c r="AK58" t="s">
        <v>100</v>
      </c>
      <c r="AM58">
        <v>0</v>
      </c>
      <c r="AN58">
        <v>0</v>
      </c>
      <c r="AO58">
        <v>0</v>
      </c>
      <c r="AS58" t="s">
        <v>100</v>
      </c>
      <c r="AW58" t="s">
        <v>100</v>
      </c>
      <c r="BA58" t="s">
        <v>100</v>
      </c>
      <c r="BE58" t="s">
        <v>100</v>
      </c>
      <c r="BI58" t="s">
        <v>100</v>
      </c>
      <c r="BM58" t="s">
        <v>100</v>
      </c>
      <c r="BQ58" t="s">
        <v>100</v>
      </c>
      <c r="BU58" t="s">
        <v>100</v>
      </c>
      <c r="BY58" t="s">
        <v>100</v>
      </c>
      <c r="CC58" t="s">
        <v>100</v>
      </c>
      <c r="CG58" t="s">
        <v>100</v>
      </c>
      <c r="CK58" t="s">
        <v>100</v>
      </c>
      <c r="CO58" t="s">
        <v>100</v>
      </c>
    </row>
    <row r="59" spans="1:93" x14ac:dyDescent="0.2">
      <c r="A59" t="s">
        <v>402</v>
      </c>
      <c r="B59" t="s">
        <v>643</v>
      </c>
      <c r="C59">
        <v>1</v>
      </c>
      <c r="D59" t="s">
        <v>644</v>
      </c>
      <c r="E59">
        <v>1</v>
      </c>
      <c r="F59" t="s">
        <v>645</v>
      </c>
      <c r="G59">
        <v>2</v>
      </c>
      <c r="H59" t="s">
        <v>646</v>
      </c>
      <c r="I59" t="s">
        <v>98</v>
      </c>
      <c r="J59" t="s">
        <v>667</v>
      </c>
      <c r="K59" t="s">
        <v>668</v>
      </c>
      <c r="L59">
        <v>24985</v>
      </c>
      <c r="M59" t="s">
        <v>669</v>
      </c>
      <c r="N59" s="1">
        <v>43466</v>
      </c>
      <c r="O59" s="1">
        <v>44561</v>
      </c>
      <c r="P59" t="s">
        <v>101</v>
      </c>
      <c r="Q59" t="s">
        <v>100</v>
      </c>
      <c r="R59" t="s">
        <v>100</v>
      </c>
      <c r="S59" t="s">
        <v>169</v>
      </c>
      <c r="T59" t="s">
        <v>169</v>
      </c>
      <c r="U59" t="s">
        <v>670</v>
      </c>
      <c r="V59" t="s">
        <v>671</v>
      </c>
      <c r="W59" t="s">
        <v>672</v>
      </c>
      <c r="X59" t="s">
        <v>673</v>
      </c>
      <c r="Y59" t="s">
        <v>402</v>
      </c>
      <c r="Z59" t="s">
        <v>100</v>
      </c>
      <c r="AA59" t="s">
        <v>110</v>
      </c>
      <c r="AB59" t="s">
        <v>100</v>
      </c>
      <c r="AC59" t="s">
        <v>111</v>
      </c>
      <c r="AD59" t="s">
        <v>100</v>
      </c>
      <c r="AE59" t="s">
        <v>113</v>
      </c>
      <c r="AF59" t="s">
        <v>100</v>
      </c>
      <c r="AG59" t="s">
        <v>100</v>
      </c>
      <c r="AH59" t="s">
        <v>100</v>
      </c>
      <c r="AI59" t="s">
        <v>100</v>
      </c>
      <c r="AJ59" t="s">
        <v>100</v>
      </c>
      <c r="AK59" t="s">
        <v>100</v>
      </c>
      <c r="AM59">
        <v>140000</v>
      </c>
      <c r="AN59">
        <v>145000</v>
      </c>
      <c r="AO59">
        <v>140000</v>
      </c>
      <c r="AS59" t="s">
        <v>100</v>
      </c>
      <c r="AW59" t="s">
        <v>100</v>
      </c>
      <c r="BA59" t="s">
        <v>100</v>
      </c>
      <c r="BB59">
        <v>35000</v>
      </c>
      <c r="BC59">
        <v>35000</v>
      </c>
      <c r="BD59">
        <v>35000</v>
      </c>
      <c r="BE59" t="s">
        <v>100</v>
      </c>
      <c r="BF59">
        <v>60000</v>
      </c>
      <c r="BG59">
        <v>65000</v>
      </c>
      <c r="BH59">
        <v>60000</v>
      </c>
      <c r="BI59" t="s">
        <v>100</v>
      </c>
      <c r="BJ59">
        <v>45000</v>
      </c>
      <c r="BK59">
        <v>45000</v>
      </c>
      <c r="BL59">
        <v>45000</v>
      </c>
      <c r="BM59" t="s">
        <v>100</v>
      </c>
      <c r="BQ59" t="s">
        <v>100</v>
      </c>
      <c r="BU59" t="s">
        <v>100</v>
      </c>
      <c r="BY59" t="s">
        <v>100</v>
      </c>
      <c r="CC59" t="s">
        <v>100</v>
      </c>
      <c r="CG59" t="s">
        <v>100</v>
      </c>
      <c r="CK59" t="s">
        <v>100</v>
      </c>
      <c r="CO59" t="s">
        <v>100</v>
      </c>
    </row>
    <row r="60" spans="1:93" x14ac:dyDescent="0.2">
      <c r="A60" t="s">
        <v>402</v>
      </c>
      <c r="B60" t="s">
        <v>643</v>
      </c>
      <c r="C60">
        <v>1</v>
      </c>
      <c r="D60" t="s">
        <v>644</v>
      </c>
      <c r="E60">
        <v>1</v>
      </c>
      <c r="F60" t="s">
        <v>645</v>
      </c>
      <c r="G60">
        <v>2</v>
      </c>
      <c r="H60" t="s">
        <v>646</v>
      </c>
      <c r="I60" t="s">
        <v>98</v>
      </c>
      <c r="J60" t="s">
        <v>674</v>
      </c>
      <c r="K60" t="s">
        <v>675</v>
      </c>
      <c r="L60">
        <v>24986</v>
      </c>
      <c r="M60" t="s">
        <v>676</v>
      </c>
      <c r="N60" s="1">
        <v>43466</v>
      </c>
      <c r="O60" s="1">
        <v>44561</v>
      </c>
      <c r="P60" t="s">
        <v>101</v>
      </c>
      <c r="Q60" t="s">
        <v>100</v>
      </c>
      <c r="R60" t="s">
        <v>100</v>
      </c>
      <c r="S60" t="s">
        <v>169</v>
      </c>
      <c r="T60" t="s">
        <v>169</v>
      </c>
      <c r="U60" t="s">
        <v>182</v>
      </c>
      <c r="V60" t="s">
        <v>677</v>
      </c>
      <c r="W60" t="s">
        <v>548</v>
      </c>
      <c r="X60" t="s">
        <v>171</v>
      </c>
      <c r="Y60" t="s">
        <v>402</v>
      </c>
      <c r="Z60" t="s">
        <v>146</v>
      </c>
      <c r="AA60" t="s">
        <v>100</v>
      </c>
      <c r="AB60" t="s">
        <v>100</v>
      </c>
      <c r="AC60" t="s">
        <v>111</v>
      </c>
      <c r="AD60" t="s">
        <v>100</v>
      </c>
      <c r="AE60" t="s">
        <v>113</v>
      </c>
      <c r="AF60" t="s">
        <v>100</v>
      </c>
      <c r="AG60" t="s">
        <v>100</v>
      </c>
      <c r="AH60" t="s">
        <v>100</v>
      </c>
      <c r="AI60" t="s">
        <v>100</v>
      </c>
      <c r="AJ60" t="s">
        <v>100</v>
      </c>
      <c r="AK60" t="s">
        <v>100</v>
      </c>
      <c r="AM60">
        <v>174594</v>
      </c>
      <c r="AN60">
        <v>174594</v>
      </c>
      <c r="AO60">
        <v>174594</v>
      </c>
      <c r="AS60" t="s">
        <v>100</v>
      </c>
      <c r="AW60" t="s">
        <v>100</v>
      </c>
      <c r="BA60" t="s">
        <v>100</v>
      </c>
      <c r="BB60">
        <v>49594</v>
      </c>
      <c r="BC60">
        <v>49594</v>
      </c>
      <c r="BD60">
        <v>49594</v>
      </c>
      <c r="BE60" t="s">
        <v>100</v>
      </c>
      <c r="BF60">
        <v>55000</v>
      </c>
      <c r="BG60">
        <v>55000</v>
      </c>
      <c r="BH60">
        <v>55000</v>
      </c>
      <c r="BI60" t="s">
        <v>100</v>
      </c>
      <c r="BJ60">
        <v>70000</v>
      </c>
      <c r="BK60">
        <v>70000</v>
      </c>
      <c r="BL60">
        <v>70000</v>
      </c>
      <c r="BM60" t="s">
        <v>100</v>
      </c>
      <c r="BQ60" t="s">
        <v>100</v>
      </c>
      <c r="BU60" t="s">
        <v>100</v>
      </c>
      <c r="BY60" t="s">
        <v>100</v>
      </c>
      <c r="CC60" t="s">
        <v>100</v>
      </c>
      <c r="CG60" t="s">
        <v>100</v>
      </c>
      <c r="CK60" t="s">
        <v>100</v>
      </c>
      <c r="CO60" t="s">
        <v>100</v>
      </c>
    </row>
    <row r="61" spans="1:93" ht="409.6" x14ac:dyDescent="0.2">
      <c r="A61" t="s">
        <v>402</v>
      </c>
      <c r="B61" t="s">
        <v>403</v>
      </c>
      <c r="C61">
        <v>1</v>
      </c>
      <c r="D61" t="s">
        <v>404</v>
      </c>
      <c r="E61">
        <v>1</v>
      </c>
      <c r="F61" t="s">
        <v>405</v>
      </c>
      <c r="G61">
        <v>1.1000000000000001</v>
      </c>
      <c r="H61" t="s">
        <v>406</v>
      </c>
      <c r="I61" t="s">
        <v>98</v>
      </c>
      <c r="J61" t="s">
        <v>678</v>
      </c>
      <c r="K61" t="s">
        <v>679</v>
      </c>
      <c r="L61">
        <v>88981</v>
      </c>
      <c r="M61" s="2" t="s">
        <v>680</v>
      </c>
      <c r="N61" s="1">
        <v>44621</v>
      </c>
      <c r="O61" s="1">
        <v>46387</v>
      </c>
      <c r="P61" t="s">
        <v>101</v>
      </c>
      <c r="Q61" t="s">
        <v>100</v>
      </c>
      <c r="R61" t="s">
        <v>100</v>
      </c>
      <c r="S61" t="s">
        <v>156</v>
      </c>
      <c r="T61" t="s">
        <v>157</v>
      </c>
      <c r="U61" t="s">
        <v>410</v>
      </c>
      <c r="V61" t="s">
        <v>411</v>
      </c>
      <c r="W61" t="s">
        <v>681</v>
      </c>
      <c r="X61" t="s">
        <v>413</v>
      </c>
      <c r="Y61" t="s">
        <v>402</v>
      </c>
      <c r="Z61" t="s">
        <v>682</v>
      </c>
      <c r="AA61" t="s">
        <v>100</v>
      </c>
      <c r="AB61" t="s">
        <v>100</v>
      </c>
      <c r="AC61" t="s">
        <v>162</v>
      </c>
      <c r="AE61" t="s">
        <v>201</v>
      </c>
      <c r="AF61" t="s">
        <v>100</v>
      </c>
      <c r="AH61" t="s">
        <v>202</v>
      </c>
      <c r="AJ61" t="s">
        <v>683</v>
      </c>
      <c r="AK61" t="s">
        <v>100</v>
      </c>
      <c r="AM61">
        <v>1630341</v>
      </c>
      <c r="AN61">
        <v>1328865</v>
      </c>
      <c r="AO61">
        <v>815692</v>
      </c>
      <c r="AS61" t="s">
        <v>100</v>
      </c>
      <c r="AW61" t="s">
        <v>100</v>
      </c>
      <c r="BA61" t="s">
        <v>100</v>
      </c>
      <c r="BE61" t="s">
        <v>100</v>
      </c>
      <c r="BI61" t="s">
        <v>100</v>
      </c>
      <c r="BM61" t="s">
        <v>100</v>
      </c>
      <c r="BN61">
        <v>413418</v>
      </c>
      <c r="BO61">
        <v>384400</v>
      </c>
      <c r="BP61">
        <v>207763</v>
      </c>
      <c r="BQ61" t="s">
        <v>100</v>
      </c>
      <c r="BR61">
        <v>399914</v>
      </c>
      <c r="BS61">
        <v>376236</v>
      </c>
      <c r="BT61">
        <v>223025</v>
      </c>
      <c r="BU61" t="s">
        <v>100</v>
      </c>
      <c r="BV61">
        <v>402425</v>
      </c>
      <c r="BW61">
        <v>384904</v>
      </c>
      <c r="BX61">
        <v>384904</v>
      </c>
      <c r="BY61" t="s">
        <v>100</v>
      </c>
      <c r="BZ61">
        <v>414584</v>
      </c>
      <c r="CA61">
        <v>183325</v>
      </c>
      <c r="CC61" t="s">
        <v>100</v>
      </c>
      <c r="CG61" t="s">
        <v>100</v>
      </c>
      <c r="CK61" t="s">
        <v>100</v>
      </c>
      <c r="CO61" t="s">
        <v>100</v>
      </c>
    </row>
    <row r="62" spans="1:93" x14ac:dyDescent="0.2">
      <c r="A62" t="s">
        <v>538</v>
      </c>
      <c r="B62" t="s">
        <v>628</v>
      </c>
      <c r="C62">
        <v>1</v>
      </c>
      <c r="D62" t="s">
        <v>629</v>
      </c>
      <c r="E62">
        <v>1</v>
      </c>
      <c r="F62" t="s">
        <v>630</v>
      </c>
      <c r="G62">
        <v>1.1000000000000001</v>
      </c>
      <c r="H62" t="s">
        <v>631</v>
      </c>
      <c r="I62" t="s">
        <v>98</v>
      </c>
      <c r="J62" t="s">
        <v>684</v>
      </c>
      <c r="K62" t="s">
        <v>685</v>
      </c>
      <c r="L62">
        <v>183239</v>
      </c>
      <c r="M62" t="s">
        <v>685</v>
      </c>
      <c r="N62" s="1">
        <v>45658</v>
      </c>
      <c r="O62" s="1">
        <v>46022</v>
      </c>
      <c r="P62" t="s">
        <v>101</v>
      </c>
      <c r="Q62" t="s">
        <v>100</v>
      </c>
      <c r="R62" t="s">
        <v>100</v>
      </c>
      <c r="S62" t="s">
        <v>169</v>
      </c>
      <c r="T62" t="s">
        <v>169</v>
      </c>
      <c r="U62" t="s">
        <v>169</v>
      </c>
      <c r="V62" t="s">
        <v>686</v>
      </c>
      <c r="W62" t="s">
        <v>687</v>
      </c>
      <c r="X62" t="s">
        <v>171</v>
      </c>
      <c r="Y62" t="s">
        <v>688</v>
      </c>
      <c r="Z62" t="s">
        <v>689</v>
      </c>
      <c r="AA62" t="s">
        <v>100</v>
      </c>
      <c r="AB62" t="s">
        <v>100</v>
      </c>
      <c r="AC62" t="s">
        <v>111</v>
      </c>
      <c r="AE62" t="s">
        <v>113</v>
      </c>
      <c r="AF62" t="s">
        <v>100</v>
      </c>
      <c r="AH62" t="s">
        <v>214</v>
      </c>
      <c r="AJ62" t="s">
        <v>301</v>
      </c>
      <c r="AK62" t="s">
        <v>100</v>
      </c>
      <c r="AM62">
        <v>145421</v>
      </c>
      <c r="AN62">
        <v>145421</v>
      </c>
      <c r="AO62">
        <v>0</v>
      </c>
      <c r="AS62" t="s">
        <v>100</v>
      </c>
      <c r="AW62" t="s">
        <v>100</v>
      </c>
      <c r="BA62" t="s">
        <v>100</v>
      </c>
      <c r="BE62" t="s">
        <v>100</v>
      </c>
      <c r="BI62" t="s">
        <v>100</v>
      </c>
      <c r="BM62" t="s">
        <v>100</v>
      </c>
      <c r="BQ62" t="s">
        <v>100</v>
      </c>
      <c r="BU62" t="s">
        <v>100</v>
      </c>
      <c r="BY62" t="s">
        <v>100</v>
      </c>
      <c r="BZ62">
        <v>145421</v>
      </c>
      <c r="CA62">
        <v>145421</v>
      </c>
      <c r="CC62" t="s">
        <v>100</v>
      </c>
      <c r="CG62" t="s">
        <v>100</v>
      </c>
      <c r="CK62" t="s">
        <v>100</v>
      </c>
      <c r="CO62" t="s">
        <v>100</v>
      </c>
    </row>
    <row r="63" spans="1:93" x14ac:dyDescent="0.2">
      <c r="A63" t="s">
        <v>402</v>
      </c>
      <c r="B63" t="s">
        <v>643</v>
      </c>
      <c r="C63">
        <v>1</v>
      </c>
      <c r="D63" t="s">
        <v>644</v>
      </c>
      <c r="E63">
        <v>1</v>
      </c>
      <c r="F63" t="s">
        <v>645</v>
      </c>
      <c r="G63">
        <v>3</v>
      </c>
      <c r="H63" t="s">
        <v>690</v>
      </c>
      <c r="I63" t="s">
        <v>98</v>
      </c>
      <c r="J63" t="s">
        <v>691</v>
      </c>
      <c r="K63" t="s">
        <v>692</v>
      </c>
      <c r="L63">
        <v>24591</v>
      </c>
      <c r="M63" t="s">
        <v>693</v>
      </c>
      <c r="N63" s="1">
        <v>42736</v>
      </c>
      <c r="O63" s="1">
        <v>43465</v>
      </c>
      <c r="P63" t="s">
        <v>155</v>
      </c>
      <c r="Q63" t="s">
        <v>100</v>
      </c>
      <c r="R63" t="s">
        <v>100</v>
      </c>
      <c r="S63" t="s">
        <v>156</v>
      </c>
      <c r="T63" t="s">
        <v>157</v>
      </c>
      <c r="U63" t="s">
        <v>694</v>
      </c>
      <c r="V63" t="s">
        <v>695</v>
      </c>
      <c r="W63" t="s">
        <v>696</v>
      </c>
      <c r="X63" t="s">
        <v>673</v>
      </c>
      <c r="Y63" t="s">
        <v>402</v>
      </c>
      <c r="Z63" t="s">
        <v>697</v>
      </c>
      <c r="AA63" t="s">
        <v>100</v>
      </c>
      <c r="AB63" t="s">
        <v>100</v>
      </c>
      <c r="AC63" t="s">
        <v>469</v>
      </c>
      <c r="AD63" t="s">
        <v>100</v>
      </c>
      <c r="AE63" t="s">
        <v>201</v>
      </c>
      <c r="AF63" t="s">
        <v>100</v>
      </c>
      <c r="AG63" t="s">
        <v>100</v>
      </c>
      <c r="AH63" t="s">
        <v>100</v>
      </c>
      <c r="AI63" t="s">
        <v>100</v>
      </c>
      <c r="AJ63" t="s">
        <v>100</v>
      </c>
      <c r="AK63" t="s">
        <v>100</v>
      </c>
      <c r="AM63">
        <v>0</v>
      </c>
      <c r="AN63">
        <v>0</v>
      </c>
      <c r="AO63">
        <v>8000</v>
      </c>
      <c r="AS63" t="s">
        <v>100</v>
      </c>
      <c r="AW63" t="s">
        <v>100</v>
      </c>
      <c r="AZ63">
        <v>8000</v>
      </c>
      <c r="BA63" t="s">
        <v>100</v>
      </c>
      <c r="BE63" t="s">
        <v>100</v>
      </c>
      <c r="BI63" t="s">
        <v>100</v>
      </c>
      <c r="BM63" t="s">
        <v>100</v>
      </c>
      <c r="BQ63" t="s">
        <v>100</v>
      </c>
      <c r="BU63" t="s">
        <v>100</v>
      </c>
      <c r="BY63" t="s">
        <v>100</v>
      </c>
      <c r="CC63" t="s">
        <v>100</v>
      </c>
      <c r="CG63" t="s">
        <v>100</v>
      </c>
      <c r="CK63" t="s">
        <v>100</v>
      </c>
      <c r="CO63" t="s">
        <v>100</v>
      </c>
    </row>
    <row r="64" spans="1:93" x14ac:dyDescent="0.2">
      <c r="A64" t="s">
        <v>402</v>
      </c>
      <c r="B64" t="s">
        <v>643</v>
      </c>
      <c r="C64">
        <v>1</v>
      </c>
      <c r="D64" t="s">
        <v>644</v>
      </c>
      <c r="E64">
        <v>1</v>
      </c>
      <c r="F64" t="s">
        <v>645</v>
      </c>
      <c r="G64">
        <v>3</v>
      </c>
      <c r="H64" t="s">
        <v>690</v>
      </c>
      <c r="I64" t="s">
        <v>98</v>
      </c>
      <c r="J64" t="s">
        <v>698</v>
      </c>
      <c r="K64" t="s">
        <v>699</v>
      </c>
      <c r="L64">
        <v>24592</v>
      </c>
      <c r="M64" t="s">
        <v>700</v>
      </c>
      <c r="N64" s="1">
        <v>42736</v>
      </c>
      <c r="O64" s="1">
        <v>43465</v>
      </c>
      <c r="P64" t="s">
        <v>155</v>
      </c>
      <c r="Q64" t="s">
        <v>100</v>
      </c>
      <c r="R64" t="s">
        <v>100</v>
      </c>
      <c r="S64" t="s">
        <v>156</v>
      </c>
      <c r="T64" t="s">
        <v>157</v>
      </c>
      <c r="U64" t="s">
        <v>694</v>
      </c>
      <c r="V64" t="s">
        <v>695</v>
      </c>
      <c r="W64" t="s">
        <v>701</v>
      </c>
      <c r="X64" t="s">
        <v>673</v>
      </c>
      <c r="Y64" t="s">
        <v>402</v>
      </c>
      <c r="Z64" t="s">
        <v>146</v>
      </c>
      <c r="AA64" t="s">
        <v>100</v>
      </c>
      <c r="AB64" t="s">
        <v>100</v>
      </c>
      <c r="AC64" t="s">
        <v>469</v>
      </c>
      <c r="AD64" t="s">
        <v>100</v>
      </c>
      <c r="AE64" t="s">
        <v>201</v>
      </c>
      <c r="AF64" t="s">
        <v>100</v>
      </c>
      <c r="AG64" t="s">
        <v>100</v>
      </c>
      <c r="AH64" t="s">
        <v>100</v>
      </c>
      <c r="AI64" t="s">
        <v>100</v>
      </c>
      <c r="AJ64" t="s">
        <v>100</v>
      </c>
      <c r="AK64" t="s">
        <v>100</v>
      </c>
      <c r="AM64">
        <v>40000</v>
      </c>
      <c r="AN64">
        <v>0</v>
      </c>
      <c r="AO64">
        <v>40000</v>
      </c>
      <c r="AS64" t="s">
        <v>100</v>
      </c>
      <c r="AW64" t="s">
        <v>100</v>
      </c>
      <c r="AX64">
        <v>40000</v>
      </c>
      <c r="AZ64">
        <v>40000</v>
      </c>
      <c r="BA64" t="s">
        <v>100</v>
      </c>
      <c r="BE64" t="s">
        <v>100</v>
      </c>
      <c r="BI64" t="s">
        <v>100</v>
      </c>
      <c r="BM64" t="s">
        <v>100</v>
      </c>
      <c r="BQ64" t="s">
        <v>100</v>
      </c>
      <c r="BU64" t="s">
        <v>100</v>
      </c>
      <c r="BY64" t="s">
        <v>100</v>
      </c>
      <c r="CC64" t="s">
        <v>100</v>
      </c>
      <c r="CG64" t="s">
        <v>100</v>
      </c>
      <c r="CK64" t="s">
        <v>100</v>
      </c>
      <c r="CO64" t="s">
        <v>100</v>
      </c>
    </row>
    <row r="65" spans="1:93" x14ac:dyDescent="0.2">
      <c r="A65" t="s">
        <v>402</v>
      </c>
      <c r="B65" t="s">
        <v>643</v>
      </c>
      <c r="C65">
        <v>1</v>
      </c>
      <c r="D65" t="s">
        <v>644</v>
      </c>
      <c r="E65">
        <v>1</v>
      </c>
      <c r="F65" t="s">
        <v>645</v>
      </c>
      <c r="G65">
        <v>3</v>
      </c>
      <c r="H65" t="s">
        <v>690</v>
      </c>
      <c r="I65" t="s">
        <v>98</v>
      </c>
      <c r="J65" t="s">
        <v>702</v>
      </c>
      <c r="K65" t="s">
        <v>703</v>
      </c>
      <c r="L65">
        <v>25005</v>
      </c>
      <c r="M65" t="s">
        <v>704</v>
      </c>
      <c r="N65" s="1">
        <v>43617</v>
      </c>
      <c r="O65" s="1">
        <v>44196</v>
      </c>
      <c r="P65" t="s">
        <v>101</v>
      </c>
      <c r="Q65" t="s">
        <v>100</v>
      </c>
      <c r="R65" t="s">
        <v>100</v>
      </c>
      <c r="S65" t="s">
        <v>169</v>
      </c>
      <c r="T65" t="s">
        <v>169</v>
      </c>
      <c r="U65" t="s">
        <v>705</v>
      </c>
      <c r="V65" t="s">
        <v>706</v>
      </c>
      <c r="W65" t="s">
        <v>707</v>
      </c>
      <c r="X65" t="s">
        <v>171</v>
      </c>
      <c r="Y65" t="s">
        <v>402</v>
      </c>
      <c r="Z65" t="s">
        <v>146</v>
      </c>
      <c r="AA65" t="s">
        <v>100</v>
      </c>
      <c r="AB65" t="s">
        <v>100</v>
      </c>
      <c r="AC65" t="s">
        <v>111</v>
      </c>
      <c r="AD65" t="s">
        <v>100</v>
      </c>
      <c r="AE65" t="s">
        <v>201</v>
      </c>
      <c r="AF65" t="s">
        <v>100</v>
      </c>
      <c r="AG65" t="s">
        <v>100</v>
      </c>
      <c r="AH65" t="s">
        <v>100</v>
      </c>
      <c r="AI65" t="s">
        <v>100</v>
      </c>
      <c r="AJ65" t="s">
        <v>100</v>
      </c>
      <c r="AK65" t="s">
        <v>100</v>
      </c>
      <c r="AM65">
        <v>120000</v>
      </c>
      <c r="AN65">
        <v>120000</v>
      </c>
      <c r="AO65">
        <v>22000</v>
      </c>
      <c r="AS65" t="s">
        <v>100</v>
      </c>
      <c r="AW65" t="s">
        <v>100</v>
      </c>
      <c r="BA65" t="s">
        <v>100</v>
      </c>
      <c r="BB65">
        <v>75000</v>
      </c>
      <c r="BC65">
        <v>75000</v>
      </c>
      <c r="BD65">
        <v>0</v>
      </c>
      <c r="BE65" t="s">
        <v>100</v>
      </c>
      <c r="BG65">
        <v>0</v>
      </c>
      <c r="BH65">
        <v>22000</v>
      </c>
      <c r="BI65" t="s">
        <v>100</v>
      </c>
      <c r="BJ65">
        <v>45000</v>
      </c>
      <c r="BK65">
        <v>45000</v>
      </c>
      <c r="BM65" t="s">
        <v>100</v>
      </c>
      <c r="BQ65" t="s">
        <v>100</v>
      </c>
      <c r="BU65" t="s">
        <v>100</v>
      </c>
      <c r="BY65" t="s">
        <v>100</v>
      </c>
      <c r="CC65" t="s">
        <v>100</v>
      </c>
      <c r="CG65" t="s">
        <v>100</v>
      </c>
      <c r="CK65" t="s">
        <v>100</v>
      </c>
      <c r="CO65" t="s">
        <v>100</v>
      </c>
    </row>
    <row r="66" spans="1:93" x14ac:dyDescent="0.2">
      <c r="A66" t="s">
        <v>402</v>
      </c>
      <c r="B66" t="s">
        <v>643</v>
      </c>
      <c r="C66">
        <v>1</v>
      </c>
      <c r="D66" t="s">
        <v>644</v>
      </c>
      <c r="E66">
        <v>1</v>
      </c>
      <c r="F66" t="s">
        <v>645</v>
      </c>
      <c r="G66">
        <v>3</v>
      </c>
      <c r="H66" t="s">
        <v>690</v>
      </c>
      <c r="I66" t="s">
        <v>98</v>
      </c>
      <c r="J66" t="s">
        <v>708</v>
      </c>
      <c r="K66" t="s">
        <v>709</v>
      </c>
      <c r="L66">
        <v>25007</v>
      </c>
      <c r="M66" t="s">
        <v>710</v>
      </c>
      <c r="N66" s="1">
        <v>43831</v>
      </c>
      <c r="O66" s="1">
        <v>44561</v>
      </c>
      <c r="P66" t="s">
        <v>101</v>
      </c>
      <c r="Q66" t="s">
        <v>100</v>
      </c>
      <c r="R66" t="s">
        <v>100</v>
      </c>
      <c r="S66" t="s">
        <v>102</v>
      </c>
      <c r="T66" t="s">
        <v>103</v>
      </c>
      <c r="U66" t="s">
        <v>711</v>
      </c>
      <c r="V66" t="s">
        <v>712</v>
      </c>
      <c r="W66" t="s">
        <v>713</v>
      </c>
      <c r="X66" t="s">
        <v>185</v>
      </c>
      <c r="Y66" t="s">
        <v>402</v>
      </c>
      <c r="Z66" t="s">
        <v>146</v>
      </c>
      <c r="AA66" t="s">
        <v>100</v>
      </c>
      <c r="AB66" t="s">
        <v>100</v>
      </c>
      <c r="AC66" t="s">
        <v>469</v>
      </c>
      <c r="AD66" t="s">
        <v>100</v>
      </c>
      <c r="AE66" t="s">
        <v>129</v>
      </c>
      <c r="AF66" t="s">
        <v>100</v>
      </c>
      <c r="AG66" t="s">
        <v>100</v>
      </c>
      <c r="AH66" t="s">
        <v>100</v>
      </c>
      <c r="AI66" t="s">
        <v>100</v>
      </c>
      <c r="AJ66" t="s">
        <v>100</v>
      </c>
      <c r="AK66" t="s">
        <v>100</v>
      </c>
      <c r="AM66">
        <v>350000</v>
      </c>
      <c r="AN66">
        <v>205000</v>
      </c>
      <c r="AO66">
        <v>199364</v>
      </c>
      <c r="AS66" t="s">
        <v>100</v>
      </c>
      <c r="AW66" t="s">
        <v>100</v>
      </c>
      <c r="BA66" t="s">
        <v>100</v>
      </c>
      <c r="BE66" t="s">
        <v>100</v>
      </c>
      <c r="BF66">
        <v>200000</v>
      </c>
      <c r="BG66">
        <v>101000</v>
      </c>
      <c r="BH66">
        <v>101000</v>
      </c>
      <c r="BI66" t="s">
        <v>100</v>
      </c>
      <c r="BJ66">
        <v>150000</v>
      </c>
      <c r="BK66">
        <v>104000</v>
      </c>
      <c r="BL66">
        <v>98364</v>
      </c>
      <c r="BM66" t="s">
        <v>100</v>
      </c>
      <c r="BQ66" t="s">
        <v>100</v>
      </c>
      <c r="BU66" t="s">
        <v>100</v>
      </c>
      <c r="BY66" t="s">
        <v>100</v>
      </c>
      <c r="CC66" t="s">
        <v>100</v>
      </c>
      <c r="CG66" t="s">
        <v>100</v>
      </c>
      <c r="CK66" t="s">
        <v>100</v>
      </c>
      <c r="CO66" t="s">
        <v>100</v>
      </c>
    </row>
    <row r="67" spans="1:93" x14ac:dyDescent="0.2">
      <c r="A67" t="s">
        <v>402</v>
      </c>
      <c r="B67" t="s">
        <v>643</v>
      </c>
      <c r="C67">
        <v>1</v>
      </c>
      <c r="D67" t="s">
        <v>644</v>
      </c>
      <c r="E67">
        <v>1</v>
      </c>
      <c r="F67" t="s">
        <v>645</v>
      </c>
      <c r="G67">
        <v>3</v>
      </c>
      <c r="H67" t="s">
        <v>690</v>
      </c>
      <c r="I67" t="s">
        <v>98</v>
      </c>
      <c r="J67" t="s">
        <v>714</v>
      </c>
      <c r="K67" t="s">
        <v>715</v>
      </c>
      <c r="L67">
        <v>24568</v>
      </c>
      <c r="M67" t="s">
        <v>716</v>
      </c>
      <c r="N67" s="1">
        <v>42736</v>
      </c>
      <c r="O67" s="1">
        <v>43465</v>
      </c>
      <c r="P67" t="s">
        <v>155</v>
      </c>
      <c r="Q67" t="s">
        <v>100</v>
      </c>
      <c r="R67" t="s">
        <v>100</v>
      </c>
      <c r="S67" t="s">
        <v>235</v>
      </c>
      <c r="T67" t="s">
        <v>236</v>
      </c>
      <c r="U67" t="s">
        <v>717</v>
      </c>
      <c r="V67" t="s">
        <v>718</v>
      </c>
      <c r="W67" t="s">
        <v>719</v>
      </c>
      <c r="X67" t="s">
        <v>720</v>
      </c>
      <c r="Y67" t="s">
        <v>402</v>
      </c>
      <c r="Z67" t="s">
        <v>146</v>
      </c>
      <c r="AA67" t="s">
        <v>100</v>
      </c>
      <c r="AB67" t="s">
        <v>100</v>
      </c>
      <c r="AC67" t="s">
        <v>162</v>
      </c>
      <c r="AD67" t="s">
        <v>100</v>
      </c>
      <c r="AE67" t="s">
        <v>113</v>
      </c>
      <c r="AF67" t="s">
        <v>100</v>
      </c>
      <c r="AG67" t="s">
        <v>100</v>
      </c>
      <c r="AH67" t="s">
        <v>100</v>
      </c>
      <c r="AI67" t="s">
        <v>100</v>
      </c>
      <c r="AJ67" t="s">
        <v>100</v>
      </c>
      <c r="AK67" t="s">
        <v>100</v>
      </c>
      <c r="AM67">
        <v>0</v>
      </c>
      <c r="AN67">
        <v>0</v>
      </c>
      <c r="AO67">
        <v>0</v>
      </c>
      <c r="AS67" t="s">
        <v>100</v>
      </c>
      <c r="AW67" t="s">
        <v>100</v>
      </c>
      <c r="BA67" t="s">
        <v>100</v>
      </c>
      <c r="BE67" t="s">
        <v>100</v>
      </c>
      <c r="BI67" t="s">
        <v>100</v>
      </c>
      <c r="BM67" t="s">
        <v>100</v>
      </c>
      <c r="BQ67" t="s">
        <v>100</v>
      </c>
      <c r="BU67" t="s">
        <v>100</v>
      </c>
      <c r="BY67" t="s">
        <v>100</v>
      </c>
      <c r="CC67" t="s">
        <v>100</v>
      </c>
      <c r="CG67" t="s">
        <v>100</v>
      </c>
      <c r="CK67" t="s">
        <v>100</v>
      </c>
      <c r="CO67" t="s">
        <v>100</v>
      </c>
    </row>
    <row r="68" spans="1:93" x14ac:dyDescent="0.2">
      <c r="A68" t="s">
        <v>402</v>
      </c>
      <c r="B68" t="s">
        <v>643</v>
      </c>
      <c r="C68">
        <v>1</v>
      </c>
      <c r="D68" t="s">
        <v>644</v>
      </c>
      <c r="E68">
        <v>1</v>
      </c>
      <c r="F68" t="s">
        <v>645</v>
      </c>
      <c r="G68">
        <v>3</v>
      </c>
      <c r="H68" t="s">
        <v>690</v>
      </c>
      <c r="I68" t="s">
        <v>98</v>
      </c>
      <c r="J68" t="s">
        <v>721</v>
      </c>
      <c r="K68" t="s">
        <v>722</v>
      </c>
      <c r="L68">
        <v>24571</v>
      </c>
      <c r="M68" t="s">
        <v>723</v>
      </c>
      <c r="N68" s="1">
        <v>42736</v>
      </c>
      <c r="O68" s="1">
        <v>43073</v>
      </c>
      <c r="P68" t="s">
        <v>155</v>
      </c>
      <c r="Q68" t="s">
        <v>100</v>
      </c>
      <c r="R68" t="s">
        <v>100</v>
      </c>
      <c r="S68" t="s">
        <v>156</v>
      </c>
      <c r="T68" t="s">
        <v>157</v>
      </c>
      <c r="U68" t="s">
        <v>100</v>
      </c>
      <c r="V68" t="s">
        <v>695</v>
      </c>
      <c r="W68" t="s">
        <v>724</v>
      </c>
      <c r="X68" t="s">
        <v>725</v>
      </c>
      <c r="Y68" t="s">
        <v>726</v>
      </c>
      <c r="Z68" t="s">
        <v>100</v>
      </c>
      <c r="AA68" t="s">
        <v>110</v>
      </c>
      <c r="AB68" t="s">
        <v>100</v>
      </c>
      <c r="AC68" t="s">
        <v>469</v>
      </c>
      <c r="AD68" t="s">
        <v>100</v>
      </c>
      <c r="AE68" t="s">
        <v>201</v>
      </c>
      <c r="AF68" t="s">
        <v>100</v>
      </c>
      <c r="AG68" t="s">
        <v>100</v>
      </c>
      <c r="AH68" t="s">
        <v>100</v>
      </c>
      <c r="AI68" t="s">
        <v>100</v>
      </c>
      <c r="AJ68" t="s">
        <v>100</v>
      </c>
      <c r="AK68" t="s">
        <v>100</v>
      </c>
      <c r="AM68">
        <v>0</v>
      </c>
      <c r="AN68">
        <v>0</v>
      </c>
      <c r="AO68">
        <v>0</v>
      </c>
      <c r="AS68" t="s">
        <v>100</v>
      </c>
      <c r="AW68" t="s">
        <v>100</v>
      </c>
      <c r="BA68" t="s">
        <v>100</v>
      </c>
      <c r="BE68" t="s">
        <v>100</v>
      </c>
      <c r="BI68" t="s">
        <v>100</v>
      </c>
      <c r="BM68" t="s">
        <v>100</v>
      </c>
      <c r="BQ68" t="s">
        <v>100</v>
      </c>
      <c r="BU68" t="s">
        <v>100</v>
      </c>
      <c r="BY68" t="s">
        <v>100</v>
      </c>
      <c r="CC68" t="s">
        <v>100</v>
      </c>
      <c r="CG68" t="s">
        <v>100</v>
      </c>
      <c r="CK68" t="s">
        <v>100</v>
      </c>
      <c r="CO68" t="s">
        <v>100</v>
      </c>
    </row>
    <row r="69" spans="1:93" ht="409.6" x14ac:dyDescent="0.2">
      <c r="A69" t="s">
        <v>163</v>
      </c>
      <c r="B69" t="s">
        <v>133</v>
      </c>
      <c r="C69">
        <v>3</v>
      </c>
      <c r="D69" t="s">
        <v>245</v>
      </c>
      <c r="E69">
        <v>3</v>
      </c>
      <c r="F69" t="s">
        <v>246</v>
      </c>
      <c r="G69">
        <v>37</v>
      </c>
      <c r="H69" t="s">
        <v>336</v>
      </c>
      <c r="I69" t="s">
        <v>98</v>
      </c>
      <c r="J69">
        <v>114</v>
      </c>
      <c r="K69" t="s">
        <v>727</v>
      </c>
      <c r="L69">
        <v>115632</v>
      </c>
      <c r="M69" s="2" t="s">
        <v>728</v>
      </c>
      <c r="N69" s="1">
        <v>45292</v>
      </c>
      <c r="O69" s="1">
        <v>46752</v>
      </c>
      <c r="P69" t="s">
        <v>101</v>
      </c>
      <c r="Q69" t="s">
        <v>100</v>
      </c>
      <c r="R69" t="s">
        <v>100</v>
      </c>
      <c r="S69" t="s">
        <v>102</v>
      </c>
      <c r="T69" t="s">
        <v>103</v>
      </c>
      <c r="U69" t="s">
        <v>103</v>
      </c>
      <c r="V69" t="s">
        <v>386</v>
      </c>
      <c r="W69" t="s">
        <v>729</v>
      </c>
      <c r="X69" t="s">
        <v>730</v>
      </c>
      <c r="Y69" t="s">
        <v>324</v>
      </c>
      <c r="Z69" t="s">
        <v>617</v>
      </c>
      <c r="AA69" t="s">
        <v>100</v>
      </c>
      <c r="AB69" t="s">
        <v>100</v>
      </c>
      <c r="AC69" t="s">
        <v>162</v>
      </c>
      <c r="AE69" t="s">
        <v>129</v>
      </c>
      <c r="AF69" t="s">
        <v>100</v>
      </c>
      <c r="AH69" t="s">
        <v>214</v>
      </c>
      <c r="AJ69" t="s">
        <v>301</v>
      </c>
      <c r="AK69" t="s">
        <v>302</v>
      </c>
      <c r="AM69">
        <v>314076</v>
      </c>
      <c r="AN69">
        <v>53332</v>
      </c>
      <c r="AO69">
        <v>0</v>
      </c>
      <c r="AS69" t="s">
        <v>100</v>
      </c>
      <c r="AW69" t="s">
        <v>100</v>
      </c>
      <c r="BA69" t="s">
        <v>100</v>
      </c>
      <c r="BE69" t="s">
        <v>100</v>
      </c>
      <c r="BI69" t="s">
        <v>100</v>
      </c>
      <c r="BM69" t="s">
        <v>100</v>
      </c>
      <c r="BQ69" t="s">
        <v>100</v>
      </c>
      <c r="BU69" t="s">
        <v>100</v>
      </c>
      <c r="BV69">
        <v>78519</v>
      </c>
      <c r="BW69">
        <v>13333</v>
      </c>
      <c r="BY69" t="s">
        <v>100</v>
      </c>
      <c r="BZ69">
        <v>78519</v>
      </c>
      <c r="CA69">
        <v>13333</v>
      </c>
      <c r="CC69" t="s">
        <v>100</v>
      </c>
      <c r="CD69">
        <v>78519</v>
      </c>
      <c r="CE69">
        <v>13333</v>
      </c>
      <c r="CG69" t="s">
        <v>100</v>
      </c>
      <c r="CH69">
        <v>78519</v>
      </c>
      <c r="CI69">
        <v>13333</v>
      </c>
      <c r="CK69" t="s">
        <v>100</v>
      </c>
      <c r="CO69" t="s">
        <v>100</v>
      </c>
    </row>
    <row r="70" spans="1:93" ht="409.6" x14ac:dyDescent="0.2">
      <c r="A70" t="s">
        <v>431</v>
      </c>
      <c r="B70" t="s">
        <v>731</v>
      </c>
      <c r="C70">
        <v>1</v>
      </c>
      <c r="D70" t="s">
        <v>732</v>
      </c>
      <c r="E70">
        <v>1</v>
      </c>
      <c r="F70" t="s">
        <v>733</v>
      </c>
      <c r="G70">
        <v>4</v>
      </c>
      <c r="H70" t="s">
        <v>734</v>
      </c>
      <c r="I70" t="s">
        <v>98</v>
      </c>
      <c r="J70" t="s">
        <v>735</v>
      </c>
      <c r="K70" t="s">
        <v>736</v>
      </c>
      <c r="L70">
        <v>19884</v>
      </c>
      <c r="M70" s="2" t="s">
        <v>737</v>
      </c>
      <c r="N70" s="1">
        <v>43983</v>
      </c>
      <c r="O70" s="1">
        <v>44135</v>
      </c>
      <c r="P70" t="s">
        <v>101</v>
      </c>
      <c r="Q70" t="s">
        <v>100</v>
      </c>
      <c r="R70" t="s">
        <v>100</v>
      </c>
      <c r="S70" t="s">
        <v>169</v>
      </c>
      <c r="T70" t="s">
        <v>169</v>
      </c>
      <c r="U70" t="s">
        <v>546</v>
      </c>
      <c r="V70" t="s">
        <v>100</v>
      </c>
      <c r="W70" t="s">
        <v>100</v>
      </c>
      <c r="X70" t="s">
        <v>100</v>
      </c>
      <c r="Y70" t="s">
        <v>431</v>
      </c>
      <c r="Z70" t="s">
        <v>564</v>
      </c>
      <c r="AA70" t="s">
        <v>100</v>
      </c>
      <c r="AB70" t="s">
        <v>100</v>
      </c>
      <c r="AC70" t="s">
        <v>100</v>
      </c>
      <c r="AD70" t="s">
        <v>100</v>
      </c>
      <c r="AE70" t="s">
        <v>129</v>
      </c>
      <c r="AF70" t="s">
        <v>100</v>
      </c>
      <c r="AG70" t="s">
        <v>100</v>
      </c>
      <c r="AH70" t="s">
        <v>100</v>
      </c>
      <c r="AI70" t="s">
        <v>100</v>
      </c>
      <c r="AJ70" t="s">
        <v>100</v>
      </c>
      <c r="AK70" t="s">
        <v>100</v>
      </c>
      <c r="AM70">
        <v>0</v>
      </c>
      <c r="AN70">
        <v>0</v>
      </c>
      <c r="AO70">
        <v>0</v>
      </c>
      <c r="AS70" t="s">
        <v>100</v>
      </c>
      <c r="AW70" t="s">
        <v>100</v>
      </c>
      <c r="BA70" t="s">
        <v>100</v>
      </c>
      <c r="BE70" t="s">
        <v>100</v>
      </c>
      <c r="BI70" t="s">
        <v>100</v>
      </c>
      <c r="BM70" t="s">
        <v>100</v>
      </c>
      <c r="BQ70" t="s">
        <v>100</v>
      </c>
      <c r="BU70" t="s">
        <v>100</v>
      </c>
      <c r="BY70" t="s">
        <v>100</v>
      </c>
      <c r="CC70" t="s">
        <v>100</v>
      </c>
      <c r="CG70" t="s">
        <v>100</v>
      </c>
      <c r="CK70" t="s">
        <v>100</v>
      </c>
      <c r="CO70" t="s">
        <v>100</v>
      </c>
    </row>
    <row r="71" spans="1:93" x14ac:dyDescent="0.2">
      <c r="A71" t="s">
        <v>402</v>
      </c>
      <c r="B71" t="s">
        <v>643</v>
      </c>
      <c r="C71">
        <v>1</v>
      </c>
      <c r="D71" t="s">
        <v>644</v>
      </c>
      <c r="E71">
        <v>1</v>
      </c>
      <c r="F71" t="s">
        <v>645</v>
      </c>
      <c r="G71">
        <v>4</v>
      </c>
      <c r="H71" t="s">
        <v>738</v>
      </c>
      <c r="I71" t="s">
        <v>98</v>
      </c>
      <c r="J71" t="s">
        <v>739</v>
      </c>
      <c r="K71" t="s">
        <v>740</v>
      </c>
      <c r="L71">
        <v>24623</v>
      </c>
      <c r="M71" t="s">
        <v>741</v>
      </c>
      <c r="N71" s="1">
        <v>42736</v>
      </c>
      <c r="O71" s="1">
        <v>43465</v>
      </c>
      <c r="P71" t="s">
        <v>155</v>
      </c>
      <c r="Q71" t="s">
        <v>100</v>
      </c>
      <c r="R71" t="s">
        <v>100</v>
      </c>
      <c r="S71" t="s">
        <v>235</v>
      </c>
      <c r="T71" t="s">
        <v>236</v>
      </c>
      <c r="U71" t="s">
        <v>100</v>
      </c>
      <c r="V71" t="s">
        <v>742</v>
      </c>
      <c r="W71" t="s">
        <v>743</v>
      </c>
      <c r="X71" t="s">
        <v>341</v>
      </c>
      <c r="Y71" t="s">
        <v>402</v>
      </c>
      <c r="Z71" t="s">
        <v>100</v>
      </c>
      <c r="AA71" t="s">
        <v>100</v>
      </c>
      <c r="AB71" t="s">
        <v>100</v>
      </c>
      <c r="AC71" t="s">
        <v>100</v>
      </c>
      <c r="AD71" t="s">
        <v>100</v>
      </c>
      <c r="AE71" t="s">
        <v>100</v>
      </c>
      <c r="AF71" t="s">
        <v>100</v>
      </c>
      <c r="AG71" t="s">
        <v>100</v>
      </c>
      <c r="AH71" t="s">
        <v>100</v>
      </c>
      <c r="AI71" t="s">
        <v>100</v>
      </c>
      <c r="AJ71" t="s">
        <v>100</v>
      </c>
      <c r="AK71" t="s">
        <v>100</v>
      </c>
      <c r="AM71">
        <v>30040</v>
      </c>
      <c r="AN71">
        <v>30040</v>
      </c>
      <c r="AO71">
        <v>27440</v>
      </c>
      <c r="AS71" t="s">
        <v>100</v>
      </c>
      <c r="AT71">
        <v>17100</v>
      </c>
      <c r="AU71">
        <v>17100</v>
      </c>
      <c r="AV71">
        <v>15000</v>
      </c>
      <c r="AW71" t="s">
        <v>100</v>
      </c>
      <c r="AX71">
        <v>12940</v>
      </c>
      <c r="AY71">
        <v>12940</v>
      </c>
      <c r="AZ71">
        <v>12440</v>
      </c>
      <c r="BA71" t="s">
        <v>100</v>
      </c>
      <c r="BE71" t="s">
        <v>100</v>
      </c>
      <c r="BI71" t="s">
        <v>100</v>
      </c>
      <c r="BM71" t="s">
        <v>100</v>
      </c>
      <c r="BQ71" t="s">
        <v>100</v>
      </c>
      <c r="BU71" t="s">
        <v>100</v>
      </c>
      <c r="BY71" t="s">
        <v>100</v>
      </c>
      <c r="CC71" t="s">
        <v>100</v>
      </c>
      <c r="CG71" t="s">
        <v>100</v>
      </c>
      <c r="CK71" t="s">
        <v>100</v>
      </c>
      <c r="CO71" t="s">
        <v>100</v>
      </c>
    </row>
    <row r="72" spans="1:93" x14ac:dyDescent="0.2">
      <c r="A72" t="s">
        <v>402</v>
      </c>
      <c r="B72" t="s">
        <v>643</v>
      </c>
      <c r="C72">
        <v>1</v>
      </c>
      <c r="D72" t="s">
        <v>644</v>
      </c>
      <c r="E72">
        <v>1</v>
      </c>
      <c r="F72" t="s">
        <v>645</v>
      </c>
      <c r="G72">
        <v>4</v>
      </c>
      <c r="H72" t="s">
        <v>738</v>
      </c>
      <c r="I72" t="s">
        <v>98</v>
      </c>
      <c r="J72" t="s">
        <v>744</v>
      </c>
      <c r="K72" t="s">
        <v>745</v>
      </c>
      <c r="L72">
        <v>25011</v>
      </c>
      <c r="M72" t="s">
        <v>746</v>
      </c>
      <c r="N72" s="1">
        <v>43646</v>
      </c>
      <c r="O72" s="1">
        <v>44196</v>
      </c>
      <c r="P72" t="s">
        <v>155</v>
      </c>
      <c r="Q72" t="s">
        <v>100</v>
      </c>
      <c r="R72" t="s">
        <v>100</v>
      </c>
      <c r="S72" t="s">
        <v>195</v>
      </c>
      <c r="T72" t="s">
        <v>196</v>
      </c>
      <c r="U72" t="s">
        <v>747</v>
      </c>
      <c r="V72" t="s">
        <v>748</v>
      </c>
      <c r="W72" t="s">
        <v>749</v>
      </c>
      <c r="X72" t="s">
        <v>750</v>
      </c>
      <c r="Y72" t="s">
        <v>402</v>
      </c>
      <c r="Z72" t="s">
        <v>146</v>
      </c>
      <c r="AA72" t="s">
        <v>100</v>
      </c>
      <c r="AB72" t="s">
        <v>100</v>
      </c>
      <c r="AC72" t="s">
        <v>162</v>
      </c>
      <c r="AD72" t="s">
        <v>100</v>
      </c>
      <c r="AE72" t="s">
        <v>100</v>
      </c>
      <c r="AF72" t="s">
        <v>100</v>
      </c>
      <c r="AG72" t="s">
        <v>100</v>
      </c>
      <c r="AH72" t="s">
        <v>100</v>
      </c>
      <c r="AI72" t="s">
        <v>100</v>
      </c>
      <c r="AJ72" t="s">
        <v>100</v>
      </c>
      <c r="AK72" t="s">
        <v>100</v>
      </c>
      <c r="AM72">
        <v>60000</v>
      </c>
      <c r="AN72">
        <v>0</v>
      </c>
      <c r="AO72">
        <v>0</v>
      </c>
      <c r="AS72" t="s">
        <v>100</v>
      </c>
      <c r="AW72" t="s">
        <v>100</v>
      </c>
      <c r="BA72" t="s">
        <v>100</v>
      </c>
      <c r="BC72">
        <v>0</v>
      </c>
      <c r="BE72" t="s">
        <v>100</v>
      </c>
      <c r="BF72">
        <v>60000</v>
      </c>
      <c r="BG72">
        <v>0</v>
      </c>
      <c r="BI72" t="s">
        <v>100</v>
      </c>
      <c r="BM72" t="s">
        <v>100</v>
      </c>
      <c r="BQ72" t="s">
        <v>100</v>
      </c>
      <c r="BU72" t="s">
        <v>100</v>
      </c>
      <c r="BY72" t="s">
        <v>100</v>
      </c>
      <c r="CC72" t="s">
        <v>100</v>
      </c>
      <c r="CG72" t="s">
        <v>100</v>
      </c>
      <c r="CK72" t="s">
        <v>100</v>
      </c>
      <c r="CO72" t="s">
        <v>100</v>
      </c>
    </row>
    <row r="73" spans="1:93" x14ac:dyDescent="0.2">
      <c r="A73" t="s">
        <v>402</v>
      </c>
      <c r="B73" t="s">
        <v>643</v>
      </c>
      <c r="C73">
        <v>1</v>
      </c>
      <c r="D73" t="s">
        <v>644</v>
      </c>
      <c r="E73">
        <v>1</v>
      </c>
      <c r="F73" t="s">
        <v>645</v>
      </c>
      <c r="G73">
        <v>4</v>
      </c>
      <c r="H73" t="s">
        <v>738</v>
      </c>
      <c r="I73" t="s">
        <v>98</v>
      </c>
      <c r="J73" t="s">
        <v>751</v>
      </c>
      <c r="K73" t="s">
        <v>752</v>
      </c>
      <c r="L73">
        <v>24599</v>
      </c>
      <c r="M73" t="s">
        <v>753</v>
      </c>
      <c r="N73" s="1">
        <v>42736</v>
      </c>
      <c r="O73" s="1">
        <v>43100</v>
      </c>
      <c r="P73" t="s">
        <v>155</v>
      </c>
      <c r="Q73" t="s">
        <v>100</v>
      </c>
      <c r="R73" t="s">
        <v>100</v>
      </c>
      <c r="S73" t="s">
        <v>195</v>
      </c>
      <c r="T73" t="s">
        <v>196</v>
      </c>
      <c r="U73" t="s">
        <v>754</v>
      </c>
      <c r="V73" t="s">
        <v>706</v>
      </c>
      <c r="W73" t="s">
        <v>749</v>
      </c>
      <c r="X73" t="s">
        <v>750</v>
      </c>
      <c r="Z73" t="s">
        <v>100</v>
      </c>
      <c r="AA73" t="s">
        <v>100</v>
      </c>
      <c r="AB73" t="s">
        <v>100</v>
      </c>
      <c r="AC73" t="s">
        <v>162</v>
      </c>
      <c r="AD73" t="s">
        <v>100</v>
      </c>
      <c r="AE73" t="s">
        <v>129</v>
      </c>
      <c r="AF73" t="s">
        <v>100</v>
      </c>
      <c r="AG73" t="s">
        <v>100</v>
      </c>
      <c r="AH73" t="s">
        <v>100</v>
      </c>
      <c r="AI73" t="s">
        <v>100</v>
      </c>
      <c r="AJ73" t="s">
        <v>100</v>
      </c>
      <c r="AK73" t="s">
        <v>100</v>
      </c>
      <c r="AM73">
        <v>0</v>
      </c>
      <c r="AN73">
        <v>0</v>
      </c>
      <c r="AO73">
        <v>0</v>
      </c>
      <c r="AS73" t="s">
        <v>100</v>
      </c>
      <c r="AW73" t="s">
        <v>100</v>
      </c>
      <c r="BA73" t="s">
        <v>100</v>
      </c>
      <c r="BE73" t="s">
        <v>100</v>
      </c>
      <c r="BI73" t="s">
        <v>100</v>
      </c>
      <c r="BM73" t="s">
        <v>100</v>
      </c>
      <c r="BQ73" t="s">
        <v>100</v>
      </c>
      <c r="BU73" t="s">
        <v>100</v>
      </c>
      <c r="BY73" t="s">
        <v>100</v>
      </c>
      <c r="CC73" t="s">
        <v>100</v>
      </c>
      <c r="CG73" t="s">
        <v>100</v>
      </c>
      <c r="CK73" t="s">
        <v>100</v>
      </c>
      <c r="CO73" t="s">
        <v>100</v>
      </c>
    </row>
    <row r="74" spans="1:93" ht="409.6" x14ac:dyDescent="0.2">
      <c r="A74" t="s">
        <v>755</v>
      </c>
      <c r="B74" t="s">
        <v>133</v>
      </c>
      <c r="C74">
        <v>1</v>
      </c>
      <c r="D74" t="s">
        <v>756</v>
      </c>
      <c r="E74">
        <v>1</v>
      </c>
      <c r="F74" t="s">
        <v>757</v>
      </c>
      <c r="G74">
        <v>1.1000000000000001</v>
      </c>
      <c r="H74" t="s">
        <v>758</v>
      </c>
      <c r="I74" t="s">
        <v>98</v>
      </c>
      <c r="J74" t="s">
        <v>759</v>
      </c>
      <c r="K74" t="s">
        <v>760</v>
      </c>
      <c r="L74">
        <v>113983</v>
      </c>
      <c r="M74" s="2" t="s">
        <v>761</v>
      </c>
      <c r="N74" s="1">
        <v>44927</v>
      </c>
      <c r="O74" s="1">
        <v>45443</v>
      </c>
      <c r="P74" t="s">
        <v>194</v>
      </c>
      <c r="Q74" t="s">
        <v>100</v>
      </c>
      <c r="R74" t="s">
        <v>100</v>
      </c>
      <c r="S74" t="s">
        <v>102</v>
      </c>
      <c r="T74" t="s">
        <v>103</v>
      </c>
      <c r="U74" t="s">
        <v>599</v>
      </c>
      <c r="V74" t="s">
        <v>762</v>
      </c>
      <c r="W74" t="s">
        <v>298</v>
      </c>
      <c r="X74" t="s">
        <v>299</v>
      </c>
      <c r="Y74" t="s">
        <v>763</v>
      </c>
      <c r="Z74" t="s">
        <v>662</v>
      </c>
      <c r="AA74" t="s">
        <v>110</v>
      </c>
      <c r="AB74" t="s">
        <v>764</v>
      </c>
      <c r="AC74" t="s">
        <v>162</v>
      </c>
      <c r="AD74" t="s">
        <v>765</v>
      </c>
      <c r="AE74" t="s">
        <v>129</v>
      </c>
      <c r="AF74" t="s">
        <v>100</v>
      </c>
      <c r="AG74" t="s">
        <v>766</v>
      </c>
      <c r="AH74" t="s">
        <v>114</v>
      </c>
      <c r="AI74" t="s">
        <v>767</v>
      </c>
      <c r="AJ74" t="s">
        <v>100</v>
      </c>
      <c r="AK74" t="s">
        <v>100</v>
      </c>
      <c r="AM74">
        <v>6617297</v>
      </c>
      <c r="AN74">
        <v>6617297</v>
      </c>
      <c r="AO74">
        <v>4355806</v>
      </c>
      <c r="AS74" t="s">
        <v>100</v>
      </c>
      <c r="AW74" t="s">
        <v>100</v>
      </c>
      <c r="BA74" t="s">
        <v>100</v>
      </c>
      <c r="BE74" t="s">
        <v>100</v>
      </c>
      <c r="BI74" t="s">
        <v>100</v>
      </c>
      <c r="BM74" t="s">
        <v>100</v>
      </c>
      <c r="BQ74" t="s">
        <v>100</v>
      </c>
      <c r="BR74">
        <v>4629629</v>
      </c>
      <c r="BS74">
        <v>4629629</v>
      </c>
      <c r="BT74">
        <v>2491657</v>
      </c>
      <c r="BU74" t="s">
        <v>768</v>
      </c>
      <c r="BV74">
        <v>1987668</v>
      </c>
      <c r="BW74">
        <v>1987668</v>
      </c>
      <c r="BX74">
        <v>1864149</v>
      </c>
      <c r="BY74" t="s">
        <v>769</v>
      </c>
      <c r="CC74" t="s">
        <v>100</v>
      </c>
      <c r="CG74" t="s">
        <v>100</v>
      </c>
      <c r="CK74" t="s">
        <v>100</v>
      </c>
      <c r="CO74" t="s">
        <v>100</v>
      </c>
    </row>
    <row r="75" spans="1:93" x14ac:dyDescent="0.2">
      <c r="A75" t="s">
        <v>538</v>
      </c>
      <c r="B75" t="s">
        <v>628</v>
      </c>
      <c r="C75">
        <v>1</v>
      </c>
      <c r="D75" t="s">
        <v>629</v>
      </c>
      <c r="E75">
        <v>1</v>
      </c>
      <c r="F75" t="s">
        <v>630</v>
      </c>
      <c r="G75">
        <v>1.1000000000000001</v>
      </c>
      <c r="H75" t="s">
        <v>631</v>
      </c>
      <c r="I75" t="s">
        <v>98</v>
      </c>
      <c r="J75" t="s">
        <v>759</v>
      </c>
      <c r="K75" t="s">
        <v>770</v>
      </c>
      <c r="L75">
        <v>153281</v>
      </c>
      <c r="M75" t="s">
        <v>771</v>
      </c>
      <c r="N75" s="1">
        <v>45412</v>
      </c>
      <c r="O75" s="1">
        <v>47118</v>
      </c>
      <c r="P75" t="s">
        <v>101</v>
      </c>
      <c r="Q75" t="s">
        <v>100</v>
      </c>
      <c r="R75" t="s">
        <v>100</v>
      </c>
      <c r="S75" t="s">
        <v>169</v>
      </c>
      <c r="T75" t="s">
        <v>169</v>
      </c>
      <c r="U75" t="s">
        <v>772</v>
      </c>
      <c r="V75" t="s">
        <v>773</v>
      </c>
      <c r="W75" t="s">
        <v>774</v>
      </c>
      <c r="X75" t="s">
        <v>171</v>
      </c>
      <c r="Y75" t="s">
        <v>775</v>
      </c>
      <c r="Z75" t="s">
        <v>776</v>
      </c>
      <c r="AA75" t="s">
        <v>100</v>
      </c>
      <c r="AB75" t="s">
        <v>100</v>
      </c>
      <c r="AC75" t="s">
        <v>111</v>
      </c>
      <c r="AE75" t="s">
        <v>113</v>
      </c>
      <c r="AF75" t="s">
        <v>100</v>
      </c>
      <c r="AH75" t="s">
        <v>114</v>
      </c>
      <c r="AJ75" t="s">
        <v>777</v>
      </c>
      <c r="AK75" t="s">
        <v>778</v>
      </c>
      <c r="AM75">
        <v>5100000</v>
      </c>
      <c r="AN75">
        <v>130000</v>
      </c>
      <c r="AO75">
        <v>60000</v>
      </c>
      <c r="AS75" t="s">
        <v>100</v>
      </c>
      <c r="AW75" t="s">
        <v>100</v>
      </c>
      <c r="BA75" t="s">
        <v>100</v>
      </c>
      <c r="BE75" t="s">
        <v>100</v>
      </c>
      <c r="BI75" t="s">
        <v>100</v>
      </c>
      <c r="BM75" t="s">
        <v>100</v>
      </c>
      <c r="BQ75" t="s">
        <v>100</v>
      </c>
      <c r="BU75" t="s">
        <v>100</v>
      </c>
      <c r="BV75">
        <v>1100000</v>
      </c>
      <c r="BW75">
        <v>60000</v>
      </c>
      <c r="BX75">
        <v>60000</v>
      </c>
      <c r="BY75" t="s">
        <v>100</v>
      </c>
      <c r="BZ75">
        <v>1000000</v>
      </c>
      <c r="CA75">
        <v>70000</v>
      </c>
      <c r="CC75" t="s">
        <v>100</v>
      </c>
      <c r="CD75">
        <v>1000000</v>
      </c>
      <c r="CG75" t="s">
        <v>100</v>
      </c>
      <c r="CH75">
        <v>1000000</v>
      </c>
      <c r="CK75" t="s">
        <v>100</v>
      </c>
      <c r="CL75">
        <v>1000000</v>
      </c>
      <c r="CO75" t="s">
        <v>100</v>
      </c>
    </row>
    <row r="76" spans="1:93" x14ac:dyDescent="0.2">
      <c r="A76" t="s">
        <v>390</v>
      </c>
      <c r="B76" t="s">
        <v>779</v>
      </c>
      <c r="C76">
        <v>1</v>
      </c>
      <c r="D76" t="s">
        <v>780</v>
      </c>
      <c r="E76">
        <v>1</v>
      </c>
      <c r="F76" t="s">
        <v>781</v>
      </c>
      <c r="G76">
        <v>5</v>
      </c>
      <c r="H76" t="s">
        <v>782</v>
      </c>
      <c r="I76" t="s">
        <v>98</v>
      </c>
      <c r="J76" t="s">
        <v>783</v>
      </c>
      <c r="K76" t="s">
        <v>784</v>
      </c>
      <c r="L76">
        <v>13190</v>
      </c>
      <c r="M76" t="s">
        <v>785</v>
      </c>
      <c r="N76" s="1">
        <v>42979</v>
      </c>
      <c r="O76" s="1">
        <v>43190</v>
      </c>
      <c r="P76" t="s">
        <v>101</v>
      </c>
      <c r="Q76" t="s">
        <v>100</v>
      </c>
      <c r="R76" t="s">
        <v>100</v>
      </c>
      <c r="S76" t="s">
        <v>169</v>
      </c>
      <c r="T76" t="s">
        <v>169</v>
      </c>
      <c r="U76" t="s">
        <v>786</v>
      </c>
      <c r="V76" t="s">
        <v>787</v>
      </c>
      <c r="W76" t="s">
        <v>788</v>
      </c>
      <c r="X76" t="s">
        <v>725</v>
      </c>
      <c r="Y76" t="s">
        <v>789</v>
      </c>
      <c r="Z76" t="s">
        <v>300</v>
      </c>
      <c r="AA76" t="s">
        <v>100</v>
      </c>
      <c r="AB76" t="s">
        <v>100</v>
      </c>
      <c r="AC76" t="s">
        <v>111</v>
      </c>
      <c r="AD76" t="s">
        <v>100</v>
      </c>
      <c r="AE76" t="s">
        <v>129</v>
      </c>
      <c r="AF76" t="s">
        <v>100</v>
      </c>
      <c r="AG76" t="s">
        <v>100</v>
      </c>
      <c r="AH76" t="s">
        <v>100</v>
      </c>
      <c r="AI76" t="s">
        <v>100</v>
      </c>
      <c r="AJ76" t="s">
        <v>100</v>
      </c>
      <c r="AK76" t="s">
        <v>100</v>
      </c>
      <c r="AM76">
        <v>25000</v>
      </c>
      <c r="AN76">
        <v>0</v>
      </c>
      <c r="AO76">
        <v>25000</v>
      </c>
      <c r="AS76" t="s">
        <v>100</v>
      </c>
      <c r="AW76" t="s">
        <v>100</v>
      </c>
      <c r="AX76">
        <v>25000</v>
      </c>
      <c r="AZ76">
        <v>25000</v>
      </c>
      <c r="BA76" t="s">
        <v>100</v>
      </c>
      <c r="BE76" t="s">
        <v>100</v>
      </c>
      <c r="BI76" t="s">
        <v>100</v>
      </c>
      <c r="BM76" t="s">
        <v>100</v>
      </c>
      <c r="BQ76" t="s">
        <v>100</v>
      </c>
      <c r="BU76" t="s">
        <v>100</v>
      </c>
      <c r="BY76" t="s">
        <v>100</v>
      </c>
      <c r="CC76" t="s">
        <v>100</v>
      </c>
      <c r="CG76" t="s">
        <v>100</v>
      </c>
      <c r="CK76" t="s">
        <v>100</v>
      </c>
      <c r="CO76" t="s">
        <v>100</v>
      </c>
    </row>
    <row r="77" spans="1:93" x14ac:dyDescent="0.2">
      <c r="A77" t="s">
        <v>431</v>
      </c>
      <c r="B77" t="s">
        <v>731</v>
      </c>
      <c r="C77">
        <v>1</v>
      </c>
      <c r="D77" t="s">
        <v>732</v>
      </c>
      <c r="E77">
        <v>1</v>
      </c>
      <c r="F77" t="s">
        <v>733</v>
      </c>
      <c r="G77">
        <v>5</v>
      </c>
      <c r="H77" t="s">
        <v>790</v>
      </c>
      <c r="I77" t="s">
        <v>98</v>
      </c>
      <c r="J77" t="s">
        <v>791</v>
      </c>
      <c r="K77" t="s">
        <v>792</v>
      </c>
      <c r="L77">
        <v>19910</v>
      </c>
      <c r="M77" t="s">
        <v>100</v>
      </c>
      <c r="N77" s="1">
        <v>43983</v>
      </c>
      <c r="O77" s="1">
        <v>44196</v>
      </c>
      <c r="P77" t="s">
        <v>101</v>
      </c>
      <c r="Q77" t="s">
        <v>100</v>
      </c>
      <c r="R77" t="s">
        <v>100</v>
      </c>
      <c r="S77" t="s">
        <v>793</v>
      </c>
      <c r="T77" t="s">
        <v>794</v>
      </c>
      <c r="U77" t="s">
        <v>546</v>
      </c>
      <c r="V77" t="s">
        <v>795</v>
      </c>
      <c r="W77" t="s">
        <v>796</v>
      </c>
      <c r="X77" t="s">
        <v>797</v>
      </c>
      <c r="Y77" t="s">
        <v>431</v>
      </c>
      <c r="Z77" t="s">
        <v>300</v>
      </c>
      <c r="AA77" t="s">
        <v>100</v>
      </c>
      <c r="AB77" t="s">
        <v>100</v>
      </c>
      <c r="AC77" t="s">
        <v>100</v>
      </c>
      <c r="AD77" t="s">
        <v>100</v>
      </c>
      <c r="AE77" t="s">
        <v>129</v>
      </c>
      <c r="AF77" t="s">
        <v>100</v>
      </c>
      <c r="AG77" t="s">
        <v>100</v>
      </c>
      <c r="AH77" t="s">
        <v>100</v>
      </c>
      <c r="AI77" t="s">
        <v>100</v>
      </c>
      <c r="AJ77" t="s">
        <v>100</v>
      </c>
      <c r="AK77" t="s">
        <v>100</v>
      </c>
      <c r="AM77">
        <v>0</v>
      </c>
      <c r="AN77">
        <v>0</v>
      </c>
      <c r="AO77">
        <v>0</v>
      </c>
      <c r="AS77" t="s">
        <v>100</v>
      </c>
      <c r="AW77" t="s">
        <v>100</v>
      </c>
      <c r="BA77" t="s">
        <v>100</v>
      </c>
      <c r="BE77" t="s">
        <v>100</v>
      </c>
      <c r="BI77" t="s">
        <v>100</v>
      </c>
      <c r="BM77" t="s">
        <v>100</v>
      </c>
      <c r="BQ77" t="s">
        <v>100</v>
      </c>
      <c r="BU77" t="s">
        <v>100</v>
      </c>
      <c r="BY77" t="s">
        <v>100</v>
      </c>
      <c r="CC77" t="s">
        <v>100</v>
      </c>
      <c r="CG77" t="s">
        <v>100</v>
      </c>
      <c r="CK77" t="s">
        <v>100</v>
      </c>
      <c r="CO77" t="s">
        <v>100</v>
      </c>
    </row>
    <row r="78" spans="1:93" x14ac:dyDescent="0.2">
      <c r="A78" t="s">
        <v>431</v>
      </c>
      <c r="B78" t="s">
        <v>731</v>
      </c>
      <c r="C78">
        <v>1</v>
      </c>
      <c r="D78" t="s">
        <v>732</v>
      </c>
      <c r="E78">
        <v>1</v>
      </c>
      <c r="F78" t="s">
        <v>733</v>
      </c>
      <c r="G78">
        <v>5</v>
      </c>
      <c r="H78" t="s">
        <v>790</v>
      </c>
      <c r="I78" t="s">
        <v>98</v>
      </c>
      <c r="J78" t="s">
        <v>798</v>
      </c>
      <c r="K78" t="s">
        <v>799</v>
      </c>
      <c r="L78">
        <v>19911</v>
      </c>
      <c r="M78" t="s">
        <v>100</v>
      </c>
      <c r="N78" s="1">
        <v>44075</v>
      </c>
      <c r="O78" s="1">
        <v>44196</v>
      </c>
      <c r="P78" t="s">
        <v>101</v>
      </c>
      <c r="Q78" t="s">
        <v>100</v>
      </c>
      <c r="R78" t="s">
        <v>100</v>
      </c>
      <c r="S78" t="s">
        <v>793</v>
      </c>
      <c r="T78" t="s">
        <v>794</v>
      </c>
      <c r="U78" t="s">
        <v>546</v>
      </c>
      <c r="V78" t="s">
        <v>800</v>
      </c>
      <c r="W78" t="s">
        <v>801</v>
      </c>
      <c r="X78" t="s">
        <v>797</v>
      </c>
      <c r="Y78" t="s">
        <v>431</v>
      </c>
      <c r="Z78" t="s">
        <v>564</v>
      </c>
      <c r="AA78" t="s">
        <v>100</v>
      </c>
      <c r="AB78" t="s">
        <v>100</v>
      </c>
      <c r="AC78" t="s">
        <v>100</v>
      </c>
      <c r="AD78" t="s">
        <v>100</v>
      </c>
      <c r="AE78" t="s">
        <v>129</v>
      </c>
      <c r="AF78" t="s">
        <v>100</v>
      </c>
      <c r="AG78" t="s">
        <v>100</v>
      </c>
      <c r="AH78" t="s">
        <v>100</v>
      </c>
      <c r="AI78" t="s">
        <v>100</v>
      </c>
      <c r="AJ78" t="s">
        <v>100</v>
      </c>
      <c r="AK78" t="s">
        <v>100</v>
      </c>
      <c r="AM78">
        <v>0</v>
      </c>
      <c r="AN78">
        <v>0</v>
      </c>
      <c r="AO78">
        <v>0</v>
      </c>
      <c r="AS78" t="s">
        <v>100</v>
      </c>
      <c r="AW78" t="s">
        <v>100</v>
      </c>
      <c r="BA78" t="s">
        <v>100</v>
      </c>
      <c r="BE78" t="s">
        <v>100</v>
      </c>
      <c r="BI78" t="s">
        <v>100</v>
      </c>
      <c r="BM78" t="s">
        <v>100</v>
      </c>
      <c r="BQ78" t="s">
        <v>100</v>
      </c>
      <c r="BU78" t="s">
        <v>100</v>
      </c>
      <c r="BY78" t="s">
        <v>100</v>
      </c>
      <c r="CC78" t="s">
        <v>100</v>
      </c>
      <c r="CG78" t="s">
        <v>100</v>
      </c>
      <c r="CK78" t="s">
        <v>100</v>
      </c>
      <c r="CO78" t="s">
        <v>100</v>
      </c>
    </row>
    <row r="79" spans="1:93" x14ac:dyDescent="0.2">
      <c r="A79" t="s">
        <v>390</v>
      </c>
      <c r="B79" t="s">
        <v>779</v>
      </c>
      <c r="C79">
        <v>1</v>
      </c>
      <c r="D79" t="s">
        <v>780</v>
      </c>
      <c r="E79">
        <v>1</v>
      </c>
      <c r="F79" t="s">
        <v>781</v>
      </c>
      <c r="G79">
        <v>5</v>
      </c>
      <c r="H79" t="s">
        <v>782</v>
      </c>
      <c r="I79" t="s">
        <v>98</v>
      </c>
      <c r="J79" t="s">
        <v>802</v>
      </c>
      <c r="K79" t="s">
        <v>803</v>
      </c>
      <c r="L79">
        <v>13191</v>
      </c>
      <c r="M79" t="s">
        <v>804</v>
      </c>
      <c r="N79" s="1">
        <v>42736</v>
      </c>
      <c r="O79" s="1">
        <v>43555</v>
      </c>
      <c r="P79" t="s">
        <v>155</v>
      </c>
      <c r="Q79" t="s">
        <v>100</v>
      </c>
      <c r="R79" t="s">
        <v>100</v>
      </c>
      <c r="S79" t="s">
        <v>169</v>
      </c>
      <c r="T79" t="s">
        <v>169</v>
      </c>
      <c r="U79" t="s">
        <v>786</v>
      </c>
      <c r="V79" t="s">
        <v>787</v>
      </c>
      <c r="W79" t="s">
        <v>788</v>
      </c>
      <c r="X79" t="s">
        <v>725</v>
      </c>
      <c r="Y79" t="s">
        <v>805</v>
      </c>
      <c r="Z79" t="s">
        <v>265</v>
      </c>
      <c r="AA79" t="s">
        <v>100</v>
      </c>
      <c r="AB79" t="s">
        <v>100</v>
      </c>
      <c r="AC79" t="s">
        <v>111</v>
      </c>
      <c r="AD79" t="s">
        <v>100</v>
      </c>
      <c r="AE79" t="s">
        <v>113</v>
      </c>
      <c r="AF79" t="s">
        <v>100</v>
      </c>
      <c r="AG79" t="s">
        <v>100</v>
      </c>
      <c r="AH79" t="s">
        <v>100</v>
      </c>
      <c r="AI79" t="s">
        <v>100</v>
      </c>
      <c r="AJ79" t="s">
        <v>100</v>
      </c>
      <c r="AK79" t="s">
        <v>100</v>
      </c>
      <c r="AM79">
        <v>75000</v>
      </c>
      <c r="AN79">
        <v>75000</v>
      </c>
      <c r="AO79">
        <v>75000</v>
      </c>
      <c r="AS79" t="s">
        <v>100</v>
      </c>
      <c r="AW79" t="s">
        <v>100</v>
      </c>
      <c r="AX79">
        <v>40000</v>
      </c>
      <c r="AY79">
        <v>40000</v>
      </c>
      <c r="AZ79">
        <v>40000</v>
      </c>
      <c r="BA79" t="s">
        <v>100</v>
      </c>
      <c r="BB79">
        <v>35000</v>
      </c>
      <c r="BC79">
        <v>35000</v>
      </c>
      <c r="BD79">
        <v>35000</v>
      </c>
      <c r="BE79" t="s">
        <v>100</v>
      </c>
      <c r="BI79" t="s">
        <v>100</v>
      </c>
      <c r="BM79" t="s">
        <v>100</v>
      </c>
      <c r="BQ79" t="s">
        <v>100</v>
      </c>
      <c r="BU79" t="s">
        <v>100</v>
      </c>
      <c r="BY79" t="s">
        <v>100</v>
      </c>
      <c r="CC79" t="s">
        <v>100</v>
      </c>
      <c r="CG79" t="s">
        <v>100</v>
      </c>
      <c r="CK79" t="s">
        <v>100</v>
      </c>
      <c r="CO79" t="s">
        <v>100</v>
      </c>
    </row>
    <row r="80" spans="1:93" x14ac:dyDescent="0.2">
      <c r="A80" t="s">
        <v>538</v>
      </c>
      <c r="B80" t="s">
        <v>628</v>
      </c>
      <c r="C80">
        <v>1</v>
      </c>
      <c r="D80" t="s">
        <v>629</v>
      </c>
      <c r="E80">
        <v>1</v>
      </c>
      <c r="F80" t="s">
        <v>630</v>
      </c>
      <c r="G80">
        <v>1.1000000000000001</v>
      </c>
      <c r="H80" t="s">
        <v>631</v>
      </c>
      <c r="I80" t="s">
        <v>98</v>
      </c>
      <c r="J80" t="s">
        <v>806</v>
      </c>
      <c r="K80" t="s">
        <v>807</v>
      </c>
      <c r="L80">
        <v>153286</v>
      </c>
      <c r="M80" t="s">
        <v>808</v>
      </c>
      <c r="N80" s="1">
        <v>45444</v>
      </c>
      <c r="O80" s="1">
        <v>47118</v>
      </c>
      <c r="P80" t="s">
        <v>101</v>
      </c>
      <c r="Q80" t="s">
        <v>100</v>
      </c>
      <c r="R80" t="s">
        <v>100</v>
      </c>
      <c r="S80" t="s">
        <v>169</v>
      </c>
      <c r="T80" t="s">
        <v>169</v>
      </c>
      <c r="U80" t="s">
        <v>169</v>
      </c>
      <c r="V80" t="s">
        <v>773</v>
      </c>
      <c r="W80" t="s">
        <v>774</v>
      </c>
      <c r="X80" t="s">
        <v>171</v>
      </c>
      <c r="Y80" t="s">
        <v>775</v>
      </c>
      <c r="Z80" t="s">
        <v>809</v>
      </c>
      <c r="AA80" t="s">
        <v>100</v>
      </c>
      <c r="AB80" t="s">
        <v>100</v>
      </c>
      <c r="AC80" t="s">
        <v>111</v>
      </c>
      <c r="AE80" t="s">
        <v>113</v>
      </c>
      <c r="AF80" t="s">
        <v>100</v>
      </c>
      <c r="AH80" t="s">
        <v>100</v>
      </c>
      <c r="AI80" t="s">
        <v>100</v>
      </c>
      <c r="AJ80" t="s">
        <v>174</v>
      </c>
      <c r="AK80" t="s">
        <v>810</v>
      </c>
      <c r="AM80">
        <v>220000</v>
      </c>
      <c r="AN80">
        <v>40000</v>
      </c>
      <c r="AO80">
        <v>0</v>
      </c>
      <c r="AS80" t="s">
        <v>100</v>
      </c>
      <c r="AW80" t="s">
        <v>100</v>
      </c>
      <c r="BA80" t="s">
        <v>100</v>
      </c>
      <c r="BE80" t="s">
        <v>100</v>
      </c>
      <c r="BI80" t="s">
        <v>100</v>
      </c>
      <c r="BM80" t="s">
        <v>100</v>
      </c>
      <c r="BQ80" t="s">
        <v>100</v>
      </c>
      <c r="BU80" t="s">
        <v>100</v>
      </c>
      <c r="BV80">
        <v>100000</v>
      </c>
      <c r="BW80">
        <v>0</v>
      </c>
      <c r="BX80">
        <v>0</v>
      </c>
      <c r="BY80" t="s">
        <v>100</v>
      </c>
      <c r="BZ80">
        <v>50000</v>
      </c>
      <c r="CA80">
        <v>40000</v>
      </c>
      <c r="CC80" t="s">
        <v>100</v>
      </c>
      <c r="CD80">
        <v>40000</v>
      </c>
      <c r="CG80" t="s">
        <v>100</v>
      </c>
      <c r="CH80">
        <v>20000</v>
      </c>
      <c r="CK80" t="s">
        <v>100</v>
      </c>
      <c r="CL80">
        <v>10000</v>
      </c>
      <c r="CO80" t="s">
        <v>100</v>
      </c>
    </row>
    <row r="81" spans="1:93" x14ac:dyDescent="0.2">
      <c r="A81" t="s">
        <v>538</v>
      </c>
      <c r="B81" t="s">
        <v>628</v>
      </c>
      <c r="C81">
        <v>1</v>
      </c>
      <c r="D81" t="s">
        <v>629</v>
      </c>
      <c r="E81">
        <v>1</v>
      </c>
      <c r="F81" t="s">
        <v>630</v>
      </c>
      <c r="G81">
        <v>1.1000000000000001</v>
      </c>
      <c r="H81" t="s">
        <v>631</v>
      </c>
      <c r="I81" t="s">
        <v>98</v>
      </c>
      <c r="J81" t="s">
        <v>811</v>
      </c>
      <c r="K81" t="s">
        <v>812</v>
      </c>
      <c r="L81">
        <v>153289</v>
      </c>
      <c r="M81" t="s">
        <v>813</v>
      </c>
      <c r="N81" s="1">
        <v>45444</v>
      </c>
      <c r="O81" s="1">
        <v>47118</v>
      </c>
      <c r="P81" t="s">
        <v>101</v>
      </c>
      <c r="Q81" t="s">
        <v>100</v>
      </c>
      <c r="R81" t="s">
        <v>100</v>
      </c>
      <c r="S81" t="s">
        <v>169</v>
      </c>
      <c r="T81" t="s">
        <v>169</v>
      </c>
      <c r="U81" t="s">
        <v>169</v>
      </c>
      <c r="V81" t="s">
        <v>773</v>
      </c>
      <c r="W81" t="s">
        <v>814</v>
      </c>
      <c r="X81" t="s">
        <v>171</v>
      </c>
      <c r="Y81" t="s">
        <v>538</v>
      </c>
      <c r="Z81" t="s">
        <v>617</v>
      </c>
      <c r="AA81" t="s">
        <v>100</v>
      </c>
      <c r="AB81" t="s">
        <v>100</v>
      </c>
      <c r="AC81" t="s">
        <v>111</v>
      </c>
      <c r="AE81" t="s">
        <v>113</v>
      </c>
      <c r="AF81" t="s">
        <v>100</v>
      </c>
      <c r="AH81" t="s">
        <v>114</v>
      </c>
      <c r="AJ81" t="s">
        <v>115</v>
      </c>
      <c r="AK81" t="s">
        <v>778</v>
      </c>
      <c r="AM81">
        <v>900000</v>
      </c>
      <c r="AN81">
        <v>60000</v>
      </c>
      <c r="AO81">
        <v>0</v>
      </c>
      <c r="AS81" t="s">
        <v>100</v>
      </c>
      <c r="AW81" t="s">
        <v>100</v>
      </c>
      <c r="BA81" t="s">
        <v>100</v>
      </c>
      <c r="BE81" t="s">
        <v>100</v>
      </c>
      <c r="BI81" t="s">
        <v>100</v>
      </c>
      <c r="BM81" t="s">
        <v>100</v>
      </c>
      <c r="BQ81" t="s">
        <v>100</v>
      </c>
      <c r="BU81" t="s">
        <v>100</v>
      </c>
      <c r="BV81">
        <v>50000</v>
      </c>
      <c r="BW81">
        <v>0</v>
      </c>
      <c r="BX81">
        <v>0</v>
      </c>
      <c r="BY81" t="s">
        <v>100</v>
      </c>
      <c r="BZ81">
        <v>250000</v>
      </c>
      <c r="CA81">
        <v>60000</v>
      </c>
      <c r="CC81" t="s">
        <v>100</v>
      </c>
      <c r="CD81">
        <v>250000</v>
      </c>
      <c r="CG81" t="s">
        <v>100</v>
      </c>
      <c r="CH81">
        <v>150000</v>
      </c>
      <c r="CK81" t="s">
        <v>100</v>
      </c>
      <c r="CL81">
        <v>200000</v>
      </c>
      <c r="CO81" t="s">
        <v>100</v>
      </c>
    </row>
    <row r="82" spans="1:93" ht="409.6" x14ac:dyDescent="0.2">
      <c r="A82" t="s">
        <v>755</v>
      </c>
      <c r="B82" t="s">
        <v>133</v>
      </c>
      <c r="C82">
        <v>1</v>
      </c>
      <c r="D82" t="s">
        <v>756</v>
      </c>
      <c r="E82">
        <v>1</v>
      </c>
      <c r="F82" t="s">
        <v>757</v>
      </c>
      <c r="G82">
        <v>1.1000000000000001</v>
      </c>
      <c r="H82" t="s">
        <v>758</v>
      </c>
      <c r="I82" t="s">
        <v>98</v>
      </c>
      <c r="J82" t="s">
        <v>811</v>
      </c>
      <c r="K82" t="s">
        <v>815</v>
      </c>
      <c r="L82">
        <v>113991</v>
      </c>
      <c r="M82" s="2" t="s">
        <v>816</v>
      </c>
      <c r="N82" s="1">
        <v>44927</v>
      </c>
      <c r="O82" s="1">
        <v>45596</v>
      </c>
      <c r="P82" t="s">
        <v>194</v>
      </c>
      <c r="Q82" t="s">
        <v>100</v>
      </c>
      <c r="R82" t="s">
        <v>100</v>
      </c>
      <c r="S82" t="s">
        <v>102</v>
      </c>
      <c r="T82" t="s">
        <v>103</v>
      </c>
      <c r="U82" t="s">
        <v>817</v>
      </c>
      <c r="V82" t="s">
        <v>818</v>
      </c>
      <c r="W82" t="s">
        <v>298</v>
      </c>
      <c r="X82" t="s">
        <v>299</v>
      </c>
      <c r="Y82" t="s">
        <v>819</v>
      </c>
      <c r="Z82" t="s">
        <v>662</v>
      </c>
      <c r="AA82" t="s">
        <v>110</v>
      </c>
      <c r="AB82" t="s">
        <v>820</v>
      </c>
      <c r="AC82" t="s">
        <v>162</v>
      </c>
      <c r="AD82" t="s">
        <v>821</v>
      </c>
      <c r="AE82" t="s">
        <v>129</v>
      </c>
      <c r="AF82" t="s">
        <v>100</v>
      </c>
      <c r="AG82" t="s">
        <v>822</v>
      </c>
      <c r="AH82" t="s">
        <v>114</v>
      </c>
      <c r="AI82" t="s">
        <v>823</v>
      </c>
      <c r="AJ82" t="s">
        <v>100</v>
      </c>
      <c r="AK82" t="s">
        <v>100</v>
      </c>
      <c r="AM82">
        <v>7862794</v>
      </c>
      <c r="AN82">
        <v>7862794</v>
      </c>
      <c r="AO82">
        <v>5927101</v>
      </c>
      <c r="AS82" t="s">
        <v>100</v>
      </c>
      <c r="AW82" t="s">
        <v>100</v>
      </c>
      <c r="BA82" t="s">
        <v>100</v>
      </c>
      <c r="BE82" t="s">
        <v>100</v>
      </c>
      <c r="BI82" t="s">
        <v>100</v>
      </c>
      <c r="BM82" t="s">
        <v>100</v>
      </c>
      <c r="BQ82" t="s">
        <v>100</v>
      </c>
      <c r="BR82">
        <v>6219591</v>
      </c>
      <c r="BS82">
        <v>6219591</v>
      </c>
      <c r="BT82">
        <v>4283898</v>
      </c>
      <c r="BU82" t="s">
        <v>824</v>
      </c>
      <c r="BV82">
        <v>1643203</v>
      </c>
      <c r="BW82">
        <v>1643203</v>
      </c>
      <c r="BX82">
        <v>1643203</v>
      </c>
      <c r="BY82" t="s">
        <v>825</v>
      </c>
      <c r="CC82" t="s">
        <v>100</v>
      </c>
      <c r="CG82" t="s">
        <v>100</v>
      </c>
      <c r="CK82" t="s">
        <v>100</v>
      </c>
      <c r="CO82" t="s">
        <v>100</v>
      </c>
    </row>
    <row r="83" spans="1:93" ht="409.6" x14ac:dyDescent="0.2">
      <c r="A83" t="s">
        <v>431</v>
      </c>
      <c r="B83" t="s">
        <v>432</v>
      </c>
      <c r="C83">
        <v>1</v>
      </c>
      <c r="D83" t="s">
        <v>433</v>
      </c>
      <c r="E83">
        <v>1.1000000000000001</v>
      </c>
      <c r="F83" t="s">
        <v>434</v>
      </c>
      <c r="G83">
        <v>7</v>
      </c>
      <c r="H83" t="s">
        <v>826</v>
      </c>
      <c r="I83" t="s">
        <v>98</v>
      </c>
      <c r="J83" t="s">
        <v>827</v>
      </c>
      <c r="K83" t="s">
        <v>828</v>
      </c>
      <c r="L83">
        <v>29199</v>
      </c>
      <c r="M83" s="2" t="s">
        <v>829</v>
      </c>
      <c r="N83" s="1">
        <v>44214</v>
      </c>
      <c r="O83" s="1">
        <v>46006</v>
      </c>
      <c r="P83" t="s">
        <v>101</v>
      </c>
      <c r="Q83" t="s">
        <v>100</v>
      </c>
      <c r="R83" t="s">
        <v>100</v>
      </c>
      <c r="S83" t="s">
        <v>102</v>
      </c>
      <c r="T83" t="s">
        <v>103</v>
      </c>
      <c r="U83" t="s">
        <v>830</v>
      </c>
      <c r="V83" t="s">
        <v>831</v>
      </c>
      <c r="W83" t="s">
        <v>225</v>
      </c>
      <c r="X83" t="s">
        <v>171</v>
      </c>
      <c r="Y83" t="s">
        <v>832</v>
      </c>
      <c r="Z83" t="s">
        <v>833</v>
      </c>
      <c r="AA83" t="s">
        <v>519</v>
      </c>
      <c r="AC83" t="s">
        <v>111</v>
      </c>
      <c r="AD83" t="s">
        <v>834</v>
      </c>
      <c r="AE83" t="s">
        <v>113</v>
      </c>
      <c r="AF83" t="s">
        <v>100</v>
      </c>
      <c r="AG83" t="s">
        <v>835</v>
      </c>
      <c r="AH83" t="s">
        <v>214</v>
      </c>
      <c r="AI83" t="s">
        <v>836</v>
      </c>
      <c r="AJ83" t="s">
        <v>100</v>
      </c>
      <c r="AK83" t="s">
        <v>523</v>
      </c>
      <c r="AM83">
        <v>1675876</v>
      </c>
      <c r="AN83">
        <v>1103265</v>
      </c>
      <c r="AO83">
        <v>660144</v>
      </c>
      <c r="AS83" t="s">
        <v>100</v>
      </c>
      <c r="AW83" t="s">
        <v>100</v>
      </c>
      <c r="BA83" t="s">
        <v>100</v>
      </c>
      <c r="BE83" t="s">
        <v>100</v>
      </c>
      <c r="BI83" t="s">
        <v>100</v>
      </c>
      <c r="BJ83">
        <v>452157</v>
      </c>
      <c r="BK83">
        <v>170561</v>
      </c>
      <c r="BL83">
        <v>170561</v>
      </c>
      <c r="BM83" s="2" t="s">
        <v>837</v>
      </c>
      <c r="BN83">
        <v>452157</v>
      </c>
      <c r="BO83">
        <v>170561</v>
      </c>
      <c r="BP83">
        <v>33000</v>
      </c>
      <c r="BQ83" t="s">
        <v>838</v>
      </c>
      <c r="BR83">
        <v>163602</v>
      </c>
      <c r="BS83">
        <v>154183</v>
      </c>
      <c r="BT83">
        <v>153447</v>
      </c>
      <c r="BU83" t="s">
        <v>839</v>
      </c>
      <c r="BV83">
        <v>341977</v>
      </c>
      <c r="BW83">
        <v>341977</v>
      </c>
      <c r="BX83">
        <v>303136</v>
      </c>
      <c r="BY83" t="s">
        <v>840</v>
      </c>
      <c r="BZ83">
        <v>265983</v>
      </c>
      <c r="CA83">
        <v>265983</v>
      </c>
      <c r="CC83" t="s">
        <v>100</v>
      </c>
      <c r="CG83" t="s">
        <v>100</v>
      </c>
      <c r="CK83" t="s">
        <v>100</v>
      </c>
      <c r="CO83" t="s">
        <v>100</v>
      </c>
    </row>
    <row r="84" spans="1:93" ht="409.6" x14ac:dyDescent="0.2">
      <c r="A84" t="s">
        <v>431</v>
      </c>
      <c r="B84" t="s">
        <v>432</v>
      </c>
      <c r="C84">
        <v>1</v>
      </c>
      <c r="D84" t="s">
        <v>433</v>
      </c>
      <c r="E84">
        <v>1.1000000000000001</v>
      </c>
      <c r="F84" t="s">
        <v>434</v>
      </c>
      <c r="G84">
        <v>7</v>
      </c>
      <c r="H84" t="s">
        <v>826</v>
      </c>
      <c r="I84" t="s">
        <v>98</v>
      </c>
      <c r="J84" t="s">
        <v>841</v>
      </c>
      <c r="K84" t="s">
        <v>842</v>
      </c>
      <c r="L84">
        <v>168869</v>
      </c>
      <c r="M84" s="2" t="s">
        <v>843</v>
      </c>
      <c r="N84" s="1">
        <v>45292</v>
      </c>
      <c r="O84" s="1">
        <v>46022</v>
      </c>
      <c r="P84" t="s">
        <v>101</v>
      </c>
      <c r="Q84" t="s">
        <v>100</v>
      </c>
      <c r="R84" t="s">
        <v>100</v>
      </c>
      <c r="S84" t="s">
        <v>844</v>
      </c>
      <c r="T84" t="s">
        <v>845</v>
      </c>
      <c r="U84" t="s">
        <v>846</v>
      </c>
      <c r="V84" t="s">
        <v>847</v>
      </c>
      <c r="W84" t="s">
        <v>848</v>
      </c>
      <c r="X84" t="s">
        <v>107</v>
      </c>
      <c r="Y84" t="s">
        <v>849</v>
      </c>
      <c r="Z84" t="s">
        <v>850</v>
      </c>
      <c r="AA84" t="s">
        <v>100</v>
      </c>
      <c r="AB84" t="s">
        <v>100</v>
      </c>
      <c r="AC84" t="s">
        <v>111</v>
      </c>
      <c r="AD84" t="s">
        <v>851</v>
      </c>
      <c r="AE84" t="s">
        <v>113</v>
      </c>
      <c r="AF84" t="s">
        <v>100</v>
      </c>
      <c r="AG84" t="s">
        <v>852</v>
      </c>
      <c r="AH84" t="s">
        <v>100</v>
      </c>
      <c r="AI84" t="s">
        <v>100</v>
      </c>
      <c r="AJ84" t="s">
        <v>100</v>
      </c>
      <c r="AK84" t="s">
        <v>853</v>
      </c>
      <c r="AM84">
        <v>2265258</v>
      </c>
      <c r="AN84">
        <v>2265258</v>
      </c>
      <c r="AO84">
        <v>630080</v>
      </c>
      <c r="AS84" t="s">
        <v>100</v>
      </c>
      <c r="AW84" t="s">
        <v>100</v>
      </c>
      <c r="BA84" t="s">
        <v>100</v>
      </c>
      <c r="BE84" t="s">
        <v>100</v>
      </c>
      <c r="BI84" t="s">
        <v>100</v>
      </c>
      <c r="BM84" t="s">
        <v>100</v>
      </c>
      <c r="BQ84" t="s">
        <v>100</v>
      </c>
      <c r="BU84" t="s">
        <v>100</v>
      </c>
      <c r="BV84">
        <v>1554557</v>
      </c>
      <c r="BW84">
        <v>1554557</v>
      </c>
      <c r="BX84">
        <v>630080</v>
      </c>
      <c r="BY84" t="s">
        <v>854</v>
      </c>
      <c r="BZ84">
        <v>710701</v>
      </c>
      <c r="CA84">
        <v>710701</v>
      </c>
      <c r="CC84" t="s">
        <v>100</v>
      </c>
      <c r="CG84" t="s">
        <v>100</v>
      </c>
      <c r="CK84" t="s">
        <v>100</v>
      </c>
      <c r="CO84" t="s">
        <v>100</v>
      </c>
    </row>
    <row r="85" spans="1:93" ht="409.6" x14ac:dyDescent="0.2">
      <c r="A85" t="s">
        <v>431</v>
      </c>
      <c r="B85" t="s">
        <v>432</v>
      </c>
      <c r="C85">
        <v>1</v>
      </c>
      <c r="D85" t="s">
        <v>433</v>
      </c>
      <c r="E85">
        <v>1.1000000000000001</v>
      </c>
      <c r="F85" t="s">
        <v>434</v>
      </c>
      <c r="G85">
        <v>7</v>
      </c>
      <c r="H85" t="s">
        <v>826</v>
      </c>
      <c r="I85" t="s">
        <v>98</v>
      </c>
      <c r="J85" t="s">
        <v>855</v>
      </c>
      <c r="K85" t="s">
        <v>856</v>
      </c>
      <c r="L85">
        <v>29190</v>
      </c>
      <c r="M85" t="s">
        <v>857</v>
      </c>
      <c r="N85" s="1">
        <v>44197</v>
      </c>
      <c r="O85" s="1">
        <v>46022</v>
      </c>
      <c r="P85" t="s">
        <v>101</v>
      </c>
      <c r="Q85" t="s">
        <v>100</v>
      </c>
      <c r="R85" t="s">
        <v>100</v>
      </c>
      <c r="S85" t="s">
        <v>633</v>
      </c>
      <c r="T85" t="s">
        <v>634</v>
      </c>
      <c r="U85" t="s">
        <v>858</v>
      </c>
      <c r="V85" t="s">
        <v>859</v>
      </c>
      <c r="W85" t="s">
        <v>860</v>
      </c>
      <c r="X85" t="s">
        <v>107</v>
      </c>
      <c r="Y85" t="s">
        <v>431</v>
      </c>
      <c r="Z85" t="s">
        <v>861</v>
      </c>
      <c r="AA85" t="s">
        <v>100</v>
      </c>
      <c r="AB85" t="s">
        <v>100</v>
      </c>
      <c r="AC85" t="s">
        <v>162</v>
      </c>
      <c r="AD85" t="s">
        <v>862</v>
      </c>
      <c r="AE85" t="s">
        <v>129</v>
      </c>
      <c r="AF85" t="s">
        <v>100</v>
      </c>
      <c r="AG85" t="s">
        <v>863</v>
      </c>
      <c r="AH85" t="s">
        <v>202</v>
      </c>
      <c r="AJ85" t="s">
        <v>100</v>
      </c>
      <c r="AK85" t="s">
        <v>100</v>
      </c>
      <c r="AM85">
        <v>618100</v>
      </c>
      <c r="AN85">
        <v>264100</v>
      </c>
      <c r="AO85">
        <v>121118</v>
      </c>
      <c r="AS85" t="s">
        <v>100</v>
      </c>
      <c r="AW85" t="s">
        <v>100</v>
      </c>
      <c r="BA85" t="s">
        <v>100</v>
      </c>
      <c r="BE85" t="s">
        <v>100</v>
      </c>
      <c r="BI85" t="s">
        <v>100</v>
      </c>
      <c r="BJ85">
        <v>400000</v>
      </c>
      <c r="BK85">
        <v>100000</v>
      </c>
      <c r="BL85">
        <v>20000</v>
      </c>
      <c r="BM85" s="2" t="s">
        <v>864</v>
      </c>
      <c r="BN85">
        <v>10000</v>
      </c>
      <c r="BO85">
        <v>10000</v>
      </c>
      <c r="BP85">
        <v>9600</v>
      </c>
      <c r="BQ85" t="s">
        <v>865</v>
      </c>
      <c r="BR85">
        <v>100000</v>
      </c>
      <c r="BS85">
        <v>90000</v>
      </c>
      <c r="BT85">
        <v>85615</v>
      </c>
      <c r="BU85" t="s">
        <v>866</v>
      </c>
      <c r="BV85">
        <v>50000</v>
      </c>
      <c r="BW85">
        <v>6000</v>
      </c>
      <c r="BX85">
        <v>5903</v>
      </c>
      <c r="BY85" t="s">
        <v>867</v>
      </c>
      <c r="BZ85">
        <v>58100</v>
      </c>
      <c r="CA85">
        <v>58100</v>
      </c>
      <c r="CC85" t="s">
        <v>100</v>
      </c>
      <c r="CG85" t="s">
        <v>100</v>
      </c>
      <c r="CK85" t="s">
        <v>100</v>
      </c>
      <c r="CO85" t="s">
        <v>100</v>
      </c>
    </row>
    <row r="86" spans="1:93" x14ac:dyDescent="0.2">
      <c r="A86" t="s">
        <v>431</v>
      </c>
      <c r="B86" t="s">
        <v>432</v>
      </c>
      <c r="C86">
        <v>1</v>
      </c>
      <c r="D86" t="s">
        <v>433</v>
      </c>
      <c r="E86">
        <v>1.1000000000000001</v>
      </c>
      <c r="F86" t="s">
        <v>434</v>
      </c>
      <c r="G86">
        <v>7</v>
      </c>
      <c r="H86" t="s">
        <v>826</v>
      </c>
      <c r="I86" t="s">
        <v>98</v>
      </c>
      <c r="J86" t="s">
        <v>868</v>
      </c>
      <c r="K86" t="s">
        <v>869</v>
      </c>
      <c r="L86">
        <v>29191</v>
      </c>
      <c r="M86" t="s">
        <v>870</v>
      </c>
      <c r="N86" s="1">
        <v>44197</v>
      </c>
      <c r="O86" s="1">
        <v>45657</v>
      </c>
      <c r="P86" t="s">
        <v>101</v>
      </c>
      <c r="Q86" t="s">
        <v>100</v>
      </c>
      <c r="R86" t="s">
        <v>100</v>
      </c>
      <c r="S86" t="s">
        <v>871</v>
      </c>
      <c r="T86" t="s">
        <v>872</v>
      </c>
      <c r="U86" t="s">
        <v>599</v>
      </c>
      <c r="V86" t="s">
        <v>873</v>
      </c>
      <c r="W86" t="s">
        <v>601</v>
      </c>
      <c r="X86" t="s">
        <v>171</v>
      </c>
      <c r="Y86" t="s">
        <v>431</v>
      </c>
      <c r="Z86" t="s">
        <v>300</v>
      </c>
      <c r="AA86" t="s">
        <v>110</v>
      </c>
      <c r="AB86" t="s">
        <v>874</v>
      </c>
      <c r="AC86" t="s">
        <v>111</v>
      </c>
      <c r="AD86" t="s">
        <v>875</v>
      </c>
      <c r="AE86" t="s">
        <v>129</v>
      </c>
      <c r="AF86" t="s">
        <v>100</v>
      </c>
      <c r="AG86" t="s">
        <v>876</v>
      </c>
      <c r="AH86" t="s">
        <v>214</v>
      </c>
      <c r="AI86" t="s">
        <v>877</v>
      </c>
      <c r="AJ86" t="s">
        <v>100</v>
      </c>
      <c r="AK86" t="s">
        <v>100</v>
      </c>
      <c r="AM86">
        <v>200000</v>
      </c>
      <c r="AN86">
        <v>120000</v>
      </c>
      <c r="AO86">
        <v>100026</v>
      </c>
      <c r="AS86" t="s">
        <v>100</v>
      </c>
      <c r="AW86" t="s">
        <v>100</v>
      </c>
      <c r="BA86" t="s">
        <v>100</v>
      </c>
      <c r="BE86" t="s">
        <v>100</v>
      </c>
      <c r="BI86" t="s">
        <v>100</v>
      </c>
      <c r="BJ86">
        <v>50000</v>
      </c>
      <c r="BK86">
        <v>30000</v>
      </c>
      <c r="BL86">
        <v>30000</v>
      </c>
      <c r="BM86" t="s">
        <v>878</v>
      </c>
      <c r="BN86">
        <v>50000</v>
      </c>
      <c r="BO86">
        <v>30000</v>
      </c>
      <c r="BP86">
        <v>20000</v>
      </c>
      <c r="BQ86" t="s">
        <v>879</v>
      </c>
      <c r="BR86">
        <v>50000</v>
      </c>
      <c r="BS86">
        <v>30000</v>
      </c>
      <c r="BT86">
        <v>20026</v>
      </c>
      <c r="BU86" t="s">
        <v>880</v>
      </c>
      <c r="BV86">
        <v>50000</v>
      </c>
      <c r="BW86">
        <v>30000</v>
      </c>
      <c r="BX86">
        <v>30000</v>
      </c>
      <c r="BY86" t="s">
        <v>881</v>
      </c>
      <c r="CC86" t="s">
        <v>100</v>
      </c>
      <c r="CG86" t="s">
        <v>100</v>
      </c>
      <c r="CK86" t="s">
        <v>100</v>
      </c>
      <c r="CO86" t="s">
        <v>100</v>
      </c>
    </row>
    <row r="87" spans="1:93" x14ac:dyDescent="0.2">
      <c r="A87" t="s">
        <v>431</v>
      </c>
      <c r="B87" t="s">
        <v>432</v>
      </c>
      <c r="C87">
        <v>1</v>
      </c>
      <c r="D87" t="s">
        <v>433</v>
      </c>
      <c r="E87">
        <v>1.1000000000000001</v>
      </c>
      <c r="F87" t="s">
        <v>434</v>
      </c>
      <c r="G87">
        <v>7</v>
      </c>
      <c r="H87" t="s">
        <v>826</v>
      </c>
      <c r="I87" t="s">
        <v>98</v>
      </c>
      <c r="J87" t="s">
        <v>882</v>
      </c>
      <c r="K87" t="s">
        <v>883</v>
      </c>
      <c r="L87">
        <v>29194</v>
      </c>
      <c r="M87" t="s">
        <v>884</v>
      </c>
      <c r="N87" s="1">
        <v>44197</v>
      </c>
      <c r="O87" s="1">
        <v>46022</v>
      </c>
      <c r="P87" t="s">
        <v>101</v>
      </c>
      <c r="Q87" t="s">
        <v>100</v>
      </c>
      <c r="R87" t="s">
        <v>100</v>
      </c>
      <c r="S87" t="s">
        <v>885</v>
      </c>
      <c r="T87" t="s">
        <v>886</v>
      </c>
      <c r="U87" t="s">
        <v>886</v>
      </c>
      <c r="V87" t="s">
        <v>887</v>
      </c>
      <c r="W87" t="s">
        <v>548</v>
      </c>
      <c r="X87" t="s">
        <v>171</v>
      </c>
      <c r="Y87" t="s">
        <v>431</v>
      </c>
      <c r="Z87" t="s">
        <v>888</v>
      </c>
      <c r="AA87" t="s">
        <v>100</v>
      </c>
      <c r="AB87" t="s">
        <v>100</v>
      </c>
      <c r="AC87" t="s">
        <v>162</v>
      </c>
      <c r="AD87" t="s">
        <v>889</v>
      </c>
      <c r="AE87" t="s">
        <v>113</v>
      </c>
      <c r="AF87" t="s">
        <v>100</v>
      </c>
      <c r="AH87" t="s">
        <v>100</v>
      </c>
      <c r="AI87" t="s">
        <v>100</v>
      </c>
      <c r="AJ87" t="s">
        <v>100</v>
      </c>
      <c r="AK87" t="s">
        <v>890</v>
      </c>
      <c r="AM87">
        <v>191000</v>
      </c>
      <c r="AN87">
        <v>148889</v>
      </c>
      <c r="AO87">
        <v>83663</v>
      </c>
      <c r="AS87" t="s">
        <v>100</v>
      </c>
      <c r="AW87" t="s">
        <v>100</v>
      </c>
      <c r="BA87" t="s">
        <v>100</v>
      </c>
      <c r="BE87" t="s">
        <v>100</v>
      </c>
      <c r="BI87" t="s">
        <v>100</v>
      </c>
      <c r="BJ87">
        <v>43500</v>
      </c>
      <c r="BK87">
        <v>43500</v>
      </c>
      <c r="BL87">
        <v>7514</v>
      </c>
      <c r="BM87" t="s">
        <v>891</v>
      </c>
      <c r="BN87">
        <v>20000</v>
      </c>
      <c r="BO87">
        <v>14108</v>
      </c>
      <c r="BP87">
        <v>14108</v>
      </c>
      <c r="BQ87" t="s">
        <v>892</v>
      </c>
      <c r="BR87">
        <v>15000</v>
      </c>
      <c r="BS87">
        <v>10500</v>
      </c>
      <c r="BT87">
        <v>10355</v>
      </c>
      <c r="BU87" t="s">
        <v>893</v>
      </c>
      <c r="BV87">
        <v>55000</v>
      </c>
      <c r="BW87">
        <v>51700</v>
      </c>
      <c r="BX87">
        <v>51686</v>
      </c>
      <c r="BY87" t="s">
        <v>894</v>
      </c>
      <c r="BZ87">
        <v>57500</v>
      </c>
      <c r="CA87">
        <v>29081</v>
      </c>
      <c r="CC87" t="s">
        <v>100</v>
      </c>
      <c r="CG87" t="s">
        <v>100</v>
      </c>
      <c r="CK87" t="s">
        <v>100</v>
      </c>
      <c r="CO87" t="s">
        <v>100</v>
      </c>
    </row>
    <row r="88" spans="1:93" x14ac:dyDescent="0.2">
      <c r="A88" t="s">
        <v>538</v>
      </c>
      <c r="B88" t="s">
        <v>628</v>
      </c>
      <c r="C88">
        <v>1</v>
      </c>
      <c r="D88" t="s">
        <v>629</v>
      </c>
      <c r="E88">
        <v>1</v>
      </c>
      <c r="F88" t="s">
        <v>630</v>
      </c>
      <c r="G88">
        <v>1.1000000000000001</v>
      </c>
      <c r="H88" t="s">
        <v>631</v>
      </c>
      <c r="I88" t="s">
        <v>98</v>
      </c>
      <c r="J88" t="s">
        <v>895</v>
      </c>
      <c r="K88" t="s">
        <v>896</v>
      </c>
      <c r="L88">
        <v>153290</v>
      </c>
      <c r="M88" t="s">
        <v>897</v>
      </c>
      <c r="N88" s="1">
        <v>45473</v>
      </c>
      <c r="O88" s="1">
        <v>47118</v>
      </c>
      <c r="P88" t="s">
        <v>101</v>
      </c>
      <c r="Q88" t="s">
        <v>100</v>
      </c>
      <c r="R88" t="s">
        <v>100</v>
      </c>
      <c r="S88" t="s">
        <v>169</v>
      </c>
      <c r="T88" t="s">
        <v>169</v>
      </c>
      <c r="U88" t="s">
        <v>169</v>
      </c>
      <c r="V88" t="s">
        <v>898</v>
      </c>
      <c r="W88" t="s">
        <v>774</v>
      </c>
      <c r="X88" t="s">
        <v>171</v>
      </c>
      <c r="Y88" t="s">
        <v>538</v>
      </c>
      <c r="Z88" t="s">
        <v>899</v>
      </c>
      <c r="AA88" t="s">
        <v>100</v>
      </c>
      <c r="AB88" t="s">
        <v>100</v>
      </c>
      <c r="AC88" t="s">
        <v>111</v>
      </c>
      <c r="AE88" t="s">
        <v>113</v>
      </c>
      <c r="AF88" t="s">
        <v>100</v>
      </c>
      <c r="AH88" t="s">
        <v>100</v>
      </c>
      <c r="AI88" t="s">
        <v>100</v>
      </c>
      <c r="AJ88" t="s">
        <v>115</v>
      </c>
      <c r="AK88" t="s">
        <v>900</v>
      </c>
      <c r="AM88">
        <v>846136</v>
      </c>
      <c r="AN88">
        <v>276136</v>
      </c>
      <c r="AO88">
        <v>28600</v>
      </c>
      <c r="AS88" t="s">
        <v>100</v>
      </c>
      <c r="AW88" t="s">
        <v>100</v>
      </c>
      <c r="BA88" t="s">
        <v>100</v>
      </c>
      <c r="BE88" t="s">
        <v>100</v>
      </c>
      <c r="BI88" t="s">
        <v>100</v>
      </c>
      <c r="BM88" t="s">
        <v>100</v>
      </c>
      <c r="BQ88" t="s">
        <v>100</v>
      </c>
      <c r="BU88" t="s">
        <v>100</v>
      </c>
      <c r="BV88">
        <v>150000</v>
      </c>
      <c r="BW88">
        <v>30000</v>
      </c>
      <c r="BX88">
        <v>28600</v>
      </c>
      <c r="BY88" t="s">
        <v>100</v>
      </c>
      <c r="BZ88">
        <v>246136</v>
      </c>
      <c r="CA88">
        <v>246136</v>
      </c>
      <c r="CC88" t="s">
        <v>100</v>
      </c>
      <c r="CD88">
        <v>200000</v>
      </c>
      <c r="CG88" t="s">
        <v>100</v>
      </c>
      <c r="CH88">
        <v>150000</v>
      </c>
      <c r="CK88" t="s">
        <v>100</v>
      </c>
      <c r="CL88">
        <v>100000</v>
      </c>
      <c r="CO88" t="s">
        <v>100</v>
      </c>
    </row>
    <row r="89" spans="1:93" ht="409.6" x14ac:dyDescent="0.2">
      <c r="A89" t="s">
        <v>431</v>
      </c>
      <c r="B89" t="s">
        <v>432</v>
      </c>
      <c r="C89">
        <v>1</v>
      </c>
      <c r="D89" t="s">
        <v>433</v>
      </c>
      <c r="E89">
        <v>1.1000000000000001</v>
      </c>
      <c r="F89" t="s">
        <v>434</v>
      </c>
      <c r="G89">
        <v>8</v>
      </c>
      <c r="H89" t="s">
        <v>901</v>
      </c>
      <c r="I89" t="s">
        <v>98</v>
      </c>
      <c r="J89" t="s">
        <v>902</v>
      </c>
      <c r="K89" s="2" t="s">
        <v>903</v>
      </c>
      <c r="L89">
        <v>29207</v>
      </c>
      <c r="M89" t="s">
        <v>904</v>
      </c>
      <c r="N89" s="1">
        <v>44197</v>
      </c>
      <c r="O89" s="1">
        <v>44347</v>
      </c>
      <c r="P89" t="s">
        <v>194</v>
      </c>
      <c r="Q89" t="s">
        <v>100</v>
      </c>
      <c r="R89" t="s">
        <v>100</v>
      </c>
      <c r="S89" t="s">
        <v>363</v>
      </c>
      <c r="T89" t="s">
        <v>364</v>
      </c>
      <c r="U89" t="s">
        <v>365</v>
      </c>
      <c r="V89" t="s">
        <v>905</v>
      </c>
      <c r="W89" t="s">
        <v>906</v>
      </c>
      <c r="X89" t="s">
        <v>145</v>
      </c>
      <c r="Y89" t="s">
        <v>431</v>
      </c>
      <c r="Z89" t="s">
        <v>907</v>
      </c>
      <c r="AA89" t="s">
        <v>100</v>
      </c>
      <c r="AB89" t="s">
        <v>100</v>
      </c>
      <c r="AC89" t="s">
        <v>111</v>
      </c>
      <c r="AE89" t="s">
        <v>113</v>
      </c>
      <c r="AF89" t="s">
        <v>100</v>
      </c>
      <c r="AH89" t="s">
        <v>114</v>
      </c>
      <c r="AJ89" t="s">
        <v>100</v>
      </c>
      <c r="AK89" t="s">
        <v>100</v>
      </c>
      <c r="AM89">
        <v>73000</v>
      </c>
      <c r="AN89">
        <v>73000</v>
      </c>
      <c r="AO89">
        <v>40000</v>
      </c>
      <c r="AS89" t="s">
        <v>100</v>
      </c>
      <c r="AW89" t="s">
        <v>100</v>
      </c>
      <c r="BA89" t="s">
        <v>100</v>
      </c>
      <c r="BE89" t="s">
        <v>100</v>
      </c>
      <c r="BI89" t="s">
        <v>100</v>
      </c>
      <c r="BJ89">
        <v>73000</v>
      </c>
      <c r="BK89">
        <v>73000</v>
      </c>
      <c r="BL89">
        <v>40000</v>
      </c>
      <c r="BM89" s="2" t="s">
        <v>908</v>
      </c>
      <c r="BQ89" t="s">
        <v>100</v>
      </c>
      <c r="BU89" t="s">
        <v>100</v>
      </c>
      <c r="BY89" t="s">
        <v>100</v>
      </c>
      <c r="CC89" t="s">
        <v>100</v>
      </c>
      <c r="CG89" t="s">
        <v>100</v>
      </c>
      <c r="CK89" t="s">
        <v>100</v>
      </c>
      <c r="CO89" t="s">
        <v>100</v>
      </c>
    </row>
    <row r="90" spans="1:93" ht="409.6" x14ac:dyDescent="0.2">
      <c r="A90" t="s">
        <v>431</v>
      </c>
      <c r="B90" t="s">
        <v>432</v>
      </c>
      <c r="C90">
        <v>1</v>
      </c>
      <c r="D90" t="s">
        <v>433</v>
      </c>
      <c r="E90">
        <v>1.1000000000000001</v>
      </c>
      <c r="F90" t="s">
        <v>434</v>
      </c>
      <c r="G90">
        <v>8</v>
      </c>
      <c r="H90" t="s">
        <v>901</v>
      </c>
      <c r="I90" t="s">
        <v>98</v>
      </c>
      <c r="J90" t="s">
        <v>909</v>
      </c>
      <c r="K90" t="s">
        <v>910</v>
      </c>
      <c r="L90">
        <v>29209</v>
      </c>
      <c r="M90" s="2" t="s">
        <v>911</v>
      </c>
      <c r="N90" s="1">
        <v>44197</v>
      </c>
      <c r="O90" s="1">
        <v>44742</v>
      </c>
      <c r="P90" t="s">
        <v>194</v>
      </c>
      <c r="Q90" t="s">
        <v>100</v>
      </c>
      <c r="R90" t="s">
        <v>100</v>
      </c>
      <c r="S90" t="s">
        <v>169</v>
      </c>
      <c r="T90" t="s">
        <v>169</v>
      </c>
      <c r="U90" t="s">
        <v>182</v>
      </c>
      <c r="V90" t="s">
        <v>912</v>
      </c>
      <c r="W90" t="s">
        <v>913</v>
      </c>
      <c r="X90" t="s">
        <v>673</v>
      </c>
      <c r="Y90" t="s">
        <v>914</v>
      </c>
      <c r="Z90" t="s">
        <v>146</v>
      </c>
      <c r="AA90" t="s">
        <v>110</v>
      </c>
      <c r="AC90" t="s">
        <v>111</v>
      </c>
      <c r="AE90" t="s">
        <v>129</v>
      </c>
      <c r="AF90" t="s">
        <v>100</v>
      </c>
      <c r="AH90" t="s">
        <v>147</v>
      </c>
      <c r="AJ90" t="s">
        <v>100</v>
      </c>
      <c r="AK90" t="s">
        <v>915</v>
      </c>
      <c r="AM90">
        <v>800000</v>
      </c>
      <c r="AN90">
        <v>230000</v>
      </c>
      <c r="AO90">
        <v>200000</v>
      </c>
      <c r="AS90" t="s">
        <v>100</v>
      </c>
      <c r="AW90" t="s">
        <v>100</v>
      </c>
      <c r="BA90" t="s">
        <v>100</v>
      </c>
      <c r="BE90" t="s">
        <v>100</v>
      </c>
      <c r="BI90" t="s">
        <v>100</v>
      </c>
      <c r="BJ90">
        <v>500000</v>
      </c>
      <c r="BK90">
        <v>150000</v>
      </c>
      <c r="BL90">
        <v>150000</v>
      </c>
      <c r="BM90" s="2" t="s">
        <v>916</v>
      </c>
      <c r="BN90">
        <v>300000</v>
      </c>
      <c r="BO90">
        <v>80000</v>
      </c>
      <c r="BP90">
        <v>50000</v>
      </c>
      <c r="BQ90" t="s">
        <v>917</v>
      </c>
      <c r="BU90" t="s">
        <v>100</v>
      </c>
      <c r="BY90" t="s">
        <v>100</v>
      </c>
      <c r="CC90" t="s">
        <v>100</v>
      </c>
      <c r="CG90" t="s">
        <v>100</v>
      </c>
      <c r="CK90" t="s">
        <v>100</v>
      </c>
      <c r="CO90" t="s">
        <v>100</v>
      </c>
    </row>
    <row r="91" spans="1:93" x14ac:dyDescent="0.2">
      <c r="A91" t="s">
        <v>538</v>
      </c>
      <c r="B91" t="s">
        <v>628</v>
      </c>
      <c r="C91">
        <v>1</v>
      </c>
      <c r="D91" t="s">
        <v>629</v>
      </c>
      <c r="E91">
        <v>1</v>
      </c>
      <c r="F91" t="s">
        <v>630</v>
      </c>
      <c r="G91">
        <v>1.1000000000000001</v>
      </c>
      <c r="H91" t="s">
        <v>631</v>
      </c>
      <c r="I91" t="s">
        <v>98</v>
      </c>
      <c r="J91" t="s">
        <v>918</v>
      </c>
      <c r="K91" t="s">
        <v>919</v>
      </c>
      <c r="L91">
        <v>136260</v>
      </c>
      <c r="M91" t="s">
        <v>919</v>
      </c>
      <c r="N91" s="1">
        <v>45292</v>
      </c>
      <c r="O91" s="1">
        <v>46904</v>
      </c>
      <c r="P91" t="s">
        <v>101</v>
      </c>
      <c r="Q91" t="s">
        <v>100</v>
      </c>
      <c r="R91" t="s">
        <v>100</v>
      </c>
      <c r="S91" t="s">
        <v>920</v>
      </c>
      <c r="T91" t="s">
        <v>921</v>
      </c>
      <c r="U91" t="s">
        <v>441</v>
      </c>
      <c r="V91" t="s">
        <v>922</v>
      </c>
      <c r="W91" t="s">
        <v>923</v>
      </c>
      <c r="X91" t="s">
        <v>354</v>
      </c>
      <c r="Y91" t="s">
        <v>924</v>
      </c>
      <c r="Z91" t="s">
        <v>662</v>
      </c>
      <c r="AA91" t="s">
        <v>100</v>
      </c>
      <c r="AB91" t="s">
        <v>100</v>
      </c>
      <c r="AC91" t="s">
        <v>111</v>
      </c>
      <c r="AE91" t="s">
        <v>129</v>
      </c>
      <c r="AF91" t="s">
        <v>100</v>
      </c>
      <c r="AH91" t="s">
        <v>214</v>
      </c>
      <c r="AJ91" t="s">
        <v>115</v>
      </c>
      <c r="AK91" t="s">
        <v>925</v>
      </c>
      <c r="AM91">
        <v>17500000</v>
      </c>
      <c r="AN91">
        <v>2784732</v>
      </c>
      <c r="AO91">
        <v>702034</v>
      </c>
      <c r="AS91" t="s">
        <v>100</v>
      </c>
      <c r="AW91" t="s">
        <v>100</v>
      </c>
      <c r="BA91" t="s">
        <v>100</v>
      </c>
      <c r="BE91" t="s">
        <v>100</v>
      </c>
      <c r="BI91" t="s">
        <v>100</v>
      </c>
      <c r="BM91" t="s">
        <v>100</v>
      </c>
      <c r="BQ91" t="s">
        <v>100</v>
      </c>
      <c r="BU91" t="s">
        <v>100</v>
      </c>
      <c r="BV91">
        <v>3000000</v>
      </c>
      <c r="BW91">
        <v>1424791</v>
      </c>
      <c r="BX91">
        <v>702034</v>
      </c>
      <c r="BY91" t="s">
        <v>100</v>
      </c>
      <c r="BZ91">
        <v>3000000</v>
      </c>
      <c r="CA91">
        <v>1359941</v>
      </c>
      <c r="CC91" t="s">
        <v>100</v>
      </c>
      <c r="CD91">
        <v>3500000</v>
      </c>
      <c r="CG91" t="s">
        <v>100</v>
      </c>
      <c r="CH91">
        <v>3800000</v>
      </c>
      <c r="CK91" t="s">
        <v>100</v>
      </c>
      <c r="CL91">
        <v>4200000</v>
      </c>
      <c r="CO91" t="s">
        <v>100</v>
      </c>
    </row>
    <row r="92" spans="1:93" ht="409.6" x14ac:dyDescent="0.2">
      <c r="A92" t="s">
        <v>431</v>
      </c>
      <c r="B92" t="s">
        <v>432</v>
      </c>
      <c r="C92">
        <v>1</v>
      </c>
      <c r="D92" t="s">
        <v>433</v>
      </c>
      <c r="E92">
        <v>1.1000000000000001</v>
      </c>
      <c r="F92" t="s">
        <v>434</v>
      </c>
      <c r="G92">
        <v>9</v>
      </c>
      <c r="H92" t="s">
        <v>926</v>
      </c>
      <c r="I92" t="s">
        <v>98</v>
      </c>
      <c r="J92" t="s">
        <v>927</v>
      </c>
      <c r="K92" t="s">
        <v>928</v>
      </c>
      <c r="L92">
        <v>29211</v>
      </c>
      <c r="M92" s="2" t="s">
        <v>929</v>
      </c>
      <c r="N92" s="1">
        <v>44197</v>
      </c>
      <c r="O92" s="1">
        <v>44665</v>
      </c>
      <c r="P92" t="s">
        <v>194</v>
      </c>
      <c r="Q92" t="s">
        <v>100</v>
      </c>
      <c r="R92" t="s">
        <v>100</v>
      </c>
      <c r="S92" t="s">
        <v>930</v>
      </c>
      <c r="T92" t="s">
        <v>931</v>
      </c>
      <c r="U92" t="s">
        <v>932</v>
      </c>
      <c r="V92" t="s">
        <v>933</v>
      </c>
      <c r="W92" t="s">
        <v>934</v>
      </c>
      <c r="X92" t="s">
        <v>673</v>
      </c>
      <c r="Y92" t="s">
        <v>935</v>
      </c>
      <c r="Z92" t="s">
        <v>186</v>
      </c>
      <c r="AA92" t="s">
        <v>100</v>
      </c>
      <c r="AB92" t="s">
        <v>100</v>
      </c>
      <c r="AC92" t="s">
        <v>162</v>
      </c>
      <c r="AE92" t="s">
        <v>129</v>
      </c>
      <c r="AF92" t="s">
        <v>100</v>
      </c>
      <c r="AH92" t="s">
        <v>100</v>
      </c>
      <c r="AI92" t="s">
        <v>100</v>
      </c>
      <c r="AJ92" t="s">
        <v>100</v>
      </c>
      <c r="AK92" t="s">
        <v>915</v>
      </c>
      <c r="AM92">
        <v>947625</v>
      </c>
      <c r="AN92">
        <v>547625</v>
      </c>
      <c r="AO92">
        <v>532474</v>
      </c>
      <c r="AS92" t="s">
        <v>100</v>
      </c>
      <c r="AW92" t="s">
        <v>100</v>
      </c>
      <c r="BA92" t="s">
        <v>100</v>
      </c>
      <c r="BE92" t="s">
        <v>100</v>
      </c>
      <c r="BI92" t="s">
        <v>100</v>
      </c>
      <c r="BJ92">
        <v>852815</v>
      </c>
      <c r="BK92">
        <v>452815</v>
      </c>
      <c r="BL92">
        <v>452815</v>
      </c>
      <c r="BM92" s="2" t="s">
        <v>936</v>
      </c>
      <c r="BN92">
        <v>94810</v>
      </c>
      <c r="BO92">
        <v>94810</v>
      </c>
      <c r="BP92">
        <v>79659</v>
      </c>
      <c r="BQ92" t="s">
        <v>937</v>
      </c>
      <c r="BU92" t="s">
        <v>100</v>
      </c>
      <c r="BY92" t="s">
        <v>100</v>
      </c>
      <c r="CC92" t="s">
        <v>100</v>
      </c>
      <c r="CG92" t="s">
        <v>100</v>
      </c>
      <c r="CK92" t="s">
        <v>100</v>
      </c>
      <c r="CO92" t="s">
        <v>100</v>
      </c>
    </row>
    <row r="93" spans="1:93" ht="170" x14ac:dyDescent="0.2">
      <c r="A93" t="s">
        <v>229</v>
      </c>
      <c r="B93" t="s">
        <v>133</v>
      </c>
      <c r="C93">
        <v>1</v>
      </c>
      <c r="D93" t="s">
        <v>540</v>
      </c>
      <c r="E93">
        <v>1</v>
      </c>
      <c r="F93" t="s">
        <v>938</v>
      </c>
      <c r="G93">
        <v>1.3</v>
      </c>
      <c r="H93" t="s">
        <v>939</v>
      </c>
      <c r="I93" t="s">
        <v>98</v>
      </c>
      <c r="J93">
        <v>12</v>
      </c>
      <c r="K93" t="s">
        <v>940</v>
      </c>
      <c r="L93">
        <v>105324</v>
      </c>
      <c r="M93" s="2" t="s">
        <v>941</v>
      </c>
      <c r="N93" s="1">
        <v>44621</v>
      </c>
      <c r="O93" s="1">
        <v>45291</v>
      </c>
      <c r="P93" t="s">
        <v>194</v>
      </c>
      <c r="Q93" t="s">
        <v>100</v>
      </c>
      <c r="R93" t="s">
        <v>100</v>
      </c>
      <c r="S93" t="s">
        <v>156</v>
      </c>
      <c r="T93" t="s">
        <v>157</v>
      </c>
      <c r="U93" t="s">
        <v>157</v>
      </c>
      <c r="V93" t="s">
        <v>157</v>
      </c>
      <c r="W93" t="s">
        <v>672</v>
      </c>
      <c r="X93" t="s">
        <v>673</v>
      </c>
      <c r="Y93" t="s">
        <v>229</v>
      </c>
      <c r="Z93" t="s">
        <v>319</v>
      </c>
      <c r="AA93" t="s">
        <v>100</v>
      </c>
      <c r="AB93" t="s">
        <v>100</v>
      </c>
      <c r="AC93" t="s">
        <v>469</v>
      </c>
      <c r="AE93" t="s">
        <v>256</v>
      </c>
      <c r="AF93" t="s">
        <v>100</v>
      </c>
      <c r="AH93" t="s">
        <v>100</v>
      </c>
      <c r="AI93" t="s">
        <v>100</v>
      </c>
      <c r="AJ93" t="s">
        <v>100</v>
      </c>
      <c r="AK93" t="s">
        <v>942</v>
      </c>
      <c r="AM93">
        <v>64000</v>
      </c>
      <c r="AN93">
        <v>64000</v>
      </c>
      <c r="AO93">
        <v>63701</v>
      </c>
      <c r="AS93" t="s">
        <v>100</v>
      </c>
      <c r="AW93" t="s">
        <v>100</v>
      </c>
      <c r="BA93" t="s">
        <v>100</v>
      </c>
      <c r="BE93" t="s">
        <v>100</v>
      </c>
      <c r="BI93" t="s">
        <v>100</v>
      </c>
      <c r="BM93" t="s">
        <v>100</v>
      </c>
      <c r="BQ93" t="s">
        <v>100</v>
      </c>
      <c r="BR93">
        <v>64000</v>
      </c>
      <c r="BS93">
        <v>64000</v>
      </c>
      <c r="BT93">
        <v>63701</v>
      </c>
      <c r="BU93" t="s">
        <v>943</v>
      </c>
      <c r="BY93" t="s">
        <v>100</v>
      </c>
      <c r="CC93" t="s">
        <v>100</v>
      </c>
      <c r="CG93" t="s">
        <v>100</v>
      </c>
      <c r="CK93" t="s">
        <v>100</v>
      </c>
      <c r="CO93" t="s">
        <v>100</v>
      </c>
    </row>
    <row r="94" spans="1:93" x14ac:dyDescent="0.2">
      <c r="A94" t="s">
        <v>944</v>
      </c>
      <c r="B94" t="s">
        <v>133</v>
      </c>
      <c r="C94">
        <v>4</v>
      </c>
      <c r="D94" t="s">
        <v>945</v>
      </c>
      <c r="E94">
        <v>4</v>
      </c>
      <c r="F94" t="s">
        <v>946</v>
      </c>
      <c r="G94" t="s">
        <v>947</v>
      </c>
      <c r="H94" t="s">
        <v>948</v>
      </c>
      <c r="I94" t="s">
        <v>98</v>
      </c>
      <c r="J94" t="s">
        <v>949</v>
      </c>
      <c r="K94" t="s">
        <v>950</v>
      </c>
      <c r="L94">
        <v>184642</v>
      </c>
      <c r="M94" t="s">
        <v>951</v>
      </c>
      <c r="N94" s="1">
        <v>45658</v>
      </c>
      <c r="O94" s="1">
        <v>46022</v>
      </c>
      <c r="P94" t="s">
        <v>101</v>
      </c>
      <c r="Q94" t="s">
        <v>100</v>
      </c>
      <c r="R94" t="s">
        <v>100</v>
      </c>
      <c r="S94" t="s">
        <v>102</v>
      </c>
      <c r="T94" t="s">
        <v>103</v>
      </c>
      <c r="U94" t="s">
        <v>952</v>
      </c>
      <c r="V94" t="s">
        <v>953</v>
      </c>
      <c r="W94" t="s">
        <v>954</v>
      </c>
      <c r="X94" t="s">
        <v>484</v>
      </c>
      <c r="Y94" t="s">
        <v>955</v>
      </c>
      <c r="Z94" t="s">
        <v>109</v>
      </c>
      <c r="AA94" t="s">
        <v>519</v>
      </c>
      <c r="AB94" t="s">
        <v>110</v>
      </c>
      <c r="AC94" t="s">
        <v>162</v>
      </c>
      <c r="AD94" t="s">
        <v>956</v>
      </c>
      <c r="AE94" t="s">
        <v>201</v>
      </c>
      <c r="AF94" t="s">
        <v>957</v>
      </c>
      <c r="AG94" t="s">
        <v>958</v>
      </c>
      <c r="AH94" t="s">
        <v>202</v>
      </c>
      <c r="AI94" t="s">
        <v>959</v>
      </c>
      <c r="AJ94" t="s">
        <v>960</v>
      </c>
      <c r="AK94" t="s">
        <v>961</v>
      </c>
      <c r="AM94">
        <v>90000</v>
      </c>
      <c r="AN94">
        <v>90000</v>
      </c>
      <c r="AO94">
        <v>0</v>
      </c>
      <c r="AS94" t="s">
        <v>100</v>
      </c>
      <c r="AW94" t="s">
        <v>100</v>
      </c>
      <c r="BA94" t="s">
        <v>100</v>
      </c>
      <c r="BE94" t="s">
        <v>100</v>
      </c>
      <c r="BI94" t="s">
        <v>100</v>
      </c>
      <c r="BM94" t="s">
        <v>100</v>
      </c>
      <c r="BQ94" t="s">
        <v>100</v>
      </c>
      <c r="BU94" t="s">
        <v>100</v>
      </c>
      <c r="BY94" t="s">
        <v>100</v>
      </c>
      <c r="BZ94">
        <v>90000</v>
      </c>
      <c r="CA94">
        <v>90000</v>
      </c>
      <c r="CC94" t="s">
        <v>100</v>
      </c>
      <c r="CG94" t="s">
        <v>100</v>
      </c>
      <c r="CK94" t="s">
        <v>100</v>
      </c>
      <c r="CO94" t="s">
        <v>100</v>
      </c>
    </row>
    <row r="95" spans="1:93" x14ac:dyDescent="0.2">
      <c r="A95" t="s">
        <v>962</v>
      </c>
      <c r="B95" t="s">
        <v>177</v>
      </c>
      <c r="C95">
        <v>1</v>
      </c>
      <c r="D95" t="s">
        <v>963</v>
      </c>
      <c r="E95">
        <v>1</v>
      </c>
      <c r="F95" t="s">
        <v>964</v>
      </c>
      <c r="G95">
        <v>1.2</v>
      </c>
      <c r="H95" t="s">
        <v>965</v>
      </c>
      <c r="I95" t="s">
        <v>98</v>
      </c>
      <c r="J95" t="s">
        <v>966</v>
      </c>
      <c r="K95" t="s">
        <v>967</v>
      </c>
      <c r="L95">
        <v>154795</v>
      </c>
      <c r="M95" t="s">
        <v>968</v>
      </c>
      <c r="N95" s="1">
        <v>45292</v>
      </c>
      <c r="O95" s="1">
        <v>46752</v>
      </c>
      <c r="P95" t="s">
        <v>101</v>
      </c>
      <c r="Q95" t="s">
        <v>100</v>
      </c>
      <c r="R95" t="s">
        <v>100</v>
      </c>
      <c r="S95" t="s">
        <v>885</v>
      </c>
      <c r="T95" t="s">
        <v>886</v>
      </c>
      <c r="U95" t="s">
        <v>969</v>
      </c>
      <c r="V95" t="s">
        <v>969</v>
      </c>
      <c r="W95" t="s">
        <v>970</v>
      </c>
      <c r="X95" t="s">
        <v>725</v>
      </c>
      <c r="Y95" t="s">
        <v>962</v>
      </c>
      <c r="Z95" t="s">
        <v>146</v>
      </c>
      <c r="AA95" t="s">
        <v>110</v>
      </c>
      <c r="AC95" t="s">
        <v>111</v>
      </c>
      <c r="AE95" t="s">
        <v>113</v>
      </c>
      <c r="AF95" t="s">
        <v>971</v>
      </c>
      <c r="AH95" t="s">
        <v>202</v>
      </c>
      <c r="AJ95" t="s">
        <v>972</v>
      </c>
      <c r="AK95" t="s">
        <v>973</v>
      </c>
      <c r="AM95">
        <v>474512</v>
      </c>
      <c r="AN95">
        <v>116628</v>
      </c>
      <c r="AO95">
        <v>116628</v>
      </c>
      <c r="AS95" t="s">
        <v>100</v>
      </c>
      <c r="AW95" t="s">
        <v>100</v>
      </c>
      <c r="BA95" t="s">
        <v>100</v>
      </c>
      <c r="BE95" t="s">
        <v>100</v>
      </c>
      <c r="BI95" t="s">
        <v>100</v>
      </c>
      <c r="BM95" t="s">
        <v>100</v>
      </c>
      <c r="BQ95" t="s">
        <v>100</v>
      </c>
      <c r="BU95" t="s">
        <v>100</v>
      </c>
      <c r="BV95">
        <v>124628</v>
      </c>
      <c r="BW95">
        <v>116628</v>
      </c>
      <c r="BX95">
        <v>116628</v>
      </c>
      <c r="BY95" t="s">
        <v>100</v>
      </c>
      <c r="BZ95">
        <v>116628</v>
      </c>
      <c r="CC95" t="s">
        <v>100</v>
      </c>
      <c r="CD95">
        <v>116628</v>
      </c>
      <c r="CG95" t="s">
        <v>100</v>
      </c>
      <c r="CH95">
        <v>116628</v>
      </c>
      <c r="CK95" t="s">
        <v>100</v>
      </c>
      <c r="CO95" t="s">
        <v>100</v>
      </c>
    </row>
    <row r="96" spans="1:93" x14ac:dyDescent="0.2">
      <c r="A96" t="s">
        <v>974</v>
      </c>
      <c r="B96" t="s">
        <v>975</v>
      </c>
      <c r="C96">
        <v>1</v>
      </c>
      <c r="D96" t="s">
        <v>976</v>
      </c>
      <c r="E96">
        <v>1</v>
      </c>
      <c r="F96" t="s">
        <v>977</v>
      </c>
      <c r="G96">
        <v>1.2</v>
      </c>
      <c r="H96" t="s">
        <v>978</v>
      </c>
      <c r="I96" t="s">
        <v>98</v>
      </c>
      <c r="J96" t="s">
        <v>979</v>
      </c>
      <c r="K96" t="s">
        <v>980</v>
      </c>
      <c r="L96">
        <v>37217</v>
      </c>
      <c r="M96" t="s">
        <v>100</v>
      </c>
      <c r="N96" s="1">
        <v>44197</v>
      </c>
      <c r="O96" s="1">
        <v>44926</v>
      </c>
      <c r="P96" t="s">
        <v>194</v>
      </c>
      <c r="Q96" t="s">
        <v>100</v>
      </c>
      <c r="R96" t="s">
        <v>100</v>
      </c>
      <c r="S96" t="s">
        <v>981</v>
      </c>
      <c r="T96" t="s">
        <v>982</v>
      </c>
      <c r="U96" t="s">
        <v>983</v>
      </c>
      <c r="V96" t="s">
        <v>984</v>
      </c>
      <c r="W96" t="s">
        <v>985</v>
      </c>
      <c r="X96" t="s">
        <v>986</v>
      </c>
      <c r="Y96" t="s">
        <v>987</v>
      </c>
      <c r="Z96" t="s">
        <v>265</v>
      </c>
      <c r="AA96" t="s">
        <v>100</v>
      </c>
      <c r="AB96" t="s">
        <v>100</v>
      </c>
      <c r="AC96" t="s">
        <v>111</v>
      </c>
      <c r="AE96" t="s">
        <v>201</v>
      </c>
      <c r="AF96" t="s">
        <v>100</v>
      </c>
      <c r="AH96" t="s">
        <v>202</v>
      </c>
      <c r="AJ96" t="s">
        <v>100</v>
      </c>
      <c r="AK96" t="s">
        <v>100</v>
      </c>
      <c r="AM96">
        <v>14131600</v>
      </c>
      <c r="AN96">
        <v>14131600</v>
      </c>
      <c r="AO96">
        <v>0</v>
      </c>
      <c r="AS96" t="s">
        <v>100</v>
      </c>
      <c r="AW96" t="s">
        <v>100</v>
      </c>
      <c r="BA96" t="s">
        <v>100</v>
      </c>
      <c r="BE96" t="s">
        <v>100</v>
      </c>
      <c r="BI96" t="s">
        <v>100</v>
      </c>
      <c r="BJ96">
        <v>3290000</v>
      </c>
      <c r="BK96">
        <v>3290000</v>
      </c>
      <c r="BM96" t="s">
        <v>100</v>
      </c>
      <c r="BN96">
        <v>10841600</v>
      </c>
      <c r="BO96">
        <v>10841600</v>
      </c>
      <c r="BQ96" t="s">
        <v>100</v>
      </c>
      <c r="BU96" t="s">
        <v>100</v>
      </c>
      <c r="BY96" t="s">
        <v>100</v>
      </c>
      <c r="CC96" t="s">
        <v>100</v>
      </c>
      <c r="CG96" t="s">
        <v>100</v>
      </c>
      <c r="CK96" t="s">
        <v>100</v>
      </c>
      <c r="CO96" t="s">
        <v>100</v>
      </c>
    </row>
    <row r="97" spans="1:93" x14ac:dyDescent="0.2">
      <c r="A97" t="s">
        <v>538</v>
      </c>
      <c r="B97" t="s">
        <v>628</v>
      </c>
      <c r="C97">
        <v>1</v>
      </c>
      <c r="D97" t="s">
        <v>629</v>
      </c>
      <c r="E97">
        <v>1</v>
      </c>
      <c r="F97" t="s">
        <v>630</v>
      </c>
      <c r="G97">
        <v>1.2</v>
      </c>
      <c r="H97" t="s">
        <v>988</v>
      </c>
      <c r="I97" t="s">
        <v>98</v>
      </c>
      <c r="J97" t="s">
        <v>979</v>
      </c>
      <c r="K97" t="s">
        <v>989</v>
      </c>
      <c r="L97">
        <v>153309</v>
      </c>
      <c r="M97" t="s">
        <v>990</v>
      </c>
      <c r="N97" s="1">
        <v>45292</v>
      </c>
      <c r="O97" s="1">
        <v>47118</v>
      </c>
      <c r="P97" t="s">
        <v>101</v>
      </c>
      <c r="Q97" t="s">
        <v>100</v>
      </c>
      <c r="R97" t="s">
        <v>100</v>
      </c>
      <c r="S97" t="s">
        <v>169</v>
      </c>
      <c r="T97" t="s">
        <v>169</v>
      </c>
      <c r="U97" t="s">
        <v>182</v>
      </c>
      <c r="V97" t="s">
        <v>773</v>
      </c>
      <c r="W97" t="s">
        <v>991</v>
      </c>
      <c r="X97" t="s">
        <v>171</v>
      </c>
      <c r="Y97" t="s">
        <v>538</v>
      </c>
      <c r="Z97" t="s">
        <v>992</v>
      </c>
      <c r="AA97" t="s">
        <v>100</v>
      </c>
      <c r="AB97" t="s">
        <v>100</v>
      </c>
      <c r="AC97" t="s">
        <v>111</v>
      </c>
      <c r="AE97" t="s">
        <v>113</v>
      </c>
      <c r="AF97" t="s">
        <v>100</v>
      </c>
      <c r="AH97" t="s">
        <v>114</v>
      </c>
      <c r="AJ97" t="s">
        <v>115</v>
      </c>
      <c r="AK97" t="s">
        <v>810</v>
      </c>
      <c r="AM97">
        <v>390149</v>
      </c>
      <c r="AN97">
        <v>203272</v>
      </c>
      <c r="AO97">
        <v>83123</v>
      </c>
      <c r="AS97" t="s">
        <v>100</v>
      </c>
      <c r="AW97" t="s">
        <v>100</v>
      </c>
      <c r="BA97" t="s">
        <v>100</v>
      </c>
      <c r="BE97" t="s">
        <v>100</v>
      </c>
      <c r="BI97" t="s">
        <v>100</v>
      </c>
      <c r="BM97" t="s">
        <v>100</v>
      </c>
      <c r="BQ97" t="s">
        <v>100</v>
      </c>
      <c r="BU97" t="s">
        <v>100</v>
      </c>
      <c r="BV97">
        <v>270000</v>
      </c>
      <c r="BW97">
        <v>83123</v>
      </c>
      <c r="BX97">
        <v>83123</v>
      </c>
      <c r="BY97" t="s">
        <v>100</v>
      </c>
      <c r="BZ97">
        <v>120149</v>
      </c>
      <c r="CA97">
        <v>120149</v>
      </c>
      <c r="CC97" t="s">
        <v>100</v>
      </c>
      <c r="CG97" t="s">
        <v>100</v>
      </c>
      <c r="CK97" t="s">
        <v>100</v>
      </c>
      <c r="CO97" t="s">
        <v>100</v>
      </c>
    </row>
    <row r="98" spans="1:93" x14ac:dyDescent="0.2">
      <c r="A98" t="s">
        <v>402</v>
      </c>
      <c r="B98" t="s">
        <v>643</v>
      </c>
      <c r="C98">
        <v>1</v>
      </c>
      <c r="D98" t="s">
        <v>644</v>
      </c>
      <c r="E98">
        <v>2</v>
      </c>
      <c r="F98" t="s">
        <v>993</v>
      </c>
      <c r="G98">
        <v>5</v>
      </c>
      <c r="H98" t="s">
        <v>994</v>
      </c>
      <c r="I98" t="s">
        <v>98</v>
      </c>
      <c r="J98" t="s">
        <v>995</v>
      </c>
      <c r="K98" t="s">
        <v>996</v>
      </c>
      <c r="L98">
        <v>25015</v>
      </c>
      <c r="M98" t="s">
        <v>997</v>
      </c>
      <c r="N98" s="1">
        <v>43466</v>
      </c>
      <c r="O98" s="1">
        <v>44561</v>
      </c>
      <c r="P98" t="s">
        <v>101</v>
      </c>
      <c r="Q98" t="s">
        <v>100</v>
      </c>
      <c r="R98" t="s">
        <v>100</v>
      </c>
      <c r="S98" t="s">
        <v>633</v>
      </c>
      <c r="T98" t="s">
        <v>634</v>
      </c>
      <c r="U98" t="s">
        <v>858</v>
      </c>
      <c r="V98" t="s">
        <v>998</v>
      </c>
      <c r="W98" t="s">
        <v>548</v>
      </c>
      <c r="X98" t="s">
        <v>171</v>
      </c>
      <c r="Y98" t="s">
        <v>402</v>
      </c>
      <c r="Z98" t="s">
        <v>265</v>
      </c>
      <c r="AA98" t="s">
        <v>100</v>
      </c>
      <c r="AB98" t="s">
        <v>100</v>
      </c>
      <c r="AC98" t="s">
        <v>111</v>
      </c>
      <c r="AD98" t="s">
        <v>100</v>
      </c>
      <c r="AE98" t="s">
        <v>129</v>
      </c>
      <c r="AF98" t="s">
        <v>100</v>
      </c>
      <c r="AG98" t="s">
        <v>100</v>
      </c>
      <c r="AH98" t="s">
        <v>100</v>
      </c>
      <c r="AI98" t="s">
        <v>100</v>
      </c>
      <c r="AJ98" t="s">
        <v>100</v>
      </c>
      <c r="AK98" t="s">
        <v>100</v>
      </c>
      <c r="AM98">
        <v>559826</v>
      </c>
      <c r="AN98">
        <v>346958.42</v>
      </c>
      <c r="AO98">
        <v>198835</v>
      </c>
      <c r="AS98" t="s">
        <v>100</v>
      </c>
      <c r="AW98" t="s">
        <v>100</v>
      </c>
      <c r="BA98" t="s">
        <v>100</v>
      </c>
      <c r="BB98">
        <v>315500</v>
      </c>
      <c r="BC98">
        <v>102632.92</v>
      </c>
      <c r="BD98">
        <v>120558</v>
      </c>
      <c r="BE98" t="s">
        <v>100</v>
      </c>
      <c r="BF98">
        <v>122163</v>
      </c>
      <c r="BG98">
        <v>78276.5</v>
      </c>
      <c r="BH98">
        <v>78277</v>
      </c>
      <c r="BI98" t="s">
        <v>100</v>
      </c>
      <c r="BJ98">
        <v>122163</v>
      </c>
      <c r="BK98">
        <v>166049</v>
      </c>
      <c r="BM98" t="s">
        <v>100</v>
      </c>
      <c r="BQ98" t="s">
        <v>100</v>
      </c>
      <c r="BU98" t="s">
        <v>100</v>
      </c>
      <c r="BY98" t="s">
        <v>100</v>
      </c>
      <c r="CC98" t="s">
        <v>100</v>
      </c>
      <c r="CG98" t="s">
        <v>100</v>
      </c>
      <c r="CK98" t="s">
        <v>100</v>
      </c>
      <c r="CO98" t="s">
        <v>100</v>
      </c>
    </row>
    <row r="99" spans="1:93" x14ac:dyDescent="0.2">
      <c r="A99" t="s">
        <v>402</v>
      </c>
      <c r="B99" t="s">
        <v>643</v>
      </c>
      <c r="C99">
        <v>1</v>
      </c>
      <c r="D99" t="s">
        <v>644</v>
      </c>
      <c r="E99">
        <v>2</v>
      </c>
      <c r="F99" t="s">
        <v>993</v>
      </c>
      <c r="G99">
        <v>5</v>
      </c>
      <c r="H99" t="s">
        <v>994</v>
      </c>
      <c r="I99" t="s">
        <v>98</v>
      </c>
      <c r="J99" t="s">
        <v>999</v>
      </c>
      <c r="K99" t="s">
        <v>1000</v>
      </c>
      <c r="L99">
        <v>25018</v>
      </c>
      <c r="M99" t="s">
        <v>1001</v>
      </c>
      <c r="N99" s="1">
        <v>43466</v>
      </c>
      <c r="O99" s="1">
        <v>44561</v>
      </c>
      <c r="P99" t="s">
        <v>101</v>
      </c>
      <c r="Q99" t="s">
        <v>100</v>
      </c>
      <c r="R99" t="s">
        <v>100</v>
      </c>
      <c r="S99" t="s">
        <v>633</v>
      </c>
      <c r="T99" t="s">
        <v>634</v>
      </c>
      <c r="U99" t="s">
        <v>858</v>
      </c>
      <c r="V99" t="s">
        <v>998</v>
      </c>
      <c r="W99" t="s">
        <v>1002</v>
      </c>
      <c r="X99" t="s">
        <v>107</v>
      </c>
      <c r="Y99" t="s">
        <v>402</v>
      </c>
      <c r="Z99" t="s">
        <v>265</v>
      </c>
      <c r="AA99" t="s">
        <v>100</v>
      </c>
      <c r="AB99" t="s">
        <v>100</v>
      </c>
      <c r="AC99" t="s">
        <v>162</v>
      </c>
      <c r="AD99" t="s">
        <v>100</v>
      </c>
      <c r="AE99" t="s">
        <v>129</v>
      </c>
      <c r="AF99" t="s">
        <v>100</v>
      </c>
      <c r="AG99" t="s">
        <v>100</v>
      </c>
      <c r="AH99" t="s">
        <v>100</v>
      </c>
      <c r="AI99" t="s">
        <v>100</v>
      </c>
      <c r="AJ99" t="s">
        <v>100</v>
      </c>
      <c r="AK99" t="s">
        <v>100</v>
      </c>
      <c r="AM99">
        <v>43500</v>
      </c>
      <c r="AN99">
        <v>12827.09</v>
      </c>
      <c r="AO99">
        <v>4157</v>
      </c>
      <c r="AS99" t="s">
        <v>100</v>
      </c>
      <c r="AW99" t="s">
        <v>100</v>
      </c>
      <c r="BA99" t="s">
        <v>100</v>
      </c>
      <c r="BB99">
        <v>43500</v>
      </c>
      <c r="BC99">
        <v>12827.09</v>
      </c>
      <c r="BD99">
        <v>4157</v>
      </c>
      <c r="BE99" t="s">
        <v>100</v>
      </c>
      <c r="BG99">
        <v>0</v>
      </c>
      <c r="BI99" t="s">
        <v>100</v>
      </c>
      <c r="BK99">
        <v>0</v>
      </c>
      <c r="BM99" t="s">
        <v>100</v>
      </c>
      <c r="BQ99" t="s">
        <v>100</v>
      </c>
      <c r="BU99" t="s">
        <v>100</v>
      </c>
      <c r="BY99" t="s">
        <v>100</v>
      </c>
      <c r="CC99" t="s">
        <v>100</v>
      </c>
      <c r="CG99" t="s">
        <v>100</v>
      </c>
      <c r="CK99" t="s">
        <v>100</v>
      </c>
      <c r="CO99" t="s">
        <v>100</v>
      </c>
    </row>
    <row r="100" spans="1:93" x14ac:dyDescent="0.2">
      <c r="A100" t="s">
        <v>390</v>
      </c>
      <c r="B100" t="s">
        <v>779</v>
      </c>
      <c r="C100">
        <v>1</v>
      </c>
      <c r="D100" t="s">
        <v>780</v>
      </c>
      <c r="E100">
        <v>2</v>
      </c>
      <c r="F100" t="s">
        <v>1003</v>
      </c>
      <c r="G100">
        <v>6</v>
      </c>
      <c r="H100" t="s">
        <v>1004</v>
      </c>
      <c r="I100" t="s">
        <v>98</v>
      </c>
      <c r="J100" t="s">
        <v>1005</v>
      </c>
      <c r="K100" t="s">
        <v>1006</v>
      </c>
      <c r="L100">
        <v>13199</v>
      </c>
      <c r="M100" t="s">
        <v>1007</v>
      </c>
      <c r="N100" s="1">
        <v>42736</v>
      </c>
      <c r="O100" s="1">
        <v>44561</v>
      </c>
      <c r="P100" t="s">
        <v>101</v>
      </c>
      <c r="Q100" t="s">
        <v>100</v>
      </c>
      <c r="R100" t="s">
        <v>100</v>
      </c>
      <c r="S100" t="s">
        <v>102</v>
      </c>
      <c r="T100" t="s">
        <v>103</v>
      </c>
      <c r="U100" t="s">
        <v>1008</v>
      </c>
      <c r="V100" t="s">
        <v>1009</v>
      </c>
      <c r="W100" t="s">
        <v>1010</v>
      </c>
      <c r="X100" t="s">
        <v>171</v>
      </c>
      <c r="Y100" t="s">
        <v>1011</v>
      </c>
      <c r="Z100" t="s">
        <v>285</v>
      </c>
      <c r="AA100" t="s">
        <v>100</v>
      </c>
      <c r="AB100" t="s">
        <v>100</v>
      </c>
      <c r="AC100" t="s">
        <v>111</v>
      </c>
      <c r="AD100" t="s">
        <v>100</v>
      </c>
      <c r="AE100" t="s">
        <v>113</v>
      </c>
      <c r="AF100" t="s">
        <v>100</v>
      </c>
      <c r="AG100" t="s">
        <v>100</v>
      </c>
      <c r="AH100" t="s">
        <v>100</v>
      </c>
      <c r="AI100" t="s">
        <v>100</v>
      </c>
      <c r="AJ100" t="s">
        <v>100</v>
      </c>
      <c r="AK100" t="s">
        <v>100</v>
      </c>
      <c r="AM100">
        <v>1597738</v>
      </c>
      <c r="AN100">
        <v>603548</v>
      </c>
      <c r="AO100">
        <v>605383</v>
      </c>
      <c r="AS100" t="s">
        <v>100</v>
      </c>
      <c r="AV100">
        <v>300695</v>
      </c>
      <c r="AW100" t="s">
        <v>100</v>
      </c>
      <c r="AX100">
        <v>184854</v>
      </c>
      <c r="AY100">
        <v>186614</v>
      </c>
      <c r="AZ100">
        <v>184854</v>
      </c>
      <c r="BA100" t="s">
        <v>100</v>
      </c>
      <c r="BB100">
        <v>119834</v>
      </c>
      <c r="BC100">
        <v>119834</v>
      </c>
      <c r="BD100">
        <v>119834</v>
      </c>
      <c r="BE100" t="s">
        <v>100</v>
      </c>
      <c r="BF100">
        <v>147100</v>
      </c>
      <c r="BG100">
        <v>147100</v>
      </c>
      <c r="BI100" t="s">
        <v>100</v>
      </c>
      <c r="BJ100">
        <v>1145950</v>
      </c>
      <c r="BK100">
        <v>150000</v>
      </c>
      <c r="BM100" t="s">
        <v>100</v>
      </c>
      <c r="BQ100" t="s">
        <v>100</v>
      </c>
      <c r="BU100" t="s">
        <v>100</v>
      </c>
      <c r="BY100" t="s">
        <v>100</v>
      </c>
      <c r="CC100" t="s">
        <v>100</v>
      </c>
      <c r="CG100" t="s">
        <v>100</v>
      </c>
      <c r="CK100" t="s">
        <v>100</v>
      </c>
      <c r="CO100" t="s">
        <v>100</v>
      </c>
    </row>
    <row r="101" spans="1:93" x14ac:dyDescent="0.2">
      <c r="A101" t="s">
        <v>390</v>
      </c>
      <c r="B101" t="s">
        <v>779</v>
      </c>
      <c r="C101">
        <v>1</v>
      </c>
      <c r="D101" t="s">
        <v>780</v>
      </c>
      <c r="E101">
        <v>2</v>
      </c>
      <c r="F101" t="s">
        <v>1003</v>
      </c>
      <c r="G101">
        <v>6</v>
      </c>
      <c r="H101" t="s">
        <v>1004</v>
      </c>
      <c r="I101" t="s">
        <v>98</v>
      </c>
      <c r="J101" t="s">
        <v>1012</v>
      </c>
      <c r="K101" t="s">
        <v>1013</v>
      </c>
      <c r="L101">
        <v>13203</v>
      </c>
      <c r="M101" t="s">
        <v>1014</v>
      </c>
      <c r="N101" s="1">
        <v>42917</v>
      </c>
      <c r="O101" s="1">
        <v>43646</v>
      </c>
      <c r="P101" t="s">
        <v>155</v>
      </c>
      <c r="Q101" t="s">
        <v>100</v>
      </c>
      <c r="R101" t="s">
        <v>100</v>
      </c>
      <c r="S101" t="s">
        <v>871</v>
      </c>
      <c r="T101" t="s">
        <v>872</v>
      </c>
      <c r="U101" t="s">
        <v>872</v>
      </c>
      <c r="V101" t="s">
        <v>1015</v>
      </c>
      <c r="W101" t="s">
        <v>1016</v>
      </c>
      <c r="X101" t="s">
        <v>341</v>
      </c>
      <c r="Y101" t="s">
        <v>400</v>
      </c>
      <c r="Z101" t="s">
        <v>289</v>
      </c>
      <c r="AA101" t="s">
        <v>100</v>
      </c>
      <c r="AB101" t="s">
        <v>100</v>
      </c>
      <c r="AC101" t="s">
        <v>162</v>
      </c>
      <c r="AD101" t="s">
        <v>100</v>
      </c>
      <c r="AE101" t="s">
        <v>129</v>
      </c>
      <c r="AF101" t="s">
        <v>100</v>
      </c>
      <c r="AG101" t="s">
        <v>100</v>
      </c>
      <c r="AH101" t="s">
        <v>100</v>
      </c>
      <c r="AI101" t="s">
        <v>100</v>
      </c>
      <c r="AJ101" t="s">
        <v>100</v>
      </c>
      <c r="AK101" t="s">
        <v>100</v>
      </c>
      <c r="AM101">
        <v>40000</v>
      </c>
      <c r="AN101">
        <v>30000</v>
      </c>
      <c r="AO101">
        <v>27000</v>
      </c>
      <c r="AS101" t="s">
        <v>100</v>
      </c>
      <c r="AT101">
        <v>10000</v>
      </c>
      <c r="AU101">
        <v>10000</v>
      </c>
      <c r="AV101">
        <v>9000</v>
      </c>
      <c r="AW101" t="s">
        <v>100</v>
      </c>
      <c r="AX101">
        <v>20000</v>
      </c>
      <c r="AY101">
        <v>20000</v>
      </c>
      <c r="AZ101">
        <v>18000</v>
      </c>
      <c r="BA101" t="s">
        <v>100</v>
      </c>
      <c r="BB101">
        <v>10000</v>
      </c>
      <c r="BE101" t="s">
        <v>100</v>
      </c>
      <c r="BI101" t="s">
        <v>100</v>
      </c>
      <c r="BM101" t="s">
        <v>100</v>
      </c>
      <c r="BQ101" t="s">
        <v>100</v>
      </c>
      <c r="BU101" t="s">
        <v>100</v>
      </c>
      <c r="BY101" t="s">
        <v>100</v>
      </c>
      <c r="CC101" t="s">
        <v>100</v>
      </c>
      <c r="CG101" t="s">
        <v>100</v>
      </c>
      <c r="CK101" t="s">
        <v>100</v>
      </c>
      <c r="CO101" t="s">
        <v>100</v>
      </c>
    </row>
    <row r="102" spans="1:93" ht="409.6" x14ac:dyDescent="0.2">
      <c r="A102" t="s">
        <v>1017</v>
      </c>
      <c r="B102" t="s">
        <v>177</v>
      </c>
      <c r="C102">
        <v>1</v>
      </c>
      <c r="D102" t="s">
        <v>1018</v>
      </c>
      <c r="E102">
        <v>1</v>
      </c>
      <c r="F102" t="s">
        <v>1019</v>
      </c>
      <c r="G102">
        <v>1.2</v>
      </c>
      <c r="H102" t="s">
        <v>1020</v>
      </c>
      <c r="I102" t="s">
        <v>98</v>
      </c>
      <c r="J102" t="s">
        <v>1021</v>
      </c>
      <c r="K102" t="s">
        <v>1022</v>
      </c>
      <c r="L102">
        <v>152268</v>
      </c>
      <c r="M102" s="2" t="s">
        <v>1023</v>
      </c>
      <c r="N102" s="1">
        <v>45352</v>
      </c>
      <c r="O102" s="1">
        <v>46203</v>
      </c>
      <c r="P102" t="s">
        <v>101</v>
      </c>
      <c r="Q102" t="s">
        <v>100</v>
      </c>
      <c r="R102" t="s">
        <v>100</v>
      </c>
      <c r="S102" t="s">
        <v>195</v>
      </c>
      <c r="T102" t="s">
        <v>196</v>
      </c>
      <c r="U102" t="s">
        <v>1024</v>
      </c>
      <c r="V102" t="s">
        <v>1025</v>
      </c>
      <c r="W102" t="s">
        <v>1026</v>
      </c>
      <c r="X102" t="s">
        <v>1027</v>
      </c>
      <c r="Y102" t="s">
        <v>1017</v>
      </c>
      <c r="Z102" t="s">
        <v>1028</v>
      </c>
      <c r="AA102" t="s">
        <v>100</v>
      </c>
      <c r="AB102" t="s">
        <v>100</v>
      </c>
      <c r="AC102" t="s">
        <v>469</v>
      </c>
      <c r="AE102" t="s">
        <v>256</v>
      </c>
      <c r="AF102" t="s">
        <v>100</v>
      </c>
      <c r="AH102" t="s">
        <v>202</v>
      </c>
      <c r="AJ102" t="s">
        <v>1029</v>
      </c>
      <c r="AK102" t="s">
        <v>1030</v>
      </c>
      <c r="AM102">
        <v>672816</v>
      </c>
      <c r="AN102">
        <v>672816</v>
      </c>
      <c r="AO102">
        <v>299661</v>
      </c>
      <c r="AS102" t="s">
        <v>100</v>
      </c>
      <c r="AW102" t="s">
        <v>100</v>
      </c>
      <c r="BA102" t="s">
        <v>100</v>
      </c>
      <c r="BE102" t="s">
        <v>100</v>
      </c>
      <c r="BI102" t="s">
        <v>100</v>
      </c>
      <c r="BM102" t="s">
        <v>100</v>
      </c>
      <c r="BQ102" t="s">
        <v>100</v>
      </c>
      <c r="BU102" t="s">
        <v>100</v>
      </c>
      <c r="BV102">
        <v>300000</v>
      </c>
      <c r="BW102">
        <v>300000</v>
      </c>
      <c r="BX102">
        <v>299661</v>
      </c>
      <c r="BY102" t="s">
        <v>1031</v>
      </c>
      <c r="BZ102">
        <v>372816</v>
      </c>
      <c r="CA102">
        <v>372816</v>
      </c>
      <c r="CC102" t="s">
        <v>100</v>
      </c>
      <c r="CG102" t="s">
        <v>100</v>
      </c>
      <c r="CK102" t="s">
        <v>100</v>
      </c>
      <c r="CO102" t="s">
        <v>100</v>
      </c>
    </row>
    <row r="103" spans="1:93" x14ac:dyDescent="0.2">
      <c r="A103" t="s">
        <v>538</v>
      </c>
      <c r="B103" t="s">
        <v>628</v>
      </c>
      <c r="C103">
        <v>1</v>
      </c>
      <c r="D103" t="s">
        <v>629</v>
      </c>
      <c r="E103">
        <v>1</v>
      </c>
      <c r="F103" t="s">
        <v>630</v>
      </c>
      <c r="G103">
        <v>1.2</v>
      </c>
      <c r="H103" t="s">
        <v>988</v>
      </c>
      <c r="I103" t="s">
        <v>98</v>
      </c>
      <c r="J103" t="s">
        <v>1021</v>
      </c>
      <c r="K103" t="s">
        <v>1032</v>
      </c>
      <c r="L103">
        <v>153311</v>
      </c>
      <c r="M103" t="s">
        <v>1033</v>
      </c>
      <c r="N103" s="1">
        <v>45292</v>
      </c>
      <c r="O103" s="1">
        <v>47118</v>
      </c>
      <c r="P103" t="s">
        <v>101</v>
      </c>
      <c r="Q103" t="s">
        <v>100</v>
      </c>
      <c r="R103" t="s">
        <v>100</v>
      </c>
      <c r="S103" t="s">
        <v>169</v>
      </c>
      <c r="T103" t="s">
        <v>169</v>
      </c>
      <c r="U103" t="s">
        <v>182</v>
      </c>
      <c r="V103" t="s">
        <v>773</v>
      </c>
      <c r="W103" t="s">
        <v>1034</v>
      </c>
      <c r="X103" t="s">
        <v>171</v>
      </c>
      <c r="Y103" t="s">
        <v>538</v>
      </c>
      <c r="Z103" t="s">
        <v>227</v>
      </c>
      <c r="AA103" t="s">
        <v>100</v>
      </c>
      <c r="AB103" t="s">
        <v>100</v>
      </c>
      <c r="AC103" t="s">
        <v>111</v>
      </c>
      <c r="AE103" t="s">
        <v>113</v>
      </c>
      <c r="AF103" t="s">
        <v>100</v>
      </c>
      <c r="AH103" t="s">
        <v>114</v>
      </c>
      <c r="AJ103" t="s">
        <v>115</v>
      </c>
      <c r="AK103" t="s">
        <v>1035</v>
      </c>
      <c r="AM103">
        <v>850000</v>
      </c>
      <c r="AN103">
        <v>183123</v>
      </c>
      <c r="AO103">
        <v>83123</v>
      </c>
      <c r="AS103" t="s">
        <v>100</v>
      </c>
      <c r="AW103" t="s">
        <v>100</v>
      </c>
      <c r="BA103" t="s">
        <v>100</v>
      </c>
      <c r="BE103" t="s">
        <v>100</v>
      </c>
      <c r="BI103" t="s">
        <v>100</v>
      </c>
      <c r="BM103" t="s">
        <v>100</v>
      </c>
      <c r="BQ103" t="s">
        <v>100</v>
      </c>
      <c r="BU103" t="s">
        <v>100</v>
      </c>
      <c r="BV103">
        <v>150000</v>
      </c>
      <c r="BW103">
        <v>83123</v>
      </c>
      <c r="BX103">
        <v>83123</v>
      </c>
      <c r="BY103" t="s">
        <v>100</v>
      </c>
      <c r="BZ103">
        <v>200000</v>
      </c>
      <c r="CA103">
        <v>100000</v>
      </c>
      <c r="CC103" t="s">
        <v>100</v>
      </c>
      <c r="CD103">
        <v>150000</v>
      </c>
      <c r="CG103" t="s">
        <v>100</v>
      </c>
      <c r="CH103">
        <v>150000</v>
      </c>
      <c r="CK103" t="s">
        <v>100</v>
      </c>
      <c r="CL103">
        <v>200000</v>
      </c>
      <c r="CO103" t="s">
        <v>100</v>
      </c>
    </row>
    <row r="104" spans="1:93" ht="409.6" x14ac:dyDescent="0.2">
      <c r="A104" t="s">
        <v>538</v>
      </c>
      <c r="B104" t="s">
        <v>539</v>
      </c>
      <c r="C104">
        <v>1</v>
      </c>
      <c r="D104" t="s">
        <v>540</v>
      </c>
      <c r="E104">
        <v>2</v>
      </c>
      <c r="F104" t="s">
        <v>1036</v>
      </c>
      <c r="G104">
        <v>5</v>
      </c>
      <c r="H104" t="s">
        <v>1037</v>
      </c>
      <c r="I104" t="s">
        <v>98</v>
      </c>
      <c r="J104" t="s">
        <v>1038</v>
      </c>
      <c r="K104" t="s">
        <v>1039</v>
      </c>
      <c r="L104">
        <v>15529</v>
      </c>
      <c r="M104" s="2" t="s">
        <v>1040</v>
      </c>
      <c r="N104" s="1">
        <v>43160</v>
      </c>
      <c r="O104" s="1">
        <v>44926</v>
      </c>
      <c r="P104" t="s">
        <v>101</v>
      </c>
      <c r="Q104" t="s">
        <v>100</v>
      </c>
      <c r="R104" t="s">
        <v>100</v>
      </c>
      <c r="S104" t="s">
        <v>102</v>
      </c>
      <c r="T104" t="s">
        <v>103</v>
      </c>
      <c r="U104" t="s">
        <v>103</v>
      </c>
      <c r="V104" t="s">
        <v>1041</v>
      </c>
      <c r="W104" t="s">
        <v>1042</v>
      </c>
      <c r="X104" t="s">
        <v>107</v>
      </c>
      <c r="Y104" t="s">
        <v>538</v>
      </c>
      <c r="Z104" t="s">
        <v>109</v>
      </c>
      <c r="AA104" t="s">
        <v>100</v>
      </c>
      <c r="AB104" t="s">
        <v>100</v>
      </c>
      <c r="AC104" t="s">
        <v>111</v>
      </c>
      <c r="AD104" t="s">
        <v>100</v>
      </c>
      <c r="AE104" t="s">
        <v>113</v>
      </c>
      <c r="AF104" t="s">
        <v>100</v>
      </c>
      <c r="AG104" t="s">
        <v>100</v>
      </c>
      <c r="AH104" t="s">
        <v>114</v>
      </c>
      <c r="AI104" t="s">
        <v>100</v>
      </c>
      <c r="AJ104" t="s">
        <v>100</v>
      </c>
      <c r="AK104" t="s">
        <v>100</v>
      </c>
      <c r="AM104">
        <v>80000</v>
      </c>
      <c r="AN104">
        <v>25000</v>
      </c>
      <c r="AO104">
        <v>30000</v>
      </c>
      <c r="AS104" t="s">
        <v>100</v>
      </c>
      <c r="AW104" t="s">
        <v>100</v>
      </c>
      <c r="BA104" t="s">
        <v>100</v>
      </c>
      <c r="BB104">
        <v>50000</v>
      </c>
      <c r="BC104">
        <v>25000</v>
      </c>
      <c r="BE104" t="s">
        <v>100</v>
      </c>
      <c r="BI104" t="s">
        <v>100</v>
      </c>
      <c r="BJ104">
        <v>30000</v>
      </c>
      <c r="BK104">
        <v>0</v>
      </c>
      <c r="BL104">
        <v>30000</v>
      </c>
      <c r="BM104" t="s">
        <v>100</v>
      </c>
      <c r="BQ104" t="s">
        <v>100</v>
      </c>
      <c r="BU104" t="s">
        <v>100</v>
      </c>
      <c r="BY104" t="s">
        <v>100</v>
      </c>
      <c r="CC104" t="s">
        <v>100</v>
      </c>
      <c r="CG104" t="s">
        <v>100</v>
      </c>
      <c r="CK104" t="s">
        <v>100</v>
      </c>
      <c r="CO104" t="s">
        <v>100</v>
      </c>
    </row>
    <row r="105" spans="1:93" ht="409.6" x14ac:dyDescent="0.2">
      <c r="A105" t="s">
        <v>218</v>
      </c>
      <c r="B105" t="s">
        <v>133</v>
      </c>
      <c r="C105">
        <v>1</v>
      </c>
      <c r="D105" t="s">
        <v>1043</v>
      </c>
      <c r="E105">
        <v>1</v>
      </c>
      <c r="F105" t="s">
        <v>1044</v>
      </c>
      <c r="G105" t="s">
        <v>1021</v>
      </c>
      <c r="H105" t="s">
        <v>1045</v>
      </c>
      <c r="I105" t="s">
        <v>98</v>
      </c>
      <c r="J105" t="s">
        <v>1046</v>
      </c>
      <c r="K105" t="s">
        <v>1047</v>
      </c>
      <c r="L105">
        <v>113404</v>
      </c>
      <c r="M105" s="2" t="s">
        <v>1048</v>
      </c>
      <c r="N105" s="1">
        <v>44927</v>
      </c>
      <c r="O105" s="1">
        <v>46387</v>
      </c>
      <c r="P105" t="s">
        <v>101</v>
      </c>
      <c r="Q105" t="s">
        <v>100</v>
      </c>
      <c r="R105" t="s">
        <v>100</v>
      </c>
      <c r="S105" t="s">
        <v>169</v>
      </c>
      <c r="T105" t="s">
        <v>169</v>
      </c>
      <c r="U105" t="s">
        <v>1049</v>
      </c>
      <c r="V105" t="s">
        <v>169</v>
      </c>
      <c r="W105" t="s">
        <v>1050</v>
      </c>
      <c r="X105" t="s">
        <v>354</v>
      </c>
      <c r="Y105" t="s">
        <v>1051</v>
      </c>
      <c r="Z105" t="s">
        <v>146</v>
      </c>
      <c r="AA105" t="s">
        <v>100</v>
      </c>
      <c r="AB105" t="s">
        <v>100</v>
      </c>
      <c r="AC105" t="s">
        <v>111</v>
      </c>
      <c r="AE105" t="s">
        <v>129</v>
      </c>
      <c r="AF105" t="s">
        <v>100</v>
      </c>
      <c r="AH105" t="s">
        <v>214</v>
      </c>
      <c r="AJ105" t="s">
        <v>1052</v>
      </c>
      <c r="AK105" t="s">
        <v>1053</v>
      </c>
      <c r="AM105">
        <v>1024645</v>
      </c>
      <c r="AN105">
        <v>1024645</v>
      </c>
      <c r="AO105">
        <v>427484</v>
      </c>
      <c r="AS105" t="s">
        <v>100</v>
      </c>
      <c r="AW105" t="s">
        <v>100</v>
      </c>
      <c r="BA105" t="s">
        <v>100</v>
      </c>
      <c r="BE105" t="s">
        <v>100</v>
      </c>
      <c r="BI105" t="s">
        <v>100</v>
      </c>
      <c r="BM105" t="s">
        <v>100</v>
      </c>
      <c r="BQ105" t="s">
        <v>100</v>
      </c>
      <c r="BR105">
        <v>229133</v>
      </c>
      <c r="BS105">
        <v>229133</v>
      </c>
      <c r="BT105">
        <v>183195</v>
      </c>
      <c r="BU105" t="s">
        <v>1054</v>
      </c>
      <c r="BV105">
        <v>244289</v>
      </c>
      <c r="BW105">
        <v>244289</v>
      </c>
      <c r="BX105">
        <v>244289</v>
      </c>
      <c r="BY105" t="s">
        <v>1055</v>
      </c>
      <c r="BZ105">
        <v>305968</v>
      </c>
      <c r="CA105">
        <v>305968</v>
      </c>
      <c r="CC105" t="s">
        <v>100</v>
      </c>
      <c r="CD105">
        <v>245255</v>
      </c>
      <c r="CE105">
        <v>245255</v>
      </c>
      <c r="CG105" t="s">
        <v>100</v>
      </c>
      <c r="CK105" t="s">
        <v>100</v>
      </c>
      <c r="CO105" t="s">
        <v>100</v>
      </c>
    </row>
    <row r="106" spans="1:93" ht="409.6" x14ac:dyDescent="0.2">
      <c r="A106" t="s">
        <v>132</v>
      </c>
      <c r="B106" t="s">
        <v>133</v>
      </c>
      <c r="C106">
        <v>1</v>
      </c>
      <c r="D106" t="s">
        <v>1056</v>
      </c>
      <c r="E106">
        <v>1</v>
      </c>
      <c r="F106" t="s">
        <v>1057</v>
      </c>
      <c r="G106" t="s">
        <v>1058</v>
      </c>
      <c r="H106" t="s">
        <v>1059</v>
      </c>
      <c r="I106" t="s">
        <v>98</v>
      </c>
      <c r="J106" t="s">
        <v>1060</v>
      </c>
      <c r="K106" t="s">
        <v>1061</v>
      </c>
      <c r="L106">
        <v>8810</v>
      </c>
      <c r="M106" s="2" t="s">
        <v>1062</v>
      </c>
      <c r="N106" s="1">
        <v>44197</v>
      </c>
      <c r="O106" s="1">
        <v>46022</v>
      </c>
      <c r="P106" t="s">
        <v>101</v>
      </c>
      <c r="Q106" t="s">
        <v>100</v>
      </c>
      <c r="R106" t="s">
        <v>100</v>
      </c>
      <c r="S106" t="s">
        <v>1063</v>
      </c>
      <c r="T106" t="s">
        <v>1064</v>
      </c>
      <c r="U106" t="s">
        <v>1065</v>
      </c>
      <c r="V106" t="s">
        <v>1066</v>
      </c>
      <c r="W106" t="s">
        <v>1067</v>
      </c>
      <c r="X106" t="s">
        <v>388</v>
      </c>
      <c r="Y106" t="s">
        <v>1068</v>
      </c>
      <c r="Z106" t="s">
        <v>146</v>
      </c>
      <c r="AA106" t="s">
        <v>100</v>
      </c>
      <c r="AB106" t="s">
        <v>100</v>
      </c>
      <c r="AC106" t="s">
        <v>111</v>
      </c>
      <c r="AE106" t="s">
        <v>129</v>
      </c>
      <c r="AF106" t="s">
        <v>100</v>
      </c>
      <c r="AH106" t="s">
        <v>214</v>
      </c>
      <c r="AJ106" t="s">
        <v>100</v>
      </c>
      <c r="AK106" t="s">
        <v>100</v>
      </c>
      <c r="AM106">
        <v>2590159</v>
      </c>
      <c r="AN106">
        <v>1540158</v>
      </c>
      <c r="AO106">
        <v>529254</v>
      </c>
      <c r="AS106" t="s">
        <v>100</v>
      </c>
      <c r="AW106" t="s">
        <v>100</v>
      </c>
      <c r="BA106" t="s">
        <v>100</v>
      </c>
      <c r="BE106" t="s">
        <v>100</v>
      </c>
      <c r="BI106" t="s">
        <v>100</v>
      </c>
      <c r="BJ106">
        <v>540000</v>
      </c>
      <c r="BK106">
        <v>540000</v>
      </c>
      <c r="BM106" t="s">
        <v>100</v>
      </c>
      <c r="BN106">
        <v>540000</v>
      </c>
      <c r="BO106">
        <v>390000</v>
      </c>
      <c r="BP106">
        <v>123175</v>
      </c>
      <c r="BQ106" t="s">
        <v>100</v>
      </c>
      <c r="BR106">
        <v>155890</v>
      </c>
      <c r="BS106">
        <v>155889</v>
      </c>
      <c r="BT106">
        <v>142848</v>
      </c>
      <c r="BU106" t="s">
        <v>100</v>
      </c>
      <c r="BV106">
        <v>810000</v>
      </c>
      <c r="BW106">
        <v>310000</v>
      </c>
      <c r="BX106">
        <v>263231</v>
      </c>
      <c r="BY106" t="s">
        <v>100</v>
      </c>
      <c r="BZ106">
        <v>544269</v>
      </c>
      <c r="CA106">
        <v>144269</v>
      </c>
      <c r="CC106" t="s">
        <v>100</v>
      </c>
      <c r="CG106" t="s">
        <v>100</v>
      </c>
      <c r="CK106" t="s">
        <v>100</v>
      </c>
      <c r="CO106" t="s">
        <v>100</v>
      </c>
    </row>
    <row r="107" spans="1:93" x14ac:dyDescent="0.2">
      <c r="A107" t="s">
        <v>549</v>
      </c>
      <c r="B107" t="s">
        <v>550</v>
      </c>
      <c r="C107">
        <v>1</v>
      </c>
      <c r="D107" t="s">
        <v>551</v>
      </c>
      <c r="E107">
        <v>1</v>
      </c>
      <c r="F107" t="s">
        <v>552</v>
      </c>
      <c r="G107">
        <v>1.2</v>
      </c>
      <c r="H107" t="s">
        <v>1069</v>
      </c>
      <c r="I107" t="s">
        <v>98</v>
      </c>
      <c r="J107" t="s">
        <v>1070</v>
      </c>
      <c r="K107" t="s">
        <v>1071</v>
      </c>
      <c r="L107">
        <v>87732</v>
      </c>
      <c r="M107" t="s">
        <v>100</v>
      </c>
      <c r="N107" s="1">
        <v>44562</v>
      </c>
      <c r="O107" s="1">
        <v>46387</v>
      </c>
      <c r="P107" t="s">
        <v>101</v>
      </c>
      <c r="Q107" t="s">
        <v>100</v>
      </c>
      <c r="R107" t="s">
        <v>100</v>
      </c>
      <c r="S107" t="s">
        <v>235</v>
      </c>
      <c r="T107" t="s">
        <v>236</v>
      </c>
      <c r="U107" t="s">
        <v>365</v>
      </c>
      <c r="V107" t="s">
        <v>1072</v>
      </c>
      <c r="W107" t="s">
        <v>1073</v>
      </c>
      <c r="X107" t="s">
        <v>240</v>
      </c>
      <c r="Y107" t="s">
        <v>1074</v>
      </c>
      <c r="Z107" t="s">
        <v>146</v>
      </c>
      <c r="AA107" t="s">
        <v>100</v>
      </c>
      <c r="AB107" t="s">
        <v>100</v>
      </c>
      <c r="AC107" t="s">
        <v>162</v>
      </c>
      <c r="AE107" t="s">
        <v>113</v>
      </c>
      <c r="AF107" t="s">
        <v>100</v>
      </c>
      <c r="AH107" t="s">
        <v>214</v>
      </c>
      <c r="AI107" t="s">
        <v>1075</v>
      </c>
      <c r="AJ107" t="s">
        <v>1076</v>
      </c>
      <c r="AK107" t="s">
        <v>1077</v>
      </c>
      <c r="AM107">
        <v>2000000</v>
      </c>
      <c r="AN107">
        <v>1400000</v>
      </c>
      <c r="AO107">
        <v>884000</v>
      </c>
      <c r="AS107" t="s">
        <v>100</v>
      </c>
      <c r="AW107" t="s">
        <v>100</v>
      </c>
      <c r="BA107" t="s">
        <v>100</v>
      </c>
      <c r="BE107" t="s">
        <v>100</v>
      </c>
      <c r="BI107" t="s">
        <v>100</v>
      </c>
      <c r="BM107" t="s">
        <v>100</v>
      </c>
      <c r="BN107">
        <v>500000</v>
      </c>
      <c r="BQ107" t="s">
        <v>1078</v>
      </c>
      <c r="BR107">
        <v>500000</v>
      </c>
      <c r="BS107">
        <v>400000</v>
      </c>
      <c r="BT107">
        <v>400000</v>
      </c>
      <c r="BU107" t="s">
        <v>1079</v>
      </c>
      <c r="BV107">
        <v>500000</v>
      </c>
      <c r="BW107">
        <v>500000</v>
      </c>
      <c r="BX107">
        <v>484000</v>
      </c>
      <c r="BY107" t="s">
        <v>100</v>
      </c>
      <c r="BZ107">
        <v>500000</v>
      </c>
      <c r="CA107">
        <v>500000</v>
      </c>
      <c r="CC107" t="s">
        <v>100</v>
      </c>
      <c r="CG107" t="s">
        <v>100</v>
      </c>
      <c r="CK107" t="s">
        <v>100</v>
      </c>
      <c r="CO107" t="s">
        <v>100</v>
      </c>
    </row>
    <row r="108" spans="1:93" x14ac:dyDescent="0.2">
      <c r="A108" t="s">
        <v>431</v>
      </c>
      <c r="B108" t="s">
        <v>731</v>
      </c>
      <c r="C108">
        <v>1</v>
      </c>
      <c r="D108" t="s">
        <v>732</v>
      </c>
      <c r="E108">
        <v>2</v>
      </c>
      <c r="F108" t="s">
        <v>1080</v>
      </c>
      <c r="G108">
        <v>10</v>
      </c>
      <c r="H108" t="s">
        <v>1081</v>
      </c>
      <c r="I108" t="s">
        <v>98</v>
      </c>
      <c r="J108" t="s">
        <v>1082</v>
      </c>
      <c r="K108" t="s">
        <v>1083</v>
      </c>
      <c r="L108">
        <v>20032</v>
      </c>
      <c r="M108" t="s">
        <v>100</v>
      </c>
      <c r="N108" s="1">
        <v>43922</v>
      </c>
      <c r="O108" s="1">
        <v>44196</v>
      </c>
      <c r="P108" t="s">
        <v>101</v>
      </c>
      <c r="Q108" t="s">
        <v>100</v>
      </c>
      <c r="R108" t="s">
        <v>100</v>
      </c>
      <c r="S108" t="s">
        <v>169</v>
      </c>
      <c r="T108" t="s">
        <v>169</v>
      </c>
      <c r="U108" t="s">
        <v>100</v>
      </c>
      <c r="V108" t="s">
        <v>1084</v>
      </c>
      <c r="W108" t="s">
        <v>1085</v>
      </c>
      <c r="X108" t="s">
        <v>107</v>
      </c>
      <c r="Y108" t="s">
        <v>431</v>
      </c>
      <c r="Z108" t="s">
        <v>146</v>
      </c>
      <c r="AA108" t="s">
        <v>100</v>
      </c>
      <c r="AB108" t="s">
        <v>100</v>
      </c>
      <c r="AC108" t="s">
        <v>162</v>
      </c>
      <c r="AD108" t="s">
        <v>100</v>
      </c>
      <c r="AE108" t="s">
        <v>129</v>
      </c>
      <c r="AF108" t="s">
        <v>100</v>
      </c>
      <c r="AG108" t="s">
        <v>100</v>
      </c>
      <c r="AH108" t="s">
        <v>100</v>
      </c>
      <c r="AI108" t="s">
        <v>100</v>
      </c>
      <c r="AJ108" t="s">
        <v>100</v>
      </c>
      <c r="AK108" t="s">
        <v>100</v>
      </c>
      <c r="AM108">
        <v>0</v>
      </c>
      <c r="AN108">
        <v>0</v>
      </c>
      <c r="AO108">
        <v>0</v>
      </c>
      <c r="AS108" t="s">
        <v>100</v>
      </c>
      <c r="AW108" t="s">
        <v>100</v>
      </c>
      <c r="BA108" t="s">
        <v>100</v>
      </c>
      <c r="BE108" t="s">
        <v>100</v>
      </c>
      <c r="BI108" t="s">
        <v>100</v>
      </c>
      <c r="BM108" t="s">
        <v>100</v>
      </c>
      <c r="BQ108" t="s">
        <v>100</v>
      </c>
      <c r="BU108" t="s">
        <v>100</v>
      </c>
      <c r="BY108" t="s">
        <v>100</v>
      </c>
      <c r="CC108" t="s">
        <v>100</v>
      </c>
      <c r="CG108" t="s">
        <v>100</v>
      </c>
      <c r="CK108" t="s">
        <v>100</v>
      </c>
      <c r="CO108" t="s">
        <v>100</v>
      </c>
    </row>
    <row r="109" spans="1:93" x14ac:dyDescent="0.2">
      <c r="A109" t="s">
        <v>974</v>
      </c>
      <c r="B109" t="s">
        <v>975</v>
      </c>
      <c r="C109">
        <v>1</v>
      </c>
      <c r="D109" t="s">
        <v>976</v>
      </c>
      <c r="E109">
        <v>1</v>
      </c>
      <c r="F109" t="s">
        <v>977</v>
      </c>
      <c r="G109">
        <v>1.2</v>
      </c>
      <c r="H109" t="s">
        <v>978</v>
      </c>
      <c r="I109" t="s">
        <v>98</v>
      </c>
      <c r="J109" t="s">
        <v>1086</v>
      </c>
      <c r="K109" t="s">
        <v>1087</v>
      </c>
      <c r="L109">
        <v>37224</v>
      </c>
      <c r="M109" t="s">
        <v>100</v>
      </c>
      <c r="N109" s="1">
        <v>44197</v>
      </c>
      <c r="O109" s="1">
        <v>44926</v>
      </c>
      <c r="P109" t="s">
        <v>194</v>
      </c>
      <c r="Q109" t="s">
        <v>100</v>
      </c>
      <c r="R109" t="s">
        <v>100</v>
      </c>
      <c r="S109" t="s">
        <v>439</v>
      </c>
      <c r="T109" t="s">
        <v>440</v>
      </c>
      <c r="U109" t="s">
        <v>1088</v>
      </c>
      <c r="V109" t="s">
        <v>1089</v>
      </c>
      <c r="W109" t="s">
        <v>1090</v>
      </c>
      <c r="X109" t="s">
        <v>1091</v>
      </c>
      <c r="Y109" t="s">
        <v>974</v>
      </c>
      <c r="Z109" t="s">
        <v>1092</v>
      </c>
      <c r="AA109" t="s">
        <v>100</v>
      </c>
      <c r="AB109" t="s">
        <v>100</v>
      </c>
      <c r="AC109" t="s">
        <v>111</v>
      </c>
      <c r="AE109" t="s">
        <v>129</v>
      </c>
      <c r="AF109" t="s">
        <v>100</v>
      </c>
      <c r="AH109" t="s">
        <v>202</v>
      </c>
      <c r="AJ109" t="s">
        <v>100</v>
      </c>
      <c r="AK109" t="s">
        <v>100</v>
      </c>
      <c r="AM109">
        <v>711000</v>
      </c>
      <c r="AN109">
        <v>471000</v>
      </c>
      <c r="AO109">
        <v>0</v>
      </c>
      <c r="AS109" t="s">
        <v>100</v>
      </c>
      <c r="AW109" t="s">
        <v>100</v>
      </c>
      <c r="BA109" t="s">
        <v>100</v>
      </c>
      <c r="BE109" t="s">
        <v>100</v>
      </c>
      <c r="BI109" t="s">
        <v>100</v>
      </c>
      <c r="BJ109">
        <v>400000</v>
      </c>
      <c r="BK109">
        <v>160000</v>
      </c>
      <c r="BM109" t="s">
        <v>100</v>
      </c>
      <c r="BN109">
        <v>311000</v>
      </c>
      <c r="BO109">
        <v>311000</v>
      </c>
      <c r="BQ109" t="s">
        <v>100</v>
      </c>
      <c r="BU109" t="s">
        <v>100</v>
      </c>
      <c r="BY109" t="s">
        <v>100</v>
      </c>
      <c r="CC109" t="s">
        <v>100</v>
      </c>
      <c r="CG109" t="s">
        <v>100</v>
      </c>
      <c r="CK109" t="s">
        <v>100</v>
      </c>
      <c r="CO109" t="s">
        <v>100</v>
      </c>
    </row>
    <row r="110" spans="1:93" x14ac:dyDescent="0.2">
      <c r="A110" t="s">
        <v>974</v>
      </c>
      <c r="B110" t="s">
        <v>975</v>
      </c>
      <c r="C110">
        <v>1</v>
      </c>
      <c r="D110" t="s">
        <v>976</v>
      </c>
      <c r="E110">
        <v>1</v>
      </c>
      <c r="F110" t="s">
        <v>977</v>
      </c>
      <c r="G110">
        <v>1.2</v>
      </c>
      <c r="H110" t="s">
        <v>978</v>
      </c>
      <c r="I110" t="s">
        <v>98</v>
      </c>
      <c r="J110" t="s">
        <v>1093</v>
      </c>
      <c r="K110" t="s">
        <v>1094</v>
      </c>
      <c r="L110">
        <v>37225</v>
      </c>
      <c r="M110" t="s">
        <v>100</v>
      </c>
      <c r="N110" s="1">
        <v>44197</v>
      </c>
      <c r="O110" s="1">
        <v>44926</v>
      </c>
      <c r="P110" t="s">
        <v>194</v>
      </c>
      <c r="Q110" t="s">
        <v>100</v>
      </c>
      <c r="R110" t="s">
        <v>100</v>
      </c>
      <c r="S110" t="s">
        <v>169</v>
      </c>
      <c r="T110" t="s">
        <v>169</v>
      </c>
      <c r="U110" t="s">
        <v>441</v>
      </c>
      <c r="V110" t="s">
        <v>169</v>
      </c>
      <c r="W110" t="s">
        <v>1095</v>
      </c>
      <c r="X110" t="s">
        <v>1091</v>
      </c>
      <c r="Y110" t="s">
        <v>974</v>
      </c>
      <c r="Z110" t="s">
        <v>1096</v>
      </c>
      <c r="AA110" t="s">
        <v>100</v>
      </c>
      <c r="AB110" t="s">
        <v>100</v>
      </c>
      <c r="AC110" t="s">
        <v>111</v>
      </c>
      <c r="AE110" t="s">
        <v>129</v>
      </c>
      <c r="AF110" t="s">
        <v>100</v>
      </c>
      <c r="AH110" t="s">
        <v>202</v>
      </c>
      <c r="AJ110" t="s">
        <v>100</v>
      </c>
      <c r="AK110" t="s">
        <v>100</v>
      </c>
      <c r="AM110">
        <v>193000</v>
      </c>
      <c r="AN110">
        <v>193000</v>
      </c>
      <c r="AO110">
        <v>0</v>
      </c>
      <c r="AS110" t="s">
        <v>100</v>
      </c>
      <c r="AW110" t="s">
        <v>100</v>
      </c>
      <c r="BA110" t="s">
        <v>100</v>
      </c>
      <c r="BE110" t="s">
        <v>100</v>
      </c>
      <c r="BI110" t="s">
        <v>100</v>
      </c>
      <c r="BJ110">
        <v>120000</v>
      </c>
      <c r="BK110">
        <v>120000</v>
      </c>
      <c r="BM110" t="s">
        <v>100</v>
      </c>
      <c r="BN110">
        <v>73000</v>
      </c>
      <c r="BO110">
        <v>73000</v>
      </c>
      <c r="BQ110" t="s">
        <v>100</v>
      </c>
      <c r="BU110" t="s">
        <v>100</v>
      </c>
      <c r="BY110" t="s">
        <v>100</v>
      </c>
      <c r="CC110" t="s">
        <v>100</v>
      </c>
      <c r="CG110" t="s">
        <v>100</v>
      </c>
      <c r="CK110" t="s">
        <v>100</v>
      </c>
      <c r="CO110" t="s">
        <v>100</v>
      </c>
    </row>
    <row r="111" spans="1:93" x14ac:dyDescent="0.2">
      <c r="A111" t="s">
        <v>148</v>
      </c>
      <c r="B111" t="s">
        <v>149</v>
      </c>
      <c r="C111">
        <v>4</v>
      </c>
      <c r="D111" t="s">
        <v>150</v>
      </c>
      <c r="E111">
        <v>1</v>
      </c>
      <c r="F111" t="s">
        <v>1097</v>
      </c>
      <c r="G111" t="s">
        <v>1098</v>
      </c>
      <c r="H111" t="s">
        <v>1099</v>
      </c>
      <c r="I111" t="s">
        <v>98</v>
      </c>
      <c r="J111">
        <v>13</v>
      </c>
      <c r="K111" t="s">
        <v>1100</v>
      </c>
      <c r="L111">
        <v>30572</v>
      </c>
      <c r="M111" t="s">
        <v>100</v>
      </c>
      <c r="N111" s="1">
        <v>44197</v>
      </c>
      <c r="O111" s="1">
        <v>45290</v>
      </c>
      <c r="P111" t="s">
        <v>155</v>
      </c>
      <c r="Q111" t="s">
        <v>100</v>
      </c>
      <c r="R111" t="s">
        <v>100</v>
      </c>
      <c r="S111" t="s">
        <v>329</v>
      </c>
      <c r="T111" t="s">
        <v>330</v>
      </c>
      <c r="U111" t="s">
        <v>1101</v>
      </c>
      <c r="V111" t="s">
        <v>1102</v>
      </c>
      <c r="W111" t="s">
        <v>1103</v>
      </c>
      <c r="X111" t="s">
        <v>145</v>
      </c>
      <c r="Y111" t="s">
        <v>1104</v>
      </c>
      <c r="Z111" t="s">
        <v>380</v>
      </c>
      <c r="AA111" t="s">
        <v>100</v>
      </c>
      <c r="AB111" t="s">
        <v>100</v>
      </c>
      <c r="AC111" t="s">
        <v>162</v>
      </c>
      <c r="AE111" t="s">
        <v>113</v>
      </c>
      <c r="AF111" t="s">
        <v>100</v>
      </c>
      <c r="AH111" t="s">
        <v>114</v>
      </c>
      <c r="AJ111" t="s">
        <v>100</v>
      </c>
      <c r="AK111" t="s">
        <v>100</v>
      </c>
      <c r="AM111">
        <v>468565</v>
      </c>
      <c r="AN111">
        <v>468565</v>
      </c>
      <c r="AO111">
        <v>0</v>
      </c>
      <c r="AS111" t="s">
        <v>100</v>
      </c>
      <c r="AW111" t="s">
        <v>100</v>
      </c>
      <c r="BA111" t="s">
        <v>100</v>
      </c>
      <c r="BE111" t="s">
        <v>100</v>
      </c>
      <c r="BI111" t="s">
        <v>100</v>
      </c>
      <c r="BJ111">
        <v>401965</v>
      </c>
      <c r="BK111">
        <v>401965</v>
      </c>
      <c r="BM111" t="s">
        <v>100</v>
      </c>
      <c r="BN111">
        <v>35000</v>
      </c>
      <c r="BO111">
        <v>35000</v>
      </c>
      <c r="BQ111" t="s">
        <v>100</v>
      </c>
      <c r="BR111">
        <v>31600</v>
      </c>
      <c r="BS111">
        <v>31600</v>
      </c>
      <c r="BU111" t="s">
        <v>100</v>
      </c>
      <c r="BY111" t="s">
        <v>100</v>
      </c>
      <c r="CC111" t="s">
        <v>100</v>
      </c>
      <c r="CG111" t="s">
        <v>100</v>
      </c>
      <c r="CK111" t="s">
        <v>100</v>
      </c>
      <c r="CO111" t="s">
        <v>100</v>
      </c>
    </row>
    <row r="112" spans="1:93" x14ac:dyDescent="0.2">
      <c r="A112" t="s">
        <v>148</v>
      </c>
      <c r="B112" t="s">
        <v>177</v>
      </c>
      <c r="C112">
        <v>1</v>
      </c>
      <c r="D112" t="s">
        <v>1105</v>
      </c>
      <c r="E112">
        <v>1</v>
      </c>
      <c r="F112" t="s">
        <v>1106</v>
      </c>
      <c r="G112">
        <v>1</v>
      </c>
      <c r="H112" t="s">
        <v>1107</v>
      </c>
      <c r="I112" t="s">
        <v>98</v>
      </c>
      <c r="J112">
        <v>13</v>
      </c>
      <c r="K112" t="s">
        <v>1108</v>
      </c>
      <c r="L112">
        <v>155180</v>
      </c>
      <c r="M112" t="s">
        <v>100</v>
      </c>
      <c r="N112" s="1">
        <v>45292</v>
      </c>
      <c r="O112" s="1">
        <v>47118</v>
      </c>
      <c r="P112" t="s">
        <v>101</v>
      </c>
      <c r="Q112" t="s">
        <v>100</v>
      </c>
      <c r="R112" t="s">
        <v>100</v>
      </c>
      <c r="S112" t="s">
        <v>156</v>
      </c>
      <c r="T112" t="s">
        <v>157</v>
      </c>
      <c r="U112" t="s">
        <v>1109</v>
      </c>
      <c r="V112" t="s">
        <v>1110</v>
      </c>
      <c r="W112" t="s">
        <v>1111</v>
      </c>
      <c r="X112" t="s">
        <v>1112</v>
      </c>
      <c r="Y112" t="s">
        <v>1113</v>
      </c>
      <c r="Z112" t="s">
        <v>1114</v>
      </c>
      <c r="AA112" t="s">
        <v>100</v>
      </c>
      <c r="AB112" t="s">
        <v>100</v>
      </c>
      <c r="AC112" t="s">
        <v>162</v>
      </c>
      <c r="AD112" t="s">
        <v>1115</v>
      </c>
      <c r="AE112" t="s">
        <v>129</v>
      </c>
      <c r="AF112" t="s">
        <v>100</v>
      </c>
      <c r="AG112" t="s">
        <v>1116</v>
      </c>
      <c r="AH112" t="s">
        <v>214</v>
      </c>
      <c r="AJ112" t="s">
        <v>1117</v>
      </c>
      <c r="AK112" t="s">
        <v>100</v>
      </c>
      <c r="AM112">
        <v>1178000</v>
      </c>
      <c r="AN112">
        <v>499000</v>
      </c>
      <c r="AO112">
        <v>112859</v>
      </c>
      <c r="AS112" t="s">
        <v>100</v>
      </c>
      <c r="AW112" t="s">
        <v>100</v>
      </c>
      <c r="BA112" t="s">
        <v>100</v>
      </c>
      <c r="BE112" t="s">
        <v>100</v>
      </c>
      <c r="BI112" t="s">
        <v>100</v>
      </c>
      <c r="BM112" t="s">
        <v>100</v>
      </c>
      <c r="BQ112" t="s">
        <v>100</v>
      </c>
      <c r="BU112" t="s">
        <v>100</v>
      </c>
      <c r="BV112">
        <v>800000</v>
      </c>
      <c r="BW112">
        <v>121000</v>
      </c>
      <c r="BX112">
        <v>112859</v>
      </c>
      <c r="BY112" t="s">
        <v>100</v>
      </c>
      <c r="BZ112">
        <v>378000</v>
      </c>
      <c r="CA112">
        <v>378000</v>
      </c>
      <c r="CC112" t="s">
        <v>100</v>
      </c>
      <c r="CG112" t="s">
        <v>100</v>
      </c>
      <c r="CK112" t="s">
        <v>100</v>
      </c>
      <c r="CO112" t="s">
        <v>100</v>
      </c>
    </row>
    <row r="113" spans="1:93" x14ac:dyDescent="0.2">
      <c r="A113" t="s">
        <v>755</v>
      </c>
      <c r="B113" t="s">
        <v>1118</v>
      </c>
      <c r="C113">
        <v>2</v>
      </c>
      <c r="D113" t="s">
        <v>1119</v>
      </c>
      <c r="E113">
        <v>1</v>
      </c>
      <c r="F113" t="s">
        <v>1120</v>
      </c>
      <c r="G113">
        <v>7</v>
      </c>
      <c r="H113" t="s">
        <v>1121</v>
      </c>
      <c r="I113" t="s">
        <v>98</v>
      </c>
      <c r="J113">
        <v>13</v>
      </c>
      <c r="K113" t="s">
        <v>1122</v>
      </c>
      <c r="L113">
        <v>59420</v>
      </c>
      <c r="M113" t="s">
        <v>100</v>
      </c>
      <c r="N113" s="1">
        <v>43831</v>
      </c>
      <c r="O113" s="1">
        <v>44926</v>
      </c>
      <c r="P113" t="s">
        <v>101</v>
      </c>
      <c r="Q113" t="s">
        <v>100</v>
      </c>
      <c r="R113" t="s">
        <v>100</v>
      </c>
      <c r="S113" t="s">
        <v>122</v>
      </c>
      <c r="T113" t="s">
        <v>123</v>
      </c>
      <c r="U113" t="s">
        <v>123</v>
      </c>
      <c r="V113" t="s">
        <v>1123</v>
      </c>
      <c r="W113" t="s">
        <v>1124</v>
      </c>
      <c r="X113" t="s">
        <v>1125</v>
      </c>
      <c r="Y113" t="s">
        <v>755</v>
      </c>
      <c r="Z113" t="s">
        <v>100</v>
      </c>
      <c r="AA113" t="s">
        <v>100</v>
      </c>
      <c r="AB113" t="s">
        <v>100</v>
      </c>
      <c r="AC113" t="s">
        <v>100</v>
      </c>
      <c r="AD113" t="s">
        <v>100</v>
      </c>
      <c r="AE113" t="s">
        <v>100</v>
      </c>
      <c r="AF113" t="s">
        <v>100</v>
      </c>
      <c r="AG113" t="s">
        <v>100</v>
      </c>
      <c r="AH113" t="s">
        <v>100</v>
      </c>
      <c r="AI113" t="s">
        <v>100</v>
      </c>
      <c r="AJ113" t="s">
        <v>100</v>
      </c>
      <c r="AK113" t="s">
        <v>100</v>
      </c>
      <c r="AM113">
        <v>36000</v>
      </c>
      <c r="AN113">
        <v>0</v>
      </c>
      <c r="AO113">
        <v>27786</v>
      </c>
      <c r="AS113" t="s">
        <v>100</v>
      </c>
      <c r="AW113" t="s">
        <v>100</v>
      </c>
      <c r="BA113" t="s">
        <v>100</v>
      </c>
      <c r="BE113" t="s">
        <v>100</v>
      </c>
      <c r="BF113">
        <v>12000</v>
      </c>
      <c r="BG113">
        <v>0</v>
      </c>
      <c r="BI113" t="s">
        <v>100</v>
      </c>
      <c r="BJ113">
        <v>12000</v>
      </c>
      <c r="BK113">
        <v>0</v>
      </c>
      <c r="BL113">
        <v>27786</v>
      </c>
      <c r="BM113" t="s">
        <v>1126</v>
      </c>
      <c r="BN113">
        <v>12000</v>
      </c>
      <c r="BO113">
        <v>0</v>
      </c>
      <c r="BQ113" t="s">
        <v>1127</v>
      </c>
      <c r="BU113" t="s">
        <v>100</v>
      </c>
      <c r="BY113" t="s">
        <v>100</v>
      </c>
      <c r="CC113" t="s">
        <v>100</v>
      </c>
      <c r="CG113" t="s">
        <v>100</v>
      </c>
      <c r="CK113" t="s">
        <v>100</v>
      </c>
      <c r="CO113" t="s">
        <v>100</v>
      </c>
    </row>
    <row r="114" spans="1:93" x14ac:dyDescent="0.2">
      <c r="A114" t="s">
        <v>390</v>
      </c>
      <c r="B114" t="s">
        <v>391</v>
      </c>
      <c r="C114">
        <v>1</v>
      </c>
      <c r="D114" t="s">
        <v>392</v>
      </c>
      <c r="E114">
        <v>1</v>
      </c>
      <c r="F114" t="s">
        <v>393</v>
      </c>
      <c r="G114">
        <v>3</v>
      </c>
      <c r="H114" t="s">
        <v>1128</v>
      </c>
      <c r="I114" t="s">
        <v>98</v>
      </c>
      <c r="J114" t="s">
        <v>1129</v>
      </c>
      <c r="K114" t="s">
        <v>1130</v>
      </c>
      <c r="L114">
        <v>81054</v>
      </c>
      <c r="M114" t="s">
        <v>1131</v>
      </c>
      <c r="N114" s="1">
        <v>44562</v>
      </c>
      <c r="O114" s="1">
        <v>46338</v>
      </c>
      <c r="P114" t="s">
        <v>101</v>
      </c>
      <c r="Q114" t="s">
        <v>100</v>
      </c>
      <c r="R114" t="s">
        <v>100</v>
      </c>
      <c r="S114" t="s">
        <v>102</v>
      </c>
      <c r="T114" t="s">
        <v>103</v>
      </c>
      <c r="U114" t="s">
        <v>103</v>
      </c>
      <c r="V114" t="s">
        <v>1132</v>
      </c>
      <c r="W114" t="s">
        <v>1133</v>
      </c>
      <c r="X114" t="s">
        <v>1134</v>
      </c>
      <c r="Y114" t="s">
        <v>1135</v>
      </c>
      <c r="Z114" t="s">
        <v>1136</v>
      </c>
      <c r="AA114" t="s">
        <v>100</v>
      </c>
      <c r="AB114" t="s">
        <v>100</v>
      </c>
      <c r="AC114" t="s">
        <v>111</v>
      </c>
      <c r="AD114" t="s">
        <v>100</v>
      </c>
      <c r="AE114" t="s">
        <v>113</v>
      </c>
      <c r="AF114" t="s">
        <v>100</v>
      </c>
      <c r="AG114" t="s">
        <v>100</v>
      </c>
      <c r="AH114" t="s">
        <v>100</v>
      </c>
      <c r="AI114" t="s">
        <v>100</v>
      </c>
      <c r="AJ114" t="s">
        <v>100</v>
      </c>
      <c r="AK114" t="s">
        <v>100</v>
      </c>
      <c r="AM114">
        <v>4200000</v>
      </c>
      <c r="AN114">
        <v>2085612</v>
      </c>
      <c r="AO114">
        <v>1521178</v>
      </c>
      <c r="AS114" t="s">
        <v>100</v>
      </c>
      <c r="AW114" t="s">
        <v>100</v>
      </c>
      <c r="BA114" t="s">
        <v>100</v>
      </c>
      <c r="BE114" t="s">
        <v>100</v>
      </c>
      <c r="BI114" t="s">
        <v>100</v>
      </c>
      <c r="BM114" t="s">
        <v>100</v>
      </c>
      <c r="BN114">
        <v>740000</v>
      </c>
      <c r="BO114">
        <v>809393</v>
      </c>
      <c r="BP114">
        <v>757845</v>
      </c>
      <c r="BQ114" t="s">
        <v>100</v>
      </c>
      <c r="BR114">
        <v>940000</v>
      </c>
      <c r="BS114">
        <v>596219</v>
      </c>
      <c r="BT114">
        <v>563486</v>
      </c>
      <c r="BU114" t="s">
        <v>100</v>
      </c>
      <c r="BV114">
        <v>940000</v>
      </c>
      <c r="BW114">
        <v>200000</v>
      </c>
      <c r="BX114">
        <v>199847</v>
      </c>
      <c r="BY114" t="s">
        <v>100</v>
      </c>
      <c r="BZ114">
        <v>840000</v>
      </c>
      <c r="CA114">
        <v>240000</v>
      </c>
      <c r="CC114" t="s">
        <v>100</v>
      </c>
      <c r="CD114">
        <v>740000</v>
      </c>
      <c r="CE114">
        <v>240000</v>
      </c>
      <c r="CG114" t="s">
        <v>100</v>
      </c>
      <c r="CK114" t="s">
        <v>100</v>
      </c>
      <c r="CO114" t="s">
        <v>100</v>
      </c>
    </row>
    <row r="115" spans="1:93" x14ac:dyDescent="0.2">
      <c r="A115" t="s">
        <v>163</v>
      </c>
      <c r="B115" t="s">
        <v>133</v>
      </c>
      <c r="C115">
        <v>3</v>
      </c>
      <c r="D115" t="s">
        <v>245</v>
      </c>
      <c r="E115">
        <v>3</v>
      </c>
      <c r="F115" t="s">
        <v>246</v>
      </c>
      <c r="G115">
        <v>35</v>
      </c>
      <c r="H115" t="s">
        <v>247</v>
      </c>
      <c r="I115" t="s">
        <v>98</v>
      </c>
      <c r="J115">
        <v>131</v>
      </c>
      <c r="K115" t="s">
        <v>1137</v>
      </c>
      <c r="L115">
        <v>115782</v>
      </c>
      <c r="M115" t="s">
        <v>1138</v>
      </c>
      <c r="N115" s="1">
        <v>44927</v>
      </c>
      <c r="O115" s="1">
        <v>46022</v>
      </c>
      <c r="P115" t="s">
        <v>101</v>
      </c>
      <c r="Q115" t="s">
        <v>100</v>
      </c>
      <c r="R115" t="s">
        <v>100</v>
      </c>
      <c r="S115" t="s">
        <v>195</v>
      </c>
      <c r="T115" t="s">
        <v>196</v>
      </c>
      <c r="U115" t="s">
        <v>251</v>
      </c>
      <c r="V115" t="s">
        <v>1139</v>
      </c>
      <c r="W115" t="s">
        <v>1140</v>
      </c>
      <c r="X115" t="s">
        <v>253</v>
      </c>
      <c r="Y115" t="s">
        <v>379</v>
      </c>
      <c r="Z115" t="s">
        <v>146</v>
      </c>
      <c r="AA115" t="s">
        <v>100</v>
      </c>
      <c r="AB115" t="s">
        <v>100</v>
      </c>
      <c r="AC115" t="s">
        <v>255</v>
      </c>
      <c r="AE115" t="s">
        <v>256</v>
      </c>
      <c r="AF115" t="s">
        <v>100</v>
      </c>
      <c r="AH115" t="s">
        <v>202</v>
      </c>
      <c r="AJ115" t="s">
        <v>100</v>
      </c>
      <c r="AK115" t="s">
        <v>100</v>
      </c>
      <c r="AM115">
        <v>30000</v>
      </c>
      <c r="AN115">
        <v>30000</v>
      </c>
      <c r="AO115">
        <v>10000</v>
      </c>
      <c r="AS115" t="s">
        <v>100</v>
      </c>
      <c r="AW115" t="s">
        <v>100</v>
      </c>
      <c r="BA115" t="s">
        <v>100</v>
      </c>
      <c r="BE115" t="s">
        <v>100</v>
      </c>
      <c r="BI115" t="s">
        <v>100</v>
      </c>
      <c r="BM115" t="s">
        <v>100</v>
      </c>
      <c r="BQ115" t="s">
        <v>100</v>
      </c>
      <c r="BR115">
        <v>30000</v>
      </c>
      <c r="BS115">
        <v>30000</v>
      </c>
      <c r="BT115">
        <v>10000</v>
      </c>
      <c r="BU115" t="s">
        <v>1141</v>
      </c>
      <c r="BY115" t="s">
        <v>100</v>
      </c>
      <c r="CC115" t="s">
        <v>100</v>
      </c>
      <c r="CG115" t="s">
        <v>100</v>
      </c>
      <c r="CK115" t="s">
        <v>100</v>
      </c>
      <c r="CO115" t="s">
        <v>100</v>
      </c>
    </row>
    <row r="116" spans="1:93" ht="255" x14ac:dyDescent="0.2">
      <c r="A116" t="s">
        <v>163</v>
      </c>
      <c r="B116" t="s">
        <v>133</v>
      </c>
      <c r="C116">
        <v>3</v>
      </c>
      <c r="D116" t="s">
        <v>245</v>
      </c>
      <c r="E116">
        <v>3</v>
      </c>
      <c r="F116" t="s">
        <v>246</v>
      </c>
      <c r="G116">
        <v>46</v>
      </c>
      <c r="H116" t="s">
        <v>1142</v>
      </c>
      <c r="I116" t="s">
        <v>98</v>
      </c>
      <c r="J116">
        <v>131</v>
      </c>
      <c r="K116" t="s">
        <v>1143</v>
      </c>
      <c r="L116">
        <v>115770</v>
      </c>
      <c r="M116" s="2" t="s">
        <v>1144</v>
      </c>
      <c r="N116" s="1">
        <v>44927</v>
      </c>
      <c r="O116" s="1">
        <v>45657</v>
      </c>
      <c r="P116" t="s">
        <v>101</v>
      </c>
      <c r="Q116" t="s">
        <v>100</v>
      </c>
      <c r="R116" t="s">
        <v>100</v>
      </c>
      <c r="S116" t="s">
        <v>195</v>
      </c>
      <c r="T116" t="s">
        <v>196</v>
      </c>
      <c r="U116" t="s">
        <v>1145</v>
      </c>
      <c r="V116" t="s">
        <v>100</v>
      </c>
      <c r="W116" t="s">
        <v>1146</v>
      </c>
      <c r="X116" t="s">
        <v>1147</v>
      </c>
      <c r="Y116" t="s">
        <v>324</v>
      </c>
      <c r="Z116" t="s">
        <v>146</v>
      </c>
      <c r="AA116" t="s">
        <v>100</v>
      </c>
      <c r="AB116" t="s">
        <v>100</v>
      </c>
      <c r="AC116" t="s">
        <v>469</v>
      </c>
      <c r="AE116" t="s">
        <v>256</v>
      </c>
      <c r="AF116" t="s">
        <v>100</v>
      </c>
      <c r="AH116" t="s">
        <v>202</v>
      </c>
      <c r="AJ116" t="s">
        <v>100</v>
      </c>
      <c r="AK116" t="s">
        <v>100</v>
      </c>
      <c r="AM116">
        <v>0</v>
      </c>
      <c r="AN116">
        <v>0</v>
      </c>
      <c r="AO116">
        <v>0</v>
      </c>
      <c r="AS116" t="s">
        <v>100</v>
      </c>
      <c r="AW116" t="s">
        <v>100</v>
      </c>
      <c r="BA116" t="s">
        <v>100</v>
      </c>
      <c r="BE116" t="s">
        <v>100</v>
      </c>
      <c r="BI116" t="s">
        <v>100</v>
      </c>
      <c r="BM116" t="s">
        <v>100</v>
      </c>
      <c r="BQ116" t="s">
        <v>100</v>
      </c>
      <c r="BU116" t="s">
        <v>100</v>
      </c>
      <c r="BY116" t="s">
        <v>100</v>
      </c>
      <c r="CC116" t="s">
        <v>100</v>
      </c>
      <c r="CG116" t="s">
        <v>100</v>
      </c>
      <c r="CK116" t="s">
        <v>100</v>
      </c>
      <c r="CO116" t="s">
        <v>100</v>
      </c>
    </row>
    <row r="117" spans="1:93" x14ac:dyDescent="0.2">
      <c r="A117" t="s">
        <v>566</v>
      </c>
      <c r="B117" t="s">
        <v>418</v>
      </c>
      <c r="C117" t="e">
        <f>-PAK-1</f>
        <v>#NAME?</v>
      </c>
      <c r="D117" t="s">
        <v>567</v>
      </c>
      <c r="E117">
        <v>1</v>
      </c>
      <c r="F117" t="s">
        <v>568</v>
      </c>
      <c r="G117">
        <v>1.3</v>
      </c>
      <c r="H117" t="s">
        <v>1148</v>
      </c>
      <c r="I117" t="s">
        <v>98</v>
      </c>
      <c r="J117" t="s">
        <v>1149</v>
      </c>
      <c r="K117" t="s">
        <v>1150</v>
      </c>
      <c r="L117">
        <v>108335</v>
      </c>
      <c r="M117" t="s">
        <v>100</v>
      </c>
      <c r="N117" s="1">
        <v>44927</v>
      </c>
      <c r="O117" s="1">
        <v>46752</v>
      </c>
      <c r="P117" t="s">
        <v>101</v>
      </c>
      <c r="Q117" t="s">
        <v>100</v>
      </c>
      <c r="R117" t="s">
        <v>100</v>
      </c>
      <c r="S117" t="s">
        <v>156</v>
      </c>
      <c r="T117" t="s">
        <v>157</v>
      </c>
      <c r="U117" t="s">
        <v>1151</v>
      </c>
      <c r="V117" t="s">
        <v>1152</v>
      </c>
      <c r="W117" t="s">
        <v>1153</v>
      </c>
      <c r="X117" t="s">
        <v>1154</v>
      </c>
      <c r="Y117" t="s">
        <v>1155</v>
      </c>
      <c r="Z117" t="s">
        <v>1156</v>
      </c>
      <c r="AA117" t="s">
        <v>100</v>
      </c>
      <c r="AB117" t="s">
        <v>100</v>
      </c>
      <c r="AC117" t="s">
        <v>162</v>
      </c>
      <c r="AE117" t="s">
        <v>129</v>
      </c>
      <c r="AF117" t="s">
        <v>100</v>
      </c>
      <c r="AH117" t="s">
        <v>100</v>
      </c>
      <c r="AI117" t="s">
        <v>100</v>
      </c>
      <c r="AJ117" t="s">
        <v>100</v>
      </c>
      <c r="AK117" t="s">
        <v>100</v>
      </c>
      <c r="AM117">
        <v>8093761</v>
      </c>
      <c r="AN117">
        <v>7673278</v>
      </c>
      <c r="AO117">
        <v>7673249</v>
      </c>
      <c r="AS117" t="s">
        <v>100</v>
      </c>
      <c r="AW117" t="s">
        <v>100</v>
      </c>
      <c r="BA117" t="s">
        <v>100</v>
      </c>
      <c r="BE117" t="s">
        <v>100</v>
      </c>
      <c r="BI117" t="s">
        <v>100</v>
      </c>
      <c r="BM117" t="s">
        <v>100</v>
      </c>
      <c r="BQ117" t="s">
        <v>100</v>
      </c>
      <c r="BR117">
        <v>809409</v>
      </c>
      <c r="BS117">
        <v>388926</v>
      </c>
      <c r="BT117">
        <v>388926</v>
      </c>
      <c r="BU117" t="s">
        <v>1157</v>
      </c>
      <c r="BV117">
        <v>7284352</v>
      </c>
      <c r="BW117">
        <v>7284352</v>
      </c>
      <c r="BX117">
        <v>7284323</v>
      </c>
      <c r="BY117" t="s">
        <v>1158</v>
      </c>
      <c r="CC117" t="s">
        <v>100</v>
      </c>
      <c r="CG117" t="s">
        <v>100</v>
      </c>
      <c r="CK117" t="s">
        <v>100</v>
      </c>
      <c r="CO117" t="s">
        <v>100</v>
      </c>
    </row>
    <row r="118" spans="1:93" x14ac:dyDescent="0.2">
      <c r="A118" t="s">
        <v>538</v>
      </c>
      <c r="B118" t="s">
        <v>628</v>
      </c>
      <c r="C118">
        <v>1</v>
      </c>
      <c r="D118" t="s">
        <v>629</v>
      </c>
      <c r="E118">
        <v>1</v>
      </c>
      <c r="F118" t="s">
        <v>630</v>
      </c>
      <c r="G118">
        <v>1.3</v>
      </c>
      <c r="H118" t="s">
        <v>1159</v>
      </c>
      <c r="I118" t="s">
        <v>98</v>
      </c>
      <c r="J118" t="s">
        <v>1149</v>
      </c>
      <c r="K118" t="s">
        <v>1160</v>
      </c>
      <c r="L118">
        <v>153327</v>
      </c>
      <c r="M118" t="s">
        <v>1161</v>
      </c>
      <c r="N118" s="1">
        <v>45292</v>
      </c>
      <c r="O118" s="1">
        <v>47118</v>
      </c>
      <c r="P118" t="s">
        <v>101</v>
      </c>
      <c r="Q118" t="s">
        <v>100</v>
      </c>
      <c r="R118" t="s">
        <v>100</v>
      </c>
      <c r="S118" t="s">
        <v>169</v>
      </c>
      <c r="T118" t="s">
        <v>169</v>
      </c>
      <c r="U118" t="s">
        <v>182</v>
      </c>
      <c r="V118" t="s">
        <v>773</v>
      </c>
      <c r="W118" t="s">
        <v>1162</v>
      </c>
      <c r="X118" t="s">
        <v>171</v>
      </c>
      <c r="Y118" t="s">
        <v>538</v>
      </c>
      <c r="Z118" t="s">
        <v>776</v>
      </c>
      <c r="AA118" t="s">
        <v>100</v>
      </c>
      <c r="AB118" t="s">
        <v>100</v>
      </c>
      <c r="AC118" t="s">
        <v>111</v>
      </c>
      <c r="AE118" t="s">
        <v>113</v>
      </c>
      <c r="AF118" t="s">
        <v>100</v>
      </c>
      <c r="AH118" t="s">
        <v>214</v>
      </c>
      <c r="AJ118" t="s">
        <v>115</v>
      </c>
      <c r="AK118" t="s">
        <v>900</v>
      </c>
      <c r="AM118">
        <v>500000</v>
      </c>
      <c r="AN118">
        <v>50000</v>
      </c>
      <c r="AO118">
        <v>50000</v>
      </c>
      <c r="AS118" t="s">
        <v>100</v>
      </c>
      <c r="AW118" t="s">
        <v>100</v>
      </c>
      <c r="BA118" t="s">
        <v>100</v>
      </c>
      <c r="BE118" t="s">
        <v>100</v>
      </c>
      <c r="BI118" t="s">
        <v>100</v>
      </c>
      <c r="BM118" t="s">
        <v>100</v>
      </c>
      <c r="BQ118" t="s">
        <v>100</v>
      </c>
      <c r="BU118" t="s">
        <v>100</v>
      </c>
      <c r="BV118">
        <v>100000</v>
      </c>
      <c r="BW118">
        <v>50000</v>
      </c>
      <c r="BX118">
        <v>50000</v>
      </c>
      <c r="BY118" t="s">
        <v>100</v>
      </c>
      <c r="BZ118">
        <v>100000</v>
      </c>
      <c r="CC118" t="s">
        <v>100</v>
      </c>
      <c r="CD118">
        <v>100000</v>
      </c>
      <c r="CG118" t="s">
        <v>100</v>
      </c>
      <c r="CH118">
        <v>100000</v>
      </c>
      <c r="CK118" t="s">
        <v>100</v>
      </c>
      <c r="CL118">
        <v>100000</v>
      </c>
      <c r="CO118" t="s">
        <v>100</v>
      </c>
    </row>
    <row r="119" spans="1:93" x14ac:dyDescent="0.2">
      <c r="A119" t="s">
        <v>390</v>
      </c>
      <c r="B119" t="s">
        <v>391</v>
      </c>
      <c r="C119">
        <v>1</v>
      </c>
      <c r="D119" t="s">
        <v>392</v>
      </c>
      <c r="E119">
        <v>1</v>
      </c>
      <c r="F119" t="s">
        <v>393</v>
      </c>
      <c r="G119">
        <v>3</v>
      </c>
      <c r="H119" t="s">
        <v>1128</v>
      </c>
      <c r="I119" t="s">
        <v>98</v>
      </c>
      <c r="J119" t="s">
        <v>1163</v>
      </c>
      <c r="K119" t="s">
        <v>1164</v>
      </c>
      <c r="L119">
        <v>151022</v>
      </c>
      <c r="M119" t="s">
        <v>1165</v>
      </c>
      <c r="N119" s="1">
        <v>44928</v>
      </c>
      <c r="O119" s="1">
        <v>46387</v>
      </c>
      <c r="P119" t="s">
        <v>101</v>
      </c>
      <c r="Q119" t="s">
        <v>100</v>
      </c>
      <c r="R119" t="s">
        <v>100</v>
      </c>
      <c r="S119" t="s">
        <v>871</v>
      </c>
      <c r="T119" t="s">
        <v>872</v>
      </c>
      <c r="U119" t="s">
        <v>872</v>
      </c>
      <c r="V119" t="s">
        <v>1166</v>
      </c>
      <c r="W119" t="s">
        <v>1167</v>
      </c>
      <c r="X119" t="s">
        <v>413</v>
      </c>
      <c r="Y119" t="s">
        <v>400</v>
      </c>
      <c r="Z119" t="s">
        <v>1168</v>
      </c>
      <c r="AA119" t="s">
        <v>100</v>
      </c>
      <c r="AB119" t="s">
        <v>100</v>
      </c>
      <c r="AC119" t="s">
        <v>162</v>
      </c>
      <c r="AE119" t="s">
        <v>129</v>
      </c>
      <c r="AF119" t="s">
        <v>100</v>
      </c>
      <c r="AH119" t="s">
        <v>100</v>
      </c>
      <c r="AI119" t="s">
        <v>100</v>
      </c>
      <c r="AJ119" t="s">
        <v>100</v>
      </c>
      <c r="AK119" t="s">
        <v>100</v>
      </c>
      <c r="AM119">
        <v>43000</v>
      </c>
      <c r="AN119">
        <v>43000</v>
      </c>
      <c r="AO119">
        <v>43000</v>
      </c>
      <c r="AS119" t="s">
        <v>100</v>
      </c>
      <c r="AW119" t="s">
        <v>100</v>
      </c>
      <c r="BA119" t="s">
        <v>100</v>
      </c>
      <c r="BE119" t="s">
        <v>100</v>
      </c>
      <c r="BI119" t="s">
        <v>100</v>
      </c>
      <c r="BM119" t="s">
        <v>100</v>
      </c>
      <c r="BQ119" t="s">
        <v>100</v>
      </c>
      <c r="BR119">
        <v>43000</v>
      </c>
      <c r="BS119">
        <v>43000</v>
      </c>
      <c r="BT119">
        <v>43000</v>
      </c>
      <c r="BU119" t="s">
        <v>100</v>
      </c>
      <c r="BW119">
        <v>0</v>
      </c>
      <c r="BY119" t="s">
        <v>100</v>
      </c>
      <c r="CA119">
        <v>0</v>
      </c>
      <c r="CC119" t="s">
        <v>100</v>
      </c>
      <c r="CE119">
        <v>0</v>
      </c>
      <c r="CG119" t="s">
        <v>100</v>
      </c>
      <c r="CK119" t="s">
        <v>100</v>
      </c>
      <c r="CO119" t="s">
        <v>100</v>
      </c>
    </row>
    <row r="120" spans="1:93" x14ac:dyDescent="0.2">
      <c r="A120" t="s">
        <v>974</v>
      </c>
      <c r="B120" t="s">
        <v>975</v>
      </c>
      <c r="C120">
        <v>1</v>
      </c>
      <c r="D120" t="s">
        <v>976</v>
      </c>
      <c r="E120">
        <v>1</v>
      </c>
      <c r="F120" t="s">
        <v>977</v>
      </c>
      <c r="G120" t="s">
        <v>1169</v>
      </c>
      <c r="H120" t="s">
        <v>1170</v>
      </c>
      <c r="I120" t="s">
        <v>98</v>
      </c>
      <c r="J120" t="s">
        <v>1171</v>
      </c>
      <c r="K120" t="s">
        <v>1172</v>
      </c>
      <c r="L120">
        <v>37226</v>
      </c>
      <c r="M120" t="s">
        <v>100</v>
      </c>
      <c r="N120" s="1">
        <v>44348</v>
      </c>
      <c r="O120" s="1">
        <v>44926</v>
      </c>
      <c r="P120" t="s">
        <v>194</v>
      </c>
      <c r="Q120" t="s">
        <v>100</v>
      </c>
      <c r="R120" t="s">
        <v>100</v>
      </c>
      <c r="S120" t="s">
        <v>439</v>
      </c>
      <c r="T120" t="s">
        <v>440</v>
      </c>
      <c r="U120" t="s">
        <v>236</v>
      </c>
      <c r="V120" t="s">
        <v>1173</v>
      </c>
      <c r="W120" t="s">
        <v>1174</v>
      </c>
      <c r="X120" t="s">
        <v>354</v>
      </c>
      <c r="Y120" t="s">
        <v>974</v>
      </c>
      <c r="Z120" t="s">
        <v>227</v>
      </c>
      <c r="AA120" t="s">
        <v>100</v>
      </c>
      <c r="AB120" t="s">
        <v>100</v>
      </c>
      <c r="AC120" t="s">
        <v>162</v>
      </c>
      <c r="AE120" t="s">
        <v>129</v>
      </c>
      <c r="AF120" t="s">
        <v>100</v>
      </c>
      <c r="AH120" t="s">
        <v>202</v>
      </c>
      <c r="AJ120" t="s">
        <v>100</v>
      </c>
      <c r="AK120" t="s">
        <v>100</v>
      </c>
      <c r="AM120">
        <v>230000</v>
      </c>
      <c r="AN120">
        <v>80000</v>
      </c>
      <c r="AO120">
        <v>0</v>
      </c>
      <c r="AS120" t="s">
        <v>100</v>
      </c>
      <c r="AW120" t="s">
        <v>100</v>
      </c>
      <c r="BA120" t="s">
        <v>100</v>
      </c>
      <c r="BE120" t="s">
        <v>100</v>
      </c>
      <c r="BI120" t="s">
        <v>100</v>
      </c>
      <c r="BJ120">
        <v>150000</v>
      </c>
      <c r="BK120">
        <v>60000</v>
      </c>
      <c r="BM120" t="s">
        <v>100</v>
      </c>
      <c r="BN120">
        <v>80000</v>
      </c>
      <c r="BO120">
        <v>20000</v>
      </c>
      <c r="BQ120" t="s">
        <v>100</v>
      </c>
      <c r="BU120" t="s">
        <v>100</v>
      </c>
      <c r="BY120" t="s">
        <v>100</v>
      </c>
      <c r="CC120" t="s">
        <v>100</v>
      </c>
      <c r="CG120" t="s">
        <v>100</v>
      </c>
      <c r="CK120" t="s">
        <v>100</v>
      </c>
      <c r="CO120" t="s">
        <v>100</v>
      </c>
    </row>
    <row r="121" spans="1:93" x14ac:dyDescent="0.2">
      <c r="A121" t="s">
        <v>538</v>
      </c>
      <c r="B121" t="s">
        <v>539</v>
      </c>
      <c r="C121">
        <v>1</v>
      </c>
      <c r="D121" t="s">
        <v>540</v>
      </c>
      <c r="E121">
        <v>3</v>
      </c>
      <c r="F121" t="s">
        <v>1175</v>
      </c>
      <c r="G121">
        <v>7</v>
      </c>
      <c r="H121" t="s">
        <v>1176</v>
      </c>
      <c r="I121" t="s">
        <v>98</v>
      </c>
      <c r="J121" t="s">
        <v>1177</v>
      </c>
      <c r="K121" t="s">
        <v>1178</v>
      </c>
      <c r="L121">
        <v>15553</v>
      </c>
      <c r="M121" t="s">
        <v>100</v>
      </c>
      <c r="N121" s="1">
        <v>43101</v>
      </c>
      <c r="O121" s="1">
        <v>44196</v>
      </c>
      <c r="P121" t="s">
        <v>101</v>
      </c>
      <c r="Q121" t="s">
        <v>100</v>
      </c>
      <c r="R121" t="s">
        <v>100</v>
      </c>
      <c r="S121" t="s">
        <v>1179</v>
      </c>
      <c r="T121" t="s">
        <v>1180</v>
      </c>
      <c r="U121" t="s">
        <v>1181</v>
      </c>
      <c r="V121" t="s">
        <v>1182</v>
      </c>
      <c r="W121" t="s">
        <v>1183</v>
      </c>
      <c r="X121" t="s">
        <v>299</v>
      </c>
      <c r="Y121" t="s">
        <v>538</v>
      </c>
      <c r="Z121" t="s">
        <v>146</v>
      </c>
      <c r="AA121" t="s">
        <v>100</v>
      </c>
      <c r="AB121" t="s">
        <v>100</v>
      </c>
      <c r="AC121" t="s">
        <v>469</v>
      </c>
      <c r="AD121" t="s">
        <v>100</v>
      </c>
      <c r="AE121" t="s">
        <v>201</v>
      </c>
      <c r="AF121" t="s">
        <v>100</v>
      </c>
      <c r="AG121" t="s">
        <v>100</v>
      </c>
      <c r="AH121" t="s">
        <v>100</v>
      </c>
      <c r="AI121" t="s">
        <v>100</v>
      </c>
      <c r="AJ121" t="s">
        <v>100</v>
      </c>
      <c r="AK121" t="s">
        <v>100</v>
      </c>
      <c r="AM121">
        <v>1280000</v>
      </c>
      <c r="AN121">
        <v>931000</v>
      </c>
      <c r="AO121">
        <v>1063541</v>
      </c>
      <c r="AS121" t="s">
        <v>100</v>
      </c>
      <c r="AW121" t="s">
        <v>100</v>
      </c>
      <c r="AX121">
        <v>130000</v>
      </c>
      <c r="AY121">
        <v>130000</v>
      </c>
      <c r="AZ121">
        <v>103540</v>
      </c>
      <c r="BA121" t="s">
        <v>100</v>
      </c>
      <c r="BB121">
        <v>1100000</v>
      </c>
      <c r="BC121">
        <v>751000</v>
      </c>
      <c r="BD121">
        <v>925001</v>
      </c>
      <c r="BE121" t="s">
        <v>100</v>
      </c>
      <c r="BF121">
        <v>50000</v>
      </c>
      <c r="BG121">
        <v>50000</v>
      </c>
      <c r="BH121">
        <v>35000</v>
      </c>
      <c r="BI121" t="s">
        <v>100</v>
      </c>
      <c r="BM121" t="s">
        <v>100</v>
      </c>
      <c r="BQ121" t="s">
        <v>100</v>
      </c>
      <c r="BU121" t="s">
        <v>100</v>
      </c>
      <c r="BY121" t="s">
        <v>100</v>
      </c>
      <c r="CC121" t="s">
        <v>100</v>
      </c>
      <c r="CG121" t="s">
        <v>100</v>
      </c>
      <c r="CK121" t="s">
        <v>100</v>
      </c>
      <c r="CO121" t="s">
        <v>100</v>
      </c>
    </row>
    <row r="122" spans="1:93" x14ac:dyDescent="0.2">
      <c r="A122" t="s">
        <v>755</v>
      </c>
      <c r="B122" t="s">
        <v>133</v>
      </c>
      <c r="C122">
        <v>1</v>
      </c>
      <c r="D122" t="s">
        <v>756</v>
      </c>
      <c r="E122">
        <v>1</v>
      </c>
      <c r="F122" t="s">
        <v>757</v>
      </c>
      <c r="G122">
        <v>1.3</v>
      </c>
      <c r="H122" t="s">
        <v>1184</v>
      </c>
      <c r="I122" t="s">
        <v>98</v>
      </c>
      <c r="J122" t="s">
        <v>1185</v>
      </c>
      <c r="K122" t="s">
        <v>1186</v>
      </c>
      <c r="L122">
        <v>196572</v>
      </c>
      <c r="M122" t="s">
        <v>1187</v>
      </c>
      <c r="N122" s="1">
        <v>45658</v>
      </c>
      <c r="O122" s="1">
        <v>46022</v>
      </c>
      <c r="P122" t="s">
        <v>101</v>
      </c>
      <c r="Q122" t="s">
        <v>100</v>
      </c>
      <c r="R122" t="s">
        <v>100</v>
      </c>
      <c r="S122" t="s">
        <v>156</v>
      </c>
      <c r="T122" t="s">
        <v>157</v>
      </c>
      <c r="U122" t="s">
        <v>1188</v>
      </c>
      <c r="V122" t="s">
        <v>1189</v>
      </c>
      <c r="W122" t="s">
        <v>681</v>
      </c>
      <c r="X122" t="s">
        <v>413</v>
      </c>
      <c r="Y122" t="s">
        <v>755</v>
      </c>
      <c r="Z122" t="s">
        <v>146</v>
      </c>
      <c r="AA122" t="s">
        <v>100</v>
      </c>
      <c r="AB122" t="s">
        <v>100</v>
      </c>
      <c r="AC122" t="s">
        <v>111</v>
      </c>
      <c r="AD122" t="s">
        <v>1190</v>
      </c>
      <c r="AE122" t="s">
        <v>129</v>
      </c>
      <c r="AF122" t="s">
        <v>100</v>
      </c>
      <c r="AH122" t="s">
        <v>100</v>
      </c>
      <c r="AI122" t="s">
        <v>100</v>
      </c>
      <c r="AJ122" t="s">
        <v>100</v>
      </c>
      <c r="AK122" t="s">
        <v>100</v>
      </c>
      <c r="AM122">
        <v>245000</v>
      </c>
      <c r="AN122">
        <v>549</v>
      </c>
      <c r="AO122">
        <v>0</v>
      </c>
      <c r="AS122" t="s">
        <v>100</v>
      </c>
      <c r="AW122" t="s">
        <v>100</v>
      </c>
      <c r="BA122" t="s">
        <v>100</v>
      </c>
      <c r="BE122" t="s">
        <v>100</v>
      </c>
      <c r="BI122" t="s">
        <v>100</v>
      </c>
      <c r="BM122" t="s">
        <v>100</v>
      </c>
      <c r="BQ122" t="s">
        <v>100</v>
      </c>
      <c r="BU122" t="s">
        <v>100</v>
      </c>
      <c r="BY122" t="s">
        <v>100</v>
      </c>
      <c r="BZ122">
        <v>245000</v>
      </c>
      <c r="CA122">
        <v>549</v>
      </c>
      <c r="CC122" t="s">
        <v>100</v>
      </c>
      <c r="CG122" t="s">
        <v>100</v>
      </c>
      <c r="CK122" t="s">
        <v>100</v>
      </c>
      <c r="CO122" t="s">
        <v>100</v>
      </c>
    </row>
    <row r="123" spans="1:93" x14ac:dyDescent="0.2">
      <c r="A123" t="s">
        <v>163</v>
      </c>
      <c r="B123" t="s">
        <v>133</v>
      </c>
      <c r="C123">
        <v>3</v>
      </c>
      <c r="D123" t="s">
        <v>245</v>
      </c>
      <c r="E123">
        <v>3</v>
      </c>
      <c r="F123" t="s">
        <v>246</v>
      </c>
      <c r="G123">
        <v>35</v>
      </c>
      <c r="H123" t="s">
        <v>247</v>
      </c>
      <c r="I123" t="s">
        <v>98</v>
      </c>
      <c r="J123">
        <v>132</v>
      </c>
      <c r="K123" t="s">
        <v>1191</v>
      </c>
      <c r="L123">
        <v>115785</v>
      </c>
      <c r="M123" t="s">
        <v>1192</v>
      </c>
      <c r="N123" s="1">
        <v>44927</v>
      </c>
      <c r="O123" s="1">
        <v>46022</v>
      </c>
      <c r="P123" t="s">
        <v>101</v>
      </c>
      <c r="Q123" t="s">
        <v>100</v>
      </c>
      <c r="R123" t="s">
        <v>100</v>
      </c>
      <c r="S123" t="s">
        <v>195</v>
      </c>
      <c r="T123" t="s">
        <v>196</v>
      </c>
      <c r="U123" t="s">
        <v>251</v>
      </c>
      <c r="V123" t="s">
        <v>1139</v>
      </c>
      <c r="W123" t="s">
        <v>1193</v>
      </c>
      <c r="X123" t="s">
        <v>253</v>
      </c>
      <c r="Y123" t="s">
        <v>379</v>
      </c>
      <c r="Z123" t="s">
        <v>146</v>
      </c>
      <c r="AA123" t="s">
        <v>100</v>
      </c>
      <c r="AB123" t="s">
        <v>100</v>
      </c>
      <c r="AC123" t="s">
        <v>469</v>
      </c>
      <c r="AE123" t="s">
        <v>256</v>
      </c>
      <c r="AF123" t="s">
        <v>100</v>
      </c>
      <c r="AH123" t="s">
        <v>202</v>
      </c>
      <c r="AJ123" t="s">
        <v>100</v>
      </c>
      <c r="AK123" t="s">
        <v>100</v>
      </c>
      <c r="AM123">
        <v>250000</v>
      </c>
      <c r="AN123">
        <v>0</v>
      </c>
      <c r="AO123">
        <v>0</v>
      </c>
      <c r="AS123" t="s">
        <v>100</v>
      </c>
      <c r="AW123" t="s">
        <v>100</v>
      </c>
      <c r="BA123" t="s">
        <v>100</v>
      </c>
      <c r="BE123" t="s">
        <v>100</v>
      </c>
      <c r="BI123" t="s">
        <v>100</v>
      </c>
      <c r="BM123" t="s">
        <v>100</v>
      </c>
      <c r="BQ123" t="s">
        <v>100</v>
      </c>
      <c r="BR123">
        <v>250000</v>
      </c>
      <c r="BU123" t="s">
        <v>100</v>
      </c>
      <c r="BY123" t="s">
        <v>100</v>
      </c>
      <c r="CC123" t="s">
        <v>100</v>
      </c>
      <c r="CG123" t="s">
        <v>100</v>
      </c>
      <c r="CK123" t="s">
        <v>100</v>
      </c>
      <c r="CO123" t="s">
        <v>100</v>
      </c>
    </row>
    <row r="124" spans="1:93" x14ac:dyDescent="0.2">
      <c r="A124" t="s">
        <v>549</v>
      </c>
      <c r="B124" t="s">
        <v>550</v>
      </c>
      <c r="C124">
        <v>1</v>
      </c>
      <c r="D124" t="s">
        <v>551</v>
      </c>
      <c r="E124">
        <v>1</v>
      </c>
      <c r="F124" t="s">
        <v>552</v>
      </c>
      <c r="G124">
        <v>1.3</v>
      </c>
      <c r="H124" t="s">
        <v>1194</v>
      </c>
      <c r="I124" t="s">
        <v>98</v>
      </c>
      <c r="J124" t="s">
        <v>1195</v>
      </c>
      <c r="K124" t="s">
        <v>1196</v>
      </c>
      <c r="L124">
        <v>87755</v>
      </c>
      <c r="M124" t="s">
        <v>100</v>
      </c>
      <c r="N124" s="1">
        <v>44562</v>
      </c>
      <c r="O124" s="1">
        <v>46387</v>
      </c>
      <c r="P124" t="s">
        <v>101</v>
      </c>
      <c r="Q124" t="s">
        <v>100</v>
      </c>
      <c r="R124" t="s">
        <v>100</v>
      </c>
      <c r="S124" t="s">
        <v>169</v>
      </c>
      <c r="T124" t="s">
        <v>169</v>
      </c>
      <c r="U124" t="s">
        <v>1197</v>
      </c>
      <c r="V124" t="s">
        <v>556</v>
      </c>
      <c r="W124" t="s">
        <v>1198</v>
      </c>
      <c r="X124" t="s">
        <v>354</v>
      </c>
      <c r="Y124" t="s">
        <v>549</v>
      </c>
      <c r="Z124" t="s">
        <v>1199</v>
      </c>
      <c r="AA124" t="s">
        <v>100</v>
      </c>
      <c r="AB124" t="s">
        <v>100</v>
      </c>
      <c r="AC124" t="s">
        <v>111</v>
      </c>
      <c r="AE124" t="s">
        <v>129</v>
      </c>
      <c r="AF124" t="s">
        <v>100</v>
      </c>
      <c r="AH124" t="s">
        <v>100</v>
      </c>
      <c r="AI124" t="s">
        <v>100</v>
      </c>
      <c r="AJ124" t="s">
        <v>1200</v>
      </c>
      <c r="AK124" t="s">
        <v>557</v>
      </c>
      <c r="AM124">
        <v>3742000</v>
      </c>
      <c r="AN124">
        <v>1194452</v>
      </c>
      <c r="AO124">
        <v>1046575</v>
      </c>
      <c r="AS124" t="s">
        <v>100</v>
      </c>
      <c r="AW124" t="s">
        <v>100</v>
      </c>
      <c r="BA124" t="s">
        <v>100</v>
      </c>
      <c r="BE124" t="s">
        <v>100</v>
      </c>
      <c r="BI124" t="s">
        <v>100</v>
      </c>
      <c r="BM124" t="s">
        <v>100</v>
      </c>
      <c r="BN124">
        <v>748400</v>
      </c>
      <c r="BO124">
        <v>375175</v>
      </c>
      <c r="BP124">
        <v>350585</v>
      </c>
      <c r="BQ124" t="s">
        <v>1201</v>
      </c>
      <c r="BR124">
        <v>748400</v>
      </c>
      <c r="BS124">
        <v>362969</v>
      </c>
      <c r="BT124">
        <v>332500</v>
      </c>
      <c r="BU124" t="s">
        <v>1202</v>
      </c>
      <c r="BV124">
        <v>748400</v>
      </c>
      <c r="BW124">
        <v>456308</v>
      </c>
      <c r="BX124">
        <v>363490</v>
      </c>
      <c r="BY124" t="s">
        <v>1203</v>
      </c>
      <c r="BZ124">
        <v>748400</v>
      </c>
      <c r="CA124">
        <v>0</v>
      </c>
      <c r="CC124" t="s">
        <v>100</v>
      </c>
      <c r="CD124">
        <v>748400</v>
      </c>
      <c r="CG124" t="s">
        <v>100</v>
      </c>
      <c r="CK124" t="s">
        <v>100</v>
      </c>
      <c r="CO124" t="s">
        <v>100</v>
      </c>
    </row>
    <row r="125" spans="1:93" x14ac:dyDescent="0.2">
      <c r="A125" t="s">
        <v>402</v>
      </c>
      <c r="B125" t="s">
        <v>643</v>
      </c>
      <c r="C125">
        <v>1</v>
      </c>
      <c r="D125" t="s">
        <v>644</v>
      </c>
      <c r="E125">
        <v>3</v>
      </c>
      <c r="F125" t="s">
        <v>1204</v>
      </c>
      <c r="G125">
        <v>10</v>
      </c>
      <c r="H125" t="s">
        <v>1205</v>
      </c>
      <c r="I125" t="s">
        <v>98</v>
      </c>
      <c r="J125" t="s">
        <v>1206</v>
      </c>
      <c r="K125" t="s">
        <v>1207</v>
      </c>
      <c r="L125">
        <v>25085</v>
      </c>
      <c r="M125" t="s">
        <v>1208</v>
      </c>
      <c r="N125" s="1">
        <v>43466</v>
      </c>
      <c r="O125" s="1">
        <v>44377</v>
      </c>
      <c r="P125" t="s">
        <v>101</v>
      </c>
      <c r="Q125" t="s">
        <v>100</v>
      </c>
      <c r="R125" t="s">
        <v>100</v>
      </c>
      <c r="S125" t="s">
        <v>169</v>
      </c>
      <c r="T125" t="s">
        <v>169</v>
      </c>
      <c r="U125" t="s">
        <v>1209</v>
      </c>
      <c r="V125" t="s">
        <v>1210</v>
      </c>
      <c r="W125" t="s">
        <v>548</v>
      </c>
      <c r="X125" t="s">
        <v>171</v>
      </c>
      <c r="Y125" t="s">
        <v>402</v>
      </c>
      <c r="Z125" t="s">
        <v>146</v>
      </c>
      <c r="AA125" t="s">
        <v>100</v>
      </c>
      <c r="AB125" t="s">
        <v>100</v>
      </c>
      <c r="AC125" t="s">
        <v>111</v>
      </c>
      <c r="AD125" t="s">
        <v>100</v>
      </c>
      <c r="AE125" t="s">
        <v>113</v>
      </c>
      <c r="AF125" t="s">
        <v>100</v>
      </c>
      <c r="AG125" t="s">
        <v>100</v>
      </c>
      <c r="AH125" t="s">
        <v>100</v>
      </c>
      <c r="AI125" t="s">
        <v>100</v>
      </c>
      <c r="AJ125" t="s">
        <v>100</v>
      </c>
      <c r="AK125" t="s">
        <v>100</v>
      </c>
      <c r="AM125">
        <v>449400</v>
      </c>
      <c r="AN125">
        <v>449400</v>
      </c>
      <c r="AO125">
        <v>252555</v>
      </c>
      <c r="AS125" t="s">
        <v>100</v>
      </c>
      <c r="AW125" t="s">
        <v>100</v>
      </c>
      <c r="BA125" t="s">
        <v>100</v>
      </c>
      <c r="BB125">
        <v>150000</v>
      </c>
      <c r="BC125">
        <v>150000</v>
      </c>
      <c r="BD125">
        <v>150000</v>
      </c>
      <c r="BE125" t="s">
        <v>100</v>
      </c>
      <c r="BF125">
        <v>250000</v>
      </c>
      <c r="BG125">
        <v>250000</v>
      </c>
      <c r="BH125">
        <v>102555</v>
      </c>
      <c r="BI125" t="s">
        <v>100</v>
      </c>
      <c r="BJ125">
        <v>49400</v>
      </c>
      <c r="BK125">
        <v>49400</v>
      </c>
      <c r="BM125" t="s">
        <v>100</v>
      </c>
      <c r="BQ125" t="s">
        <v>100</v>
      </c>
      <c r="BU125" t="s">
        <v>100</v>
      </c>
      <c r="BY125" t="s">
        <v>100</v>
      </c>
      <c r="CC125" t="s">
        <v>100</v>
      </c>
      <c r="CG125" t="s">
        <v>100</v>
      </c>
      <c r="CK125" t="s">
        <v>100</v>
      </c>
      <c r="CO125" t="s">
        <v>100</v>
      </c>
    </row>
    <row r="126" spans="1:93" x14ac:dyDescent="0.2">
      <c r="A126" t="s">
        <v>163</v>
      </c>
      <c r="B126" t="s">
        <v>133</v>
      </c>
      <c r="C126">
        <v>3</v>
      </c>
      <c r="D126" t="s">
        <v>245</v>
      </c>
      <c r="E126">
        <v>3</v>
      </c>
      <c r="F126" t="s">
        <v>246</v>
      </c>
      <c r="G126">
        <v>35</v>
      </c>
      <c r="H126" t="s">
        <v>247</v>
      </c>
      <c r="I126" t="s">
        <v>98</v>
      </c>
      <c r="J126">
        <v>133</v>
      </c>
      <c r="K126" t="s">
        <v>1211</v>
      </c>
      <c r="L126">
        <v>115787</v>
      </c>
      <c r="M126" t="s">
        <v>1212</v>
      </c>
      <c r="N126" s="1">
        <v>44927</v>
      </c>
      <c r="O126" s="1">
        <v>46752</v>
      </c>
      <c r="P126" t="s">
        <v>101</v>
      </c>
      <c r="Q126" t="s">
        <v>100</v>
      </c>
      <c r="R126" t="s">
        <v>100</v>
      </c>
      <c r="S126" t="s">
        <v>195</v>
      </c>
      <c r="T126" t="s">
        <v>196</v>
      </c>
      <c r="U126" t="s">
        <v>747</v>
      </c>
      <c r="V126" t="s">
        <v>100</v>
      </c>
      <c r="W126" t="s">
        <v>100</v>
      </c>
      <c r="X126" t="s">
        <v>100</v>
      </c>
      <c r="Y126" t="s">
        <v>379</v>
      </c>
      <c r="Z126" t="s">
        <v>146</v>
      </c>
      <c r="AA126" t="s">
        <v>100</v>
      </c>
      <c r="AB126" t="s">
        <v>100</v>
      </c>
      <c r="AC126" t="s">
        <v>162</v>
      </c>
      <c r="AD126" t="s">
        <v>100</v>
      </c>
      <c r="AE126" t="s">
        <v>256</v>
      </c>
      <c r="AF126" t="s">
        <v>100</v>
      </c>
      <c r="AG126" t="s">
        <v>100</v>
      </c>
      <c r="AH126" t="s">
        <v>202</v>
      </c>
      <c r="AI126" t="s">
        <v>100</v>
      </c>
      <c r="AJ126" t="s">
        <v>115</v>
      </c>
      <c r="AK126" t="s">
        <v>100</v>
      </c>
      <c r="AM126">
        <v>0</v>
      </c>
      <c r="AN126">
        <v>0</v>
      </c>
      <c r="AO126">
        <v>0</v>
      </c>
      <c r="AS126" t="s">
        <v>100</v>
      </c>
      <c r="AW126" t="s">
        <v>100</v>
      </c>
      <c r="BA126" t="s">
        <v>100</v>
      </c>
      <c r="BE126" t="s">
        <v>100</v>
      </c>
      <c r="BI126" t="s">
        <v>100</v>
      </c>
      <c r="BM126" t="s">
        <v>100</v>
      </c>
      <c r="BQ126" t="s">
        <v>100</v>
      </c>
      <c r="BU126" t="s">
        <v>100</v>
      </c>
      <c r="BY126" t="s">
        <v>100</v>
      </c>
      <c r="CC126" t="s">
        <v>100</v>
      </c>
      <c r="CG126" t="s">
        <v>100</v>
      </c>
      <c r="CK126" t="s">
        <v>100</v>
      </c>
      <c r="CO126" t="s">
        <v>100</v>
      </c>
    </row>
    <row r="127" spans="1:93" x14ac:dyDescent="0.2">
      <c r="A127" t="s">
        <v>402</v>
      </c>
      <c r="B127" t="s">
        <v>403</v>
      </c>
      <c r="C127">
        <v>1</v>
      </c>
      <c r="D127" t="s">
        <v>404</v>
      </c>
      <c r="E127">
        <v>1</v>
      </c>
      <c r="F127" t="s">
        <v>405</v>
      </c>
      <c r="G127">
        <v>1.3</v>
      </c>
      <c r="H127" t="s">
        <v>1213</v>
      </c>
      <c r="I127" t="s">
        <v>98</v>
      </c>
      <c r="J127" t="s">
        <v>1214</v>
      </c>
      <c r="K127" t="s">
        <v>1215</v>
      </c>
      <c r="L127">
        <v>87636</v>
      </c>
      <c r="M127" t="s">
        <v>1216</v>
      </c>
      <c r="N127" s="1">
        <v>44621</v>
      </c>
      <c r="O127" s="1">
        <v>46387</v>
      </c>
      <c r="P127" t="s">
        <v>101</v>
      </c>
      <c r="Q127" t="s">
        <v>100</v>
      </c>
      <c r="R127" t="s">
        <v>100</v>
      </c>
      <c r="S127" t="s">
        <v>102</v>
      </c>
      <c r="T127" t="s">
        <v>103</v>
      </c>
      <c r="U127" t="s">
        <v>1217</v>
      </c>
      <c r="V127" t="s">
        <v>1218</v>
      </c>
      <c r="W127" t="s">
        <v>427</v>
      </c>
      <c r="X127" t="s">
        <v>299</v>
      </c>
      <c r="Y127" t="s">
        <v>402</v>
      </c>
      <c r="Z127" t="s">
        <v>1219</v>
      </c>
      <c r="AA127" t="s">
        <v>100</v>
      </c>
      <c r="AB127" t="s">
        <v>100</v>
      </c>
      <c r="AC127" t="s">
        <v>162</v>
      </c>
      <c r="AE127" t="s">
        <v>129</v>
      </c>
      <c r="AF127" t="s">
        <v>100</v>
      </c>
      <c r="AH127" t="s">
        <v>202</v>
      </c>
      <c r="AJ127" t="s">
        <v>1220</v>
      </c>
      <c r="AK127" t="s">
        <v>1221</v>
      </c>
      <c r="AM127">
        <v>4276346</v>
      </c>
      <c r="AN127">
        <v>3686772</v>
      </c>
      <c r="AO127">
        <v>2587807</v>
      </c>
      <c r="AS127" t="s">
        <v>100</v>
      </c>
      <c r="AW127" t="s">
        <v>100</v>
      </c>
      <c r="BA127" t="s">
        <v>100</v>
      </c>
      <c r="BE127" t="s">
        <v>100</v>
      </c>
      <c r="BI127" t="s">
        <v>100</v>
      </c>
      <c r="BM127" t="s">
        <v>100</v>
      </c>
      <c r="BN127">
        <v>1031976</v>
      </c>
      <c r="BO127">
        <v>1031976</v>
      </c>
      <c r="BP127">
        <v>822828</v>
      </c>
      <c r="BQ127" t="s">
        <v>1222</v>
      </c>
      <c r="BR127">
        <v>1226000</v>
      </c>
      <c r="BS127">
        <v>1221426</v>
      </c>
      <c r="BT127">
        <v>1219812</v>
      </c>
      <c r="BU127" t="s">
        <v>1223</v>
      </c>
      <c r="BV127">
        <v>546000</v>
      </c>
      <c r="BW127">
        <v>546000</v>
      </c>
      <c r="BX127">
        <v>545167</v>
      </c>
      <c r="BZ127">
        <v>1472370</v>
      </c>
      <c r="CA127">
        <v>887370</v>
      </c>
      <c r="CC127" t="s">
        <v>100</v>
      </c>
      <c r="CG127" t="s">
        <v>100</v>
      </c>
      <c r="CK127" t="s">
        <v>100</v>
      </c>
      <c r="CO127" t="s">
        <v>100</v>
      </c>
    </row>
    <row r="128" spans="1:93" x14ac:dyDescent="0.2">
      <c r="A128" t="s">
        <v>974</v>
      </c>
      <c r="B128" t="s">
        <v>975</v>
      </c>
      <c r="C128">
        <v>1</v>
      </c>
      <c r="D128" t="s">
        <v>976</v>
      </c>
      <c r="E128">
        <v>1</v>
      </c>
      <c r="F128" t="s">
        <v>977</v>
      </c>
      <c r="G128" t="s">
        <v>1169</v>
      </c>
      <c r="H128" t="s">
        <v>1170</v>
      </c>
      <c r="I128" t="s">
        <v>98</v>
      </c>
      <c r="J128" t="s">
        <v>1224</v>
      </c>
      <c r="K128" t="s">
        <v>1225</v>
      </c>
      <c r="L128">
        <v>37228</v>
      </c>
      <c r="M128" t="s">
        <v>100</v>
      </c>
      <c r="N128" s="1">
        <v>44378</v>
      </c>
      <c r="O128" s="1">
        <v>44926</v>
      </c>
      <c r="P128" t="s">
        <v>194</v>
      </c>
      <c r="Q128" t="s">
        <v>100</v>
      </c>
      <c r="R128" t="s">
        <v>100</v>
      </c>
      <c r="S128" t="s">
        <v>1226</v>
      </c>
      <c r="T128" t="s">
        <v>1227</v>
      </c>
      <c r="U128" t="s">
        <v>1228</v>
      </c>
      <c r="V128" t="s">
        <v>1229</v>
      </c>
      <c r="W128" t="s">
        <v>1230</v>
      </c>
      <c r="X128" t="s">
        <v>1231</v>
      </c>
      <c r="Y128" t="s">
        <v>974</v>
      </c>
      <c r="Z128" t="s">
        <v>1096</v>
      </c>
      <c r="AA128" t="s">
        <v>100</v>
      </c>
      <c r="AB128" t="s">
        <v>100</v>
      </c>
      <c r="AC128" t="s">
        <v>111</v>
      </c>
      <c r="AE128" t="s">
        <v>113</v>
      </c>
      <c r="AF128" t="s">
        <v>100</v>
      </c>
      <c r="AH128" t="s">
        <v>202</v>
      </c>
      <c r="AJ128" t="s">
        <v>100</v>
      </c>
      <c r="AK128" t="s">
        <v>100</v>
      </c>
      <c r="AM128">
        <v>482947</v>
      </c>
      <c r="AN128">
        <v>160000</v>
      </c>
      <c r="AO128">
        <v>0</v>
      </c>
      <c r="AS128" t="s">
        <v>100</v>
      </c>
      <c r="AW128" t="s">
        <v>100</v>
      </c>
      <c r="BA128" t="s">
        <v>100</v>
      </c>
      <c r="BE128" t="s">
        <v>100</v>
      </c>
      <c r="BI128" t="s">
        <v>100</v>
      </c>
      <c r="BJ128">
        <v>302947</v>
      </c>
      <c r="BM128" t="s">
        <v>100</v>
      </c>
      <c r="BN128">
        <v>180000</v>
      </c>
      <c r="BO128">
        <v>160000</v>
      </c>
      <c r="BQ128" t="s">
        <v>100</v>
      </c>
      <c r="BU128" t="s">
        <v>100</v>
      </c>
      <c r="BY128" t="s">
        <v>100</v>
      </c>
      <c r="CC128" t="s">
        <v>100</v>
      </c>
      <c r="CG128" t="s">
        <v>100</v>
      </c>
      <c r="CK128" t="s">
        <v>100</v>
      </c>
      <c r="CO128" t="s">
        <v>100</v>
      </c>
    </row>
    <row r="129" spans="1:93" x14ac:dyDescent="0.2">
      <c r="A129" t="s">
        <v>538</v>
      </c>
      <c r="B129" t="s">
        <v>539</v>
      </c>
      <c r="C129">
        <v>1</v>
      </c>
      <c r="D129" t="s">
        <v>540</v>
      </c>
      <c r="E129">
        <v>3</v>
      </c>
      <c r="F129" t="s">
        <v>1175</v>
      </c>
      <c r="G129">
        <v>9</v>
      </c>
      <c r="H129" t="s">
        <v>1232</v>
      </c>
      <c r="I129" t="s">
        <v>98</v>
      </c>
      <c r="J129" t="s">
        <v>1233</v>
      </c>
      <c r="K129" t="s">
        <v>1234</v>
      </c>
      <c r="L129">
        <v>15572</v>
      </c>
      <c r="M129" t="s">
        <v>1235</v>
      </c>
      <c r="N129" s="1">
        <v>43101</v>
      </c>
      <c r="O129" s="1">
        <v>45291</v>
      </c>
      <c r="P129" t="s">
        <v>101</v>
      </c>
      <c r="Q129" t="s">
        <v>100</v>
      </c>
      <c r="R129" t="s">
        <v>100</v>
      </c>
      <c r="S129" t="s">
        <v>1236</v>
      </c>
      <c r="T129" t="s">
        <v>1237</v>
      </c>
      <c r="U129" t="s">
        <v>1238</v>
      </c>
      <c r="V129" t="s">
        <v>1239</v>
      </c>
      <c r="W129" t="s">
        <v>534</v>
      </c>
      <c r="X129" t="s">
        <v>299</v>
      </c>
      <c r="Y129" t="s">
        <v>538</v>
      </c>
      <c r="Z129" t="s">
        <v>100</v>
      </c>
      <c r="AA129" t="s">
        <v>100</v>
      </c>
      <c r="AB129" t="s">
        <v>100</v>
      </c>
      <c r="AC129" t="s">
        <v>111</v>
      </c>
      <c r="AE129" t="s">
        <v>201</v>
      </c>
      <c r="AF129" t="s">
        <v>100</v>
      </c>
      <c r="AH129" t="s">
        <v>100</v>
      </c>
      <c r="AI129" t="s">
        <v>100</v>
      </c>
      <c r="AJ129" t="s">
        <v>100</v>
      </c>
      <c r="AK129" t="s">
        <v>100</v>
      </c>
      <c r="AM129">
        <v>1331929</v>
      </c>
      <c r="AN129">
        <v>1300570</v>
      </c>
      <c r="AO129">
        <v>301398</v>
      </c>
      <c r="AS129" t="s">
        <v>100</v>
      </c>
      <c r="AW129" t="s">
        <v>100</v>
      </c>
      <c r="AX129">
        <v>50000</v>
      </c>
      <c r="AY129">
        <v>25000</v>
      </c>
      <c r="AZ129">
        <v>25000</v>
      </c>
      <c r="BA129" t="s">
        <v>100</v>
      </c>
      <c r="BB129">
        <v>100000</v>
      </c>
      <c r="BC129">
        <v>75000</v>
      </c>
      <c r="BD129">
        <v>35000</v>
      </c>
      <c r="BE129" t="s">
        <v>100</v>
      </c>
      <c r="BF129">
        <v>173000</v>
      </c>
      <c r="BG129">
        <v>208000</v>
      </c>
      <c r="BH129">
        <v>153641</v>
      </c>
      <c r="BI129" t="s">
        <v>100</v>
      </c>
      <c r="BJ129">
        <v>173000</v>
      </c>
      <c r="BK129">
        <v>173000</v>
      </c>
      <c r="BM129" t="s">
        <v>100</v>
      </c>
      <c r="BN129">
        <v>815929</v>
      </c>
      <c r="BO129">
        <v>802899</v>
      </c>
      <c r="BP129">
        <v>87757</v>
      </c>
      <c r="BQ129" t="s">
        <v>1240</v>
      </c>
      <c r="BR129">
        <v>20000</v>
      </c>
      <c r="BS129">
        <v>16671</v>
      </c>
      <c r="BU129" t="s">
        <v>100</v>
      </c>
      <c r="BY129" t="s">
        <v>100</v>
      </c>
      <c r="CC129" t="s">
        <v>100</v>
      </c>
      <c r="CG129" t="s">
        <v>100</v>
      </c>
      <c r="CK129" t="s">
        <v>100</v>
      </c>
      <c r="CO129" t="s">
        <v>100</v>
      </c>
    </row>
    <row r="130" spans="1:93" x14ac:dyDescent="0.2">
      <c r="A130" t="s">
        <v>163</v>
      </c>
      <c r="B130" t="s">
        <v>133</v>
      </c>
      <c r="C130">
        <v>3</v>
      </c>
      <c r="D130" t="s">
        <v>245</v>
      </c>
      <c r="E130">
        <v>3</v>
      </c>
      <c r="F130" t="s">
        <v>246</v>
      </c>
      <c r="G130">
        <v>35</v>
      </c>
      <c r="H130" t="s">
        <v>247</v>
      </c>
      <c r="I130" t="s">
        <v>98</v>
      </c>
      <c r="J130">
        <v>134</v>
      </c>
      <c r="K130" t="s">
        <v>1241</v>
      </c>
      <c r="L130">
        <v>116421</v>
      </c>
      <c r="M130" t="s">
        <v>1138</v>
      </c>
      <c r="N130" s="1">
        <v>44927</v>
      </c>
      <c r="O130" s="1">
        <v>46752</v>
      </c>
      <c r="P130" t="s">
        <v>101</v>
      </c>
      <c r="Q130" t="s">
        <v>100</v>
      </c>
      <c r="R130" t="s">
        <v>100</v>
      </c>
      <c r="S130" t="s">
        <v>195</v>
      </c>
      <c r="T130" t="s">
        <v>196</v>
      </c>
      <c r="U130" t="s">
        <v>196</v>
      </c>
      <c r="V130" t="s">
        <v>100</v>
      </c>
      <c r="W130" t="s">
        <v>1140</v>
      </c>
      <c r="X130" t="s">
        <v>253</v>
      </c>
      <c r="Y130" t="s">
        <v>209</v>
      </c>
      <c r="Z130" t="s">
        <v>146</v>
      </c>
      <c r="AA130" t="s">
        <v>100</v>
      </c>
      <c r="AB130" t="s">
        <v>100</v>
      </c>
      <c r="AC130" t="s">
        <v>255</v>
      </c>
      <c r="AE130" t="s">
        <v>256</v>
      </c>
      <c r="AF130" t="s">
        <v>100</v>
      </c>
      <c r="AH130" t="s">
        <v>202</v>
      </c>
      <c r="AJ130" t="s">
        <v>100</v>
      </c>
      <c r="AK130" t="s">
        <v>100</v>
      </c>
      <c r="AM130">
        <v>260000</v>
      </c>
      <c r="AN130">
        <v>60000</v>
      </c>
      <c r="AO130">
        <v>10000</v>
      </c>
      <c r="AS130" t="s">
        <v>100</v>
      </c>
      <c r="AW130" t="s">
        <v>100</v>
      </c>
      <c r="BA130" t="s">
        <v>100</v>
      </c>
      <c r="BE130" t="s">
        <v>100</v>
      </c>
      <c r="BI130" t="s">
        <v>100</v>
      </c>
      <c r="BM130" t="s">
        <v>100</v>
      </c>
      <c r="BQ130" t="s">
        <v>100</v>
      </c>
      <c r="BR130">
        <v>260000</v>
      </c>
      <c r="BS130">
        <v>60000</v>
      </c>
      <c r="BT130">
        <v>10000</v>
      </c>
      <c r="BU130" t="s">
        <v>1141</v>
      </c>
      <c r="BY130" t="s">
        <v>100</v>
      </c>
      <c r="CC130" t="s">
        <v>100</v>
      </c>
      <c r="CG130" t="s">
        <v>100</v>
      </c>
      <c r="CK130" t="s">
        <v>100</v>
      </c>
      <c r="CO130" t="s">
        <v>100</v>
      </c>
    </row>
    <row r="131" spans="1:93" x14ac:dyDescent="0.2">
      <c r="A131" t="s">
        <v>417</v>
      </c>
      <c r="B131" t="s">
        <v>418</v>
      </c>
      <c r="C131">
        <v>1</v>
      </c>
      <c r="D131" t="s">
        <v>419</v>
      </c>
      <c r="E131">
        <v>1</v>
      </c>
      <c r="F131" t="s">
        <v>420</v>
      </c>
      <c r="G131">
        <v>1.3</v>
      </c>
      <c r="H131" t="s">
        <v>1242</v>
      </c>
      <c r="I131" t="s">
        <v>98</v>
      </c>
      <c r="J131" t="s">
        <v>1243</v>
      </c>
      <c r="K131" t="s">
        <v>1244</v>
      </c>
      <c r="L131">
        <v>107704</v>
      </c>
      <c r="M131" t="s">
        <v>1245</v>
      </c>
      <c r="N131" s="1">
        <v>44927</v>
      </c>
      <c r="O131" s="1">
        <v>46752</v>
      </c>
      <c r="P131" t="s">
        <v>101</v>
      </c>
      <c r="Q131" t="s">
        <v>100</v>
      </c>
      <c r="R131" t="s">
        <v>100</v>
      </c>
      <c r="S131" t="s">
        <v>235</v>
      </c>
      <c r="T131" t="s">
        <v>236</v>
      </c>
      <c r="U131" t="s">
        <v>1246</v>
      </c>
      <c r="V131" t="s">
        <v>1247</v>
      </c>
      <c r="W131" t="s">
        <v>724</v>
      </c>
      <c r="X131" t="s">
        <v>725</v>
      </c>
      <c r="Y131" t="s">
        <v>417</v>
      </c>
      <c r="Z131" t="s">
        <v>146</v>
      </c>
      <c r="AA131" t="s">
        <v>100</v>
      </c>
      <c r="AB131" t="s">
        <v>100</v>
      </c>
      <c r="AC131" t="s">
        <v>162</v>
      </c>
      <c r="AE131" t="s">
        <v>129</v>
      </c>
      <c r="AF131" t="s">
        <v>100</v>
      </c>
      <c r="AH131" t="s">
        <v>100</v>
      </c>
      <c r="AI131" t="s">
        <v>100</v>
      </c>
      <c r="AJ131" t="s">
        <v>100</v>
      </c>
      <c r="AK131" t="s">
        <v>100</v>
      </c>
      <c r="AM131">
        <v>350000</v>
      </c>
      <c r="AN131">
        <v>176870</v>
      </c>
      <c r="AO131">
        <v>135693</v>
      </c>
      <c r="AS131" t="s">
        <v>100</v>
      </c>
      <c r="AW131" t="s">
        <v>100</v>
      </c>
      <c r="BA131" t="s">
        <v>100</v>
      </c>
      <c r="BE131" t="s">
        <v>100</v>
      </c>
      <c r="BI131" t="s">
        <v>100</v>
      </c>
      <c r="BM131" t="s">
        <v>100</v>
      </c>
      <c r="BQ131" t="s">
        <v>100</v>
      </c>
      <c r="BR131">
        <v>200000</v>
      </c>
      <c r="BS131">
        <v>90000</v>
      </c>
      <c r="BT131">
        <v>90000</v>
      </c>
      <c r="BU131" t="s">
        <v>1248</v>
      </c>
      <c r="BV131">
        <v>100000</v>
      </c>
      <c r="BW131">
        <v>50000</v>
      </c>
      <c r="BX131">
        <v>45693</v>
      </c>
      <c r="BY131" t="s">
        <v>1249</v>
      </c>
      <c r="BZ131">
        <v>50000</v>
      </c>
      <c r="CA131">
        <v>36870</v>
      </c>
      <c r="CC131" t="s">
        <v>100</v>
      </c>
      <c r="CG131" t="s">
        <v>100</v>
      </c>
      <c r="CK131" t="s">
        <v>100</v>
      </c>
      <c r="CO131" t="s">
        <v>100</v>
      </c>
    </row>
    <row r="132" spans="1:93" x14ac:dyDescent="0.2">
      <c r="A132" t="s">
        <v>163</v>
      </c>
      <c r="B132" t="s">
        <v>133</v>
      </c>
      <c r="C132">
        <v>3</v>
      </c>
      <c r="D132" t="s">
        <v>245</v>
      </c>
      <c r="E132">
        <v>3</v>
      </c>
      <c r="F132" t="s">
        <v>246</v>
      </c>
      <c r="G132">
        <v>35</v>
      </c>
      <c r="H132" t="s">
        <v>247</v>
      </c>
      <c r="I132" t="s">
        <v>98</v>
      </c>
      <c r="J132">
        <v>135</v>
      </c>
      <c r="K132" t="s">
        <v>1250</v>
      </c>
      <c r="L132">
        <v>116422</v>
      </c>
      <c r="M132" t="s">
        <v>1192</v>
      </c>
      <c r="N132" s="1">
        <v>44927</v>
      </c>
      <c r="O132" s="1">
        <v>45657</v>
      </c>
      <c r="P132" t="s">
        <v>101</v>
      </c>
      <c r="Q132" t="s">
        <v>100</v>
      </c>
      <c r="R132" t="s">
        <v>100</v>
      </c>
      <c r="S132" t="s">
        <v>195</v>
      </c>
      <c r="T132" t="s">
        <v>196</v>
      </c>
      <c r="U132" t="s">
        <v>196</v>
      </c>
      <c r="V132" t="s">
        <v>100</v>
      </c>
      <c r="W132" t="s">
        <v>1193</v>
      </c>
      <c r="X132" t="s">
        <v>253</v>
      </c>
      <c r="Y132" t="s">
        <v>209</v>
      </c>
      <c r="Z132" t="s">
        <v>146</v>
      </c>
      <c r="AA132" t="s">
        <v>100</v>
      </c>
      <c r="AB132" t="s">
        <v>100</v>
      </c>
      <c r="AC132" t="s">
        <v>469</v>
      </c>
      <c r="AE132" t="s">
        <v>256</v>
      </c>
      <c r="AF132" t="s">
        <v>100</v>
      </c>
      <c r="AH132" t="s">
        <v>202</v>
      </c>
      <c r="AJ132" t="s">
        <v>100</v>
      </c>
      <c r="AK132" t="s">
        <v>100</v>
      </c>
      <c r="AM132">
        <v>0</v>
      </c>
      <c r="AN132">
        <v>0</v>
      </c>
      <c r="AO132">
        <v>0</v>
      </c>
      <c r="AS132" t="s">
        <v>100</v>
      </c>
      <c r="AW132" t="s">
        <v>100</v>
      </c>
      <c r="BA132" t="s">
        <v>100</v>
      </c>
      <c r="BE132" t="s">
        <v>100</v>
      </c>
      <c r="BI132" t="s">
        <v>100</v>
      </c>
      <c r="BM132" t="s">
        <v>100</v>
      </c>
      <c r="BQ132" t="s">
        <v>100</v>
      </c>
      <c r="BU132" t="s">
        <v>100</v>
      </c>
      <c r="BY132" t="s">
        <v>100</v>
      </c>
      <c r="CC132" t="s">
        <v>100</v>
      </c>
      <c r="CG132" t="s">
        <v>100</v>
      </c>
      <c r="CK132" t="s">
        <v>100</v>
      </c>
      <c r="CO132" t="s">
        <v>100</v>
      </c>
    </row>
    <row r="133" spans="1:93" x14ac:dyDescent="0.2">
      <c r="A133" t="s">
        <v>538</v>
      </c>
      <c r="B133" t="s">
        <v>628</v>
      </c>
      <c r="C133">
        <v>1</v>
      </c>
      <c r="D133" t="s">
        <v>629</v>
      </c>
      <c r="E133">
        <v>1</v>
      </c>
      <c r="F133" t="s">
        <v>630</v>
      </c>
      <c r="G133">
        <v>1.3</v>
      </c>
      <c r="H133" t="s">
        <v>1159</v>
      </c>
      <c r="I133" t="s">
        <v>98</v>
      </c>
      <c r="J133" t="s">
        <v>1251</v>
      </c>
      <c r="K133" t="s">
        <v>1252</v>
      </c>
      <c r="L133">
        <v>153397</v>
      </c>
      <c r="M133" t="s">
        <v>1253</v>
      </c>
      <c r="N133" s="1">
        <v>45292</v>
      </c>
      <c r="O133" s="1">
        <v>47118</v>
      </c>
      <c r="P133" t="s">
        <v>101</v>
      </c>
      <c r="Q133" t="s">
        <v>100</v>
      </c>
      <c r="R133" t="s">
        <v>100</v>
      </c>
      <c r="S133" t="s">
        <v>169</v>
      </c>
      <c r="T133" t="s">
        <v>169</v>
      </c>
      <c r="U133" t="s">
        <v>599</v>
      </c>
      <c r="V133" t="s">
        <v>898</v>
      </c>
      <c r="W133" t="s">
        <v>1254</v>
      </c>
      <c r="X133" t="s">
        <v>171</v>
      </c>
      <c r="Y133" t="s">
        <v>538</v>
      </c>
      <c r="Z133" t="s">
        <v>265</v>
      </c>
      <c r="AA133" t="s">
        <v>100</v>
      </c>
      <c r="AB133" t="s">
        <v>100</v>
      </c>
      <c r="AC133" t="s">
        <v>111</v>
      </c>
      <c r="AE133" t="s">
        <v>113</v>
      </c>
      <c r="AF133" t="s">
        <v>100</v>
      </c>
      <c r="AH133" t="s">
        <v>214</v>
      </c>
      <c r="AJ133" t="s">
        <v>115</v>
      </c>
      <c r="AK133" t="s">
        <v>810</v>
      </c>
      <c r="AM133">
        <v>1000000</v>
      </c>
      <c r="AN133">
        <v>1000000</v>
      </c>
      <c r="AO133">
        <v>1000000</v>
      </c>
      <c r="AS133" t="s">
        <v>100</v>
      </c>
      <c r="AW133" t="s">
        <v>100</v>
      </c>
      <c r="BA133" t="s">
        <v>100</v>
      </c>
      <c r="BE133" t="s">
        <v>100</v>
      </c>
      <c r="BI133" t="s">
        <v>100</v>
      </c>
      <c r="BM133" t="s">
        <v>100</v>
      </c>
      <c r="BQ133" t="s">
        <v>100</v>
      </c>
      <c r="BU133" t="s">
        <v>100</v>
      </c>
      <c r="BV133">
        <v>1000000</v>
      </c>
      <c r="BW133">
        <v>1000000</v>
      </c>
      <c r="BX133">
        <v>1000000</v>
      </c>
      <c r="BY133" t="s">
        <v>100</v>
      </c>
      <c r="CC133" t="s">
        <v>100</v>
      </c>
      <c r="CG133" t="s">
        <v>100</v>
      </c>
      <c r="CK133" t="s">
        <v>100</v>
      </c>
      <c r="CO133" t="s">
        <v>100</v>
      </c>
    </row>
    <row r="134" spans="1:93" x14ac:dyDescent="0.2">
      <c r="A134" t="s">
        <v>549</v>
      </c>
      <c r="B134" t="s">
        <v>550</v>
      </c>
      <c r="C134">
        <v>1</v>
      </c>
      <c r="D134" t="s">
        <v>551</v>
      </c>
      <c r="E134">
        <v>1</v>
      </c>
      <c r="F134" t="s">
        <v>552</v>
      </c>
      <c r="G134">
        <v>1.3</v>
      </c>
      <c r="H134" t="s">
        <v>1194</v>
      </c>
      <c r="I134" t="s">
        <v>98</v>
      </c>
      <c r="J134" t="s">
        <v>1251</v>
      </c>
      <c r="K134" t="s">
        <v>1255</v>
      </c>
      <c r="L134">
        <v>87758</v>
      </c>
      <c r="M134" t="s">
        <v>100</v>
      </c>
      <c r="N134" s="1">
        <v>44562</v>
      </c>
      <c r="O134" s="1">
        <v>46387</v>
      </c>
      <c r="P134" t="s">
        <v>101</v>
      </c>
      <c r="Q134" t="s">
        <v>100</v>
      </c>
      <c r="R134" t="s">
        <v>100</v>
      </c>
      <c r="S134" t="s">
        <v>235</v>
      </c>
      <c r="T134" t="s">
        <v>236</v>
      </c>
      <c r="U134" t="s">
        <v>1256</v>
      </c>
      <c r="V134" t="s">
        <v>1257</v>
      </c>
      <c r="W134" t="s">
        <v>1258</v>
      </c>
      <c r="X134" t="s">
        <v>240</v>
      </c>
      <c r="Y134" t="s">
        <v>549</v>
      </c>
      <c r="Z134" t="s">
        <v>146</v>
      </c>
      <c r="AA134" t="s">
        <v>100</v>
      </c>
      <c r="AB134" t="s">
        <v>100</v>
      </c>
      <c r="AC134" t="s">
        <v>111</v>
      </c>
      <c r="AE134" t="s">
        <v>256</v>
      </c>
      <c r="AF134" t="s">
        <v>100</v>
      </c>
      <c r="AH134" t="s">
        <v>100</v>
      </c>
      <c r="AI134" t="s">
        <v>100</v>
      </c>
      <c r="AJ134" t="s">
        <v>242</v>
      </c>
      <c r="AK134" t="s">
        <v>1259</v>
      </c>
      <c r="AM134">
        <v>3323965</v>
      </c>
      <c r="AN134">
        <v>2323965</v>
      </c>
      <c r="AO134">
        <v>2203508</v>
      </c>
      <c r="AS134" t="s">
        <v>100</v>
      </c>
      <c r="AW134" t="s">
        <v>100</v>
      </c>
      <c r="BA134" t="s">
        <v>100</v>
      </c>
      <c r="BE134" t="s">
        <v>100</v>
      </c>
      <c r="BI134" t="s">
        <v>100</v>
      </c>
      <c r="BM134" t="s">
        <v>100</v>
      </c>
      <c r="BN134">
        <v>500000</v>
      </c>
      <c r="BO134">
        <v>500000</v>
      </c>
      <c r="BP134">
        <v>500000</v>
      </c>
      <c r="BQ134" t="s">
        <v>1260</v>
      </c>
      <c r="BR134">
        <v>1000000</v>
      </c>
      <c r="BS134">
        <v>1000000</v>
      </c>
      <c r="BT134">
        <v>1000000</v>
      </c>
      <c r="BU134" t="s">
        <v>1261</v>
      </c>
      <c r="BV134">
        <v>1000000</v>
      </c>
      <c r="BW134">
        <v>823965</v>
      </c>
      <c r="BX134">
        <v>703508</v>
      </c>
      <c r="BY134" t="s">
        <v>100</v>
      </c>
      <c r="BZ134">
        <v>500000</v>
      </c>
      <c r="CC134" t="s">
        <v>100</v>
      </c>
      <c r="CD134">
        <v>323965</v>
      </c>
      <c r="CG134" t="s">
        <v>100</v>
      </c>
      <c r="CK134" t="s">
        <v>100</v>
      </c>
      <c r="CO134" t="s">
        <v>100</v>
      </c>
    </row>
    <row r="135" spans="1:93" x14ac:dyDescent="0.2">
      <c r="A135" t="s">
        <v>163</v>
      </c>
      <c r="B135" t="s">
        <v>133</v>
      </c>
      <c r="C135">
        <v>3</v>
      </c>
      <c r="D135" t="s">
        <v>245</v>
      </c>
      <c r="E135">
        <v>3</v>
      </c>
      <c r="F135" t="s">
        <v>246</v>
      </c>
      <c r="G135">
        <v>35</v>
      </c>
      <c r="H135" t="s">
        <v>247</v>
      </c>
      <c r="I135" t="s">
        <v>98</v>
      </c>
      <c r="J135">
        <v>136</v>
      </c>
      <c r="K135" t="s">
        <v>1262</v>
      </c>
      <c r="L135">
        <v>116423</v>
      </c>
      <c r="M135" t="s">
        <v>1212</v>
      </c>
      <c r="N135" s="1">
        <v>44927</v>
      </c>
      <c r="O135" s="1">
        <v>45657</v>
      </c>
      <c r="P135" t="s">
        <v>101</v>
      </c>
      <c r="Q135" t="s">
        <v>100</v>
      </c>
      <c r="R135" t="s">
        <v>100</v>
      </c>
      <c r="S135" t="s">
        <v>195</v>
      </c>
      <c r="T135" t="s">
        <v>196</v>
      </c>
      <c r="U135" t="s">
        <v>196</v>
      </c>
      <c r="V135" t="s">
        <v>1263</v>
      </c>
      <c r="W135" t="s">
        <v>1264</v>
      </c>
      <c r="X135" t="s">
        <v>253</v>
      </c>
      <c r="Y135" t="s">
        <v>209</v>
      </c>
      <c r="Z135" t="s">
        <v>146</v>
      </c>
      <c r="AA135" t="s">
        <v>100</v>
      </c>
      <c r="AB135" t="s">
        <v>100</v>
      </c>
      <c r="AC135" t="s">
        <v>469</v>
      </c>
      <c r="AE135" t="s">
        <v>256</v>
      </c>
      <c r="AF135" t="s">
        <v>100</v>
      </c>
      <c r="AH135" t="s">
        <v>202</v>
      </c>
      <c r="AJ135" t="s">
        <v>100</v>
      </c>
      <c r="AK135" t="s">
        <v>100</v>
      </c>
      <c r="AM135">
        <v>1200000</v>
      </c>
      <c r="AN135">
        <v>1200000</v>
      </c>
      <c r="AO135">
        <v>0</v>
      </c>
      <c r="AS135" t="s">
        <v>100</v>
      </c>
      <c r="AW135" t="s">
        <v>100</v>
      </c>
      <c r="BA135" t="s">
        <v>100</v>
      </c>
      <c r="BE135" t="s">
        <v>100</v>
      </c>
      <c r="BI135" t="s">
        <v>100</v>
      </c>
      <c r="BM135" t="s">
        <v>100</v>
      </c>
      <c r="BQ135" t="s">
        <v>100</v>
      </c>
      <c r="BR135">
        <v>600000</v>
      </c>
      <c r="BS135">
        <v>600000</v>
      </c>
      <c r="BU135" t="s">
        <v>100</v>
      </c>
      <c r="BV135">
        <v>600000</v>
      </c>
      <c r="BW135">
        <v>600000</v>
      </c>
      <c r="BY135" t="s">
        <v>100</v>
      </c>
      <c r="CC135" t="s">
        <v>100</v>
      </c>
      <c r="CG135" t="s">
        <v>100</v>
      </c>
      <c r="CK135" t="s">
        <v>100</v>
      </c>
      <c r="CO135" t="s">
        <v>100</v>
      </c>
    </row>
    <row r="136" spans="1:93" x14ac:dyDescent="0.2">
      <c r="A136" t="s">
        <v>974</v>
      </c>
      <c r="B136" t="s">
        <v>975</v>
      </c>
      <c r="C136">
        <v>1</v>
      </c>
      <c r="D136" t="s">
        <v>976</v>
      </c>
      <c r="E136">
        <v>1</v>
      </c>
      <c r="F136" t="s">
        <v>977</v>
      </c>
      <c r="G136" t="s">
        <v>1169</v>
      </c>
      <c r="H136" t="s">
        <v>1170</v>
      </c>
      <c r="I136" t="s">
        <v>98</v>
      </c>
      <c r="J136" t="s">
        <v>1265</v>
      </c>
      <c r="K136" t="s">
        <v>1266</v>
      </c>
      <c r="L136">
        <v>37232</v>
      </c>
      <c r="M136" t="s">
        <v>100</v>
      </c>
      <c r="N136" s="1">
        <v>44197</v>
      </c>
      <c r="O136" s="1">
        <v>44926</v>
      </c>
      <c r="P136" t="s">
        <v>194</v>
      </c>
      <c r="Q136" t="s">
        <v>100</v>
      </c>
      <c r="R136" t="s">
        <v>100</v>
      </c>
      <c r="S136" t="s">
        <v>871</v>
      </c>
      <c r="T136" t="s">
        <v>872</v>
      </c>
      <c r="U136" t="s">
        <v>872</v>
      </c>
      <c r="V136" t="s">
        <v>1267</v>
      </c>
      <c r="W136" t="s">
        <v>1016</v>
      </c>
      <c r="X136" t="s">
        <v>341</v>
      </c>
      <c r="Y136" t="s">
        <v>974</v>
      </c>
      <c r="Z136" t="s">
        <v>380</v>
      </c>
      <c r="AA136" t="s">
        <v>100</v>
      </c>
      <c r="AB136" t="s">
        <v>100</v>
      </c>
      <c r="AC136" t="s">
        <v>162</v>
      </c>
      <c r="AE136" t="s">
        <v>129</v>
      </c>
      <c r="AF136" t="s">
        <v>100</v>
      </c>
      <c r="AH136" t="s">
        <v>202</v>
      </c>
      <c r="AJ136" t="s">
        <v>100</v>
      </c>
      <c r="AK136" t="s">
        <v>100</v>
      </c>
      <c r="AM136">
        <v>15000</v>
      </c>
      <c r="AN136">
        <v>10000</v>
      </c>
      <c r="AO136">
        <v>0</v>
      </c>
      <c r="AS136" t="s">
        <v>100</v>
      </c>
      <c r="AW136" t="s">
        <v>100</v>
      </c>
      <c r="BA136" t="s">
        <v>100</v>
      </c>
      <c r="BE136" t="s">
        <v>100</v>
      </c>
      <c r="BI136" t="s">
        <v>100</v>
      </c>
      <c r="BJ136">
        <v>15000</v>
      </c>
      <c r="BK136">
        <v>10000</v>
      </c>
      <c r="BM136" t="s">
        <v>100</v>
      </c>
      <c r="BN136">
        <v>0</v>
      </c>
      <c r="BO136">
        <v>0</v>
      </c>
      <c r="BQ136" t="s">
        <v>100</v>
      </c>
      <c r="BU136" t="s">
        <v>100</v>
      </c>
      <c r="BY136" t="s">
        <v>100</v>
      </c>
      <c r="CC136" t="s">
        <v>100</v>
      </c>
      <c r="CG136" t="s">
        <v>100</v>
      </c>
      <c r="CK136" t="s">
        <v>100</v>
      </c>
      <c r="CO136" t="s">
        <v>100</v>
      </c>
    </row>
    <row r="137" spans="1:93" x14ac:dyDescent="0.2">
      <c r="A137" t="s">
        <v>163</v>
      </c>
      <c r="B137" t="s">
        <v>133</v>
      </c>
      <c r="C137">
        <v>3</v>
      </c>
      <c r="D137" t="s">
        <v>245</v>
      </c>
      <c r="E137">
        <v>3</v>
      </c>
      <c r="F137" t="s">
        <v>246</v>
      </c>
      <c r="G137">
        <v>35</v>
      </c>
      <c r="H137" t="s">
        <v>247</v>
      </c>
      <c r="I137" t="s">
        <v>98</v>
      </c>
      <c r="J137">
        <v>138</v>
      </c>
      <c r="K137" t="s">
        <v>1268</v>
      </c>
      <c r="L137">
        <v>116775</v>
      </c>
      <c r="M137" t="s">
        <v>100</v>
      </c>
      <c r="N137" s="1">
        <v>44927</v>
      </c>
      <c r="O137" s="1">
        <v>45657</v>
      </c>
      <c r="P137" t="s">
        <v>250</v>
      </c>
      <c r="Q137" t="s">
        <v>100</v>
      </c>
      <c r="R137" t="s">
        <v>100</v>
      </c>
      <c r="S137" t="s">
        <v>195</v>
      </c>
      <c r="T137" t="s">
        <v>196</v>
      </c>
      <c r="U137" t="s">
        <v>251</v>
      </c>
      <c r="V137" t="s">
        <v>100</v>
      </c>
      <c r="W137" t="s">
        <v>1269</v>
      </c>
      <c r="X137" t="s">
        <v>253</v>
      </c>
      <c r="Y137" t="s">
        <v>1270</v>
      </c>
      <c r="Z137" t="s">
        <v>146</v>
      </c>
      <c r="AA137" t="s">
        <v>100</v>
      </c>
      <c r="AB137" t="s">
        <v>100</v>
      </c>
      <c r="AC137" t="s">
        <v>255</v>
      </c>
      <c r="AE137" t="s">
        <v>256</v>
      </c>
      <c r="AF137" t="s">
        <v>100</v>
      </c>
      <c r="AH137" t="s">
        <v>202</v>
      </c>
      <c r="AJ137" t="s">
        <v>100</v>
      </c>
      <c r="AK137" t="s">
        <v>100</v>
      </c>
      <c r="AM137">
        <v>120000</v>
      </c>
      <c r="AN137">
        <v>120000</v>
      </c>
      <c r="AO137">
        <v>15000</v>
      </c>
      <c r="AS137" t="s">
        <v>100</v>
      </c>
      <c r="AW137" t="s">
        <v>100</v>
      </c>
      <c r="BA137" t="s">
        <v>100</v>
      </c>
      <c r="BE137" t="s">
        <v>100</v>
      </c>
      <c r="BI137" t="s">
        <v>100</v>
      </c>
      <c r="BM137" t="s">
        <v>100</v>
      </c>
      <c r="BQ137" t="s">
        <v>100</v>
      </c>
      <c r="BR137">
        <v>120000</v>
      </c>
      <c r="BS137">
        <v>120000</v>
      </c>
      <c r="BT137">
        <v>15000</v>
      </c>
      <c r="BU137" t="s">
        <v>1271</v>
      </c>
      <c r="BY137" t="s">
        <v>100</v>
      </c>
      <c r="CC137" t="s">
        <v>100</v>
      </c>
      <c r="CG137" t="s">
        <v>100</v>
      </c>
      <c r="CK137" t="s">
        <v>100</v>
      </c>
      <c r="CO137" t="s">
        <v>100</v>
      </c>
    </row>
    <row r="138" spans="1:93" x14ac:dyDescent="0.2">
      <c r="A138" t="s">
        <v>417</v>
      </c>
      <c r="B138" t="s">
        <v>418</v>
      </c>
      <c r="C138">
        <v>1</v>
      </c>
      <c r="D138" t="s">
        <v>419</v>
      </c>
      <c r="E138">
        <v>1</v>
      </c>
      <c r="F138" t="s">
        <v>420</v>
      </c>
      <c r="G138">
        <v>1.3</v>
      </c>
      <c r="H138" t="s">
        <v>1242</v>
      </c>
      <c r="I138" t="s">
        <v>98</v>
      </c>
      <c r="J138" t="s">
        <v>1272</v>
      </c>
      <c r="K138" t="s">
        <v>1273</v>
      </c>
      <c r="L138">
        <v>106497</v>
      </c>
      <c r="M138" t="s">
        <v>100</v>
      </c>
      <c r="N138" s="1">
        <v>44927</v>
      </c>
      <c r="O138" s="1">
        <v>46752</v>
      </c>
      <c r="P138" t="s">
        <v>101</v>
      </c>
      <c r="Q138" t="s">
        <v>100</v>
      </c>
      <c r="R138" t="s">
        <v>100</v>
      </c>
      <c r="S138" t="s">
        <v>1274</v>
      </c>
      <c r="T138" t="s">
        <v>1275</v>
      </c>
      <c r="U138" t="s">
        <v>1276</v>
      </c>
      <c r="V138" t="s">
        <v>1277</v>
      </c>
      <c r="W138" t="s">
        <v>283</v>
      </c>
      <c r="X138" t="s">
        <v>171</v>
      </c>
      <c r="Y138" t="s">
        <v>417</v>
      </c>
      <c r="Z138" t="s">
        <v>300</v>
      </c>
      <c r="AA138" t="s">
        <v>100</v>
      </c>
      <c r="AB138" t="s">
        <v>100</v>
      </c>
      <c r="AC138" t="s">
        <v>469</v>
      </c>
      <c r="AE138" t="s">
        <v>129</v>
      </c>
      <c r="AF138" t="s">
        <v>100</v>
      </c>
      <c r="AH138" t="s">
        <v>100</v>
      </c>
      <c r="AI138" t="s">
        <v>100</v>
      </c>
      <c r="AJ138" t="s">
        <v>1278</v>
      </c>
      <c r="AK138" t="s">
        <v>100</v>
      </c>
      <c r="AM138">
        <v>306000</v>
      </c>
      <c r="AN138">
        <v>306000</v>
      </c>
      <c r="AO138">
        <v>291000</v>
      </c>
      <c r="AS138" t="s">
        <v>100</v>
      </c>
      <c r="AW138" t="s">
        <v>100</v>
      </c>
      <c r="BA138" t="s">
        <v>100</v>
      </c>
      <c r="BE138" t="s">
        <v>100</v>
      </c>
      <c r="BI138" t="s">
        <v>100</v>
      </c>
      <c r="BM138" t="s">
        <v>100</v>
      </c>
      <c r="BQ138" t="s">
        <v>100</v>
      </c>
      <c r="BR138">
        <v>291000</v>
      </c>
      <c r="BS138">
        <v>291000</v>
      </c>
      <c r="BT138">
        <v>291000</v>
      </c>
      <c r="BU138" t="s">
        <v>1279</v>
      </c>
      <c r="BV138">
        <v>15000</v>
      </c>
      <c r="BW138">
        <v>15000</v>
      </c>
      <c r="BX138">
        <v>0</v>
      </c>
      <c r="BY138" t="s">
        <v>1280</v>
      </c>
      <c r="CC138" t="s">
        <v>100</v>
      </c>
      <c r="CG138" t="s">
        <v>100</v>
      </c>
      <c r="CK138" t="s">
        <v>100</v>
      </c>
      <c r="CO138" t="s">
        <v>100</v>
      </c>
    </row>
    <row r="139" spans="1:93" ht="136" x14ac:dyDescent="0.2">
      <c r="A139" t="s">
        <v>163</v>
      </c>
      <c r="B139" t="s">
        <v>133</v>
      </c>
      <c r="C139">
        <v>3</v>
      </c>
      <c r="D139" t="s">
        <v>245</v>
      </c>
      <c r="E139">
        <v>3</v>
      </c>
      <c r="F139" t="s">
        <v>246</v>
      </c>
      <c r="G139">
        <v>35</v>
      </c>
      <c r="H139" t="s">
        <v>247</v>
      </c>
      <c r="I139" t="s">
        <v>98</v>
      </c>
      <c r="J139">
        <v>139</v>
      </c>
      <c r="K139" t="s">
        <v>1281</v>
      </c>
      <c r="L139">
        <v>116776</v>
      </c>
      <c r="M139" s="2" t="s">
        <v>1282</v>
      </c>
      <c r="N139" s="1">
        <v>44927</v>
      </c>
      <c r="O139" s="1">
        <v>45657</v>
      </c>
      <c r="P139" t="s">
        <v>101</v>
      </c>
      <c r="Q139" t="s">
        <v>100</v>
      </c>
      <c r="R139" t="s">
        <v>100</v>
      </c>
      <c r="S139" t="s">
        <v>195</v>
      </c>
      <c r="T139" t="s">
        <v>196</v>
      </c>
      <c r="U139" t="s">
        <v>251</v>
      </c>
      <c r="V139" t="s">
        <v>100</v>
      </c>
      <c r="W139" t="s">
        <v>1283</v>
      </c>
      <c r="X139" t="s">
        <v>253</v>
      </c>
      <c r="Y139" t="s">
        <v>1270</v>
      </c>
      <c r="Z139" t="s">
        <v>146</v>
      </c>
      <c r="AA139" t="s">
        <v>100</v>
      </c>
      <c r="AB139" t="s">
        <v>100</v>
      </c>
      <c r="AC139" t="s">
        <v>469</v>
      </c>
      <c r="AE139" t="s">
        <v>256</v>
      </c>
      <c r="AF139" t="s">
        <v>100</v>
      </c>
      <c r="AH139" t="s">
        <v>202</v>
      </c>
      <c r="AJ139" t="s">
        <v>100</v>
      </c>
      <c r="AK139" t="s">
        <v>100</v>
      </c>
      <c r="AM139">
        <v>99000</v>
      </c>
      <c r="AN139">
        <v>0</v>
      </c>
      <c r="AO139">
        <v>0</v>
      </c>
      <c r="AS139" t="s">
        <v>100</v>
      </c>
      <c r="AW139" t="s">
        <v>100</v>
      </c>
      <c r="BA139" t="s">
        <v>100</v>
      </c>
      <c r="BE139" t="s">
        <v>100</v>
      </c>
      <c r="BI139" t="s">
        <v>100</v>
      </c>
      <c r="BM139" t="s">
        <v>100</v>
      </c>
      <c r="BQ139" t="s">
        <v>100</v>
      </c>
      <c r="BR139">
        <v>99000</v>
      </c>
      <c r="BU139" t="s">
        <v>100</v>
      </c>
      <c r="BY139" t="s">
        <v>100</v>
      </c>
      <c r="CC139" t="s">
        <v>100</v>
      </c>
      <c r="CG139" t="s">
        <v>100</v>
      </c>
      <c r="CK139" t="s">
        <v>100</v>
      </c>
      <c r="CO139" t="s">
        <v>100</v>
      </c>
    </row>
    <row r="140" spans="1:93" x14ac:dyDescent="0.2">
      <c r="A140" t="s">
        <v>148</v>
      </c>
      <c r="B140" t="s">
        <v>149</v>
      </c>
      <c r="C140">
        <v>3</v>
      </c>
      <c r="D140" t="s">
        <v>189</v>
      </c>
      <c r="E140">
        <v>1</v>
      </c>
      <c r="F140" t="s">
        <v>1284</v>
      </c>
      <c r="G140" t="s">
        <v>1285</v>
      </c>
      <c r="H140" t="s">
        <v>1286</v>
      </c>
      <c r="I140" t="s">
        <v>98</v>
      </c>
      <c r="J140">
        <v>14</v>
      </c>
      <c r="K140" t="s">
        <v>1287</v>
      </c>
      <c r="L140">
        <v>83908</v>
      </c>
      <c r="M140" t="s">
        <v>100</v>
      </c>
      <c r="N140" s="1">
        <v>44562</v>
      </c>
      <c r="O140" s="1">
        <v>44925</v>
      </c>
      <c r="P140" t="s">
        <v>194</v>
      </c>
      <c r="Q140" t="s">
        <v>100</v>
      </c>
      <c r="R140" t="s">
        <v>100</v>
      </c>
      <c r="S140" t="s">
        <v>122</v>
      </c>
      <c r="T140" t="s">
        <v>123</v>
      </c>
      <c r="U140" t="s">
        <v>952</v>
      </c>
      <c r="V140" t="s">
        <v>123</v>
      </c>
      <c r="W140" t="s">
        <v>970</v>
      </c>
      <c r="X140" t="s">
        <v>725</v>
      </c>
      <c r="Y140" t="s">
        <v>1288</v>
      </c>
      <c r="Z140" t="s">
        <v>146</v>
      </c>
      <c r="AA140" t="s">
        <v>100</v>
      </c>
      <c r="AB140" t="s">
        <v>100</v>
      </c>
      <c r="AC140" t="s">
        <v>162</v>
      </c>
      <c r="AE140" t="s">
        <v>129</v>
      </c>
      <c r="AF140" t="s">
        <v>100</v>
      </c>
      <c r="AH140" t="s">
        <v>114</v>
      </c>
      <c r="AJ140" t="s">
        <v>100</v>
      </c>
      <c r="AK140" t="s">
        <v>100</v>
      </c>
      <c r="AM140">
        <v>46666</v>
      </c>
      <c r="AN140">
        <v>46666</v>
      </c>
      <c r="AO140">
        <v>0</v>
      </c>
      <c r="AS140" t="s">
        <v>100</v>
      </c>
      <c r="AW140" t="s">
        <v>100</v>
      </c>
      <c r="BA140" t="s">
        <v>100</v>
      </c>
      <c r="BE140" t="s">
        <v>100</v>
      </c>
      <c r="BI140" t="s">
        <v>100</v>
      </c>
      <c r="BM140" t="s">
        <v>100</v>
      </c>
      <c r="BN140">
        <v>46666</v>
      </c>
      <c r="BO140">
        <v>46666</v>
      </c>
      <c r="BQ140" t="s">
        <v>100</v>
      </c>
      <c r="BU140" t="s">
        <v>100</v>
      </c>
      <c r="BY140" t="s">
        <v>100</v>
      </c>
      <c r="CC140" t="s">
        <v>100</v>
      </c>
      <c r="CG140" t="s">
        <v>100</v>
      </c>
      <c r="CK140" t="s">
        <v>100</v>
      </c>
      <c r="CO140" t="s">
        <v>100</v>
      </c>
    </row>
    <row r="141" spans="1:93" x14ac:dyDescent="0.2">
      <c r="A141" t="s">
        <v>148</v>
      </c>
      <c r="B141" t="s">
        <v>149</v>
      </c>
      <c r="C141">
        <v>5</v>
      </c>
      <c r="D141" t="s">
        <v>258</v>
      </c>
      <c r="E141">
        <v>3</v>
      </c>
      <c r="F141" t="s">
        <v>259</v>
      </c>
      <c r="G141" t="s">
        <v>260</v>
      </c>
      <c r="H141" t="s">
        <v>261</v>
      </c>
      <c r="I141" t="s">
        <v>98</v>
      </c>
      <c r="J141">
        <v>14</v>
      </c>
      <c r="K141" t="s">
        <v>1289</v>
      </c>
      <c r="L141">
        <v>114029</v>
      </c>
      <c r="M141" t="s">
        <v>100</v>
      </c>
      <c r="N141" s="1">
        <v>44927</v>
      </c>
      <c r="O141" s="1">
        <v>45290</v>
      </c>
      <c r="P141" t="s">
        <v>155</v>
      </c>
      <c r="Q141" t="s">
        <v>100</v>
      </c>
      <c r="R141" t="s">
        <v>100</v>
      </c>
      <c r="S141" t="s">
        <v>235</v>
      </c>
      <c r="T141" t="s">
        <v>236</v>
      </c>
      <c r="U141" t="s">
        <v>182</v>
      </c>
      <c r="V141" t="s">
        <v>263</v>
      </c>
      <c r="W141" t="s">
        <v>1290</v>
      </c>
      <c r="X141" t="s">
        <v>444</v>
      </c>
      <c r="Y141" t="s">
        <v>148</v>
      </c>
      <c r="Z141" t="s">
        <v>146</v>
      </c>
      <c r="AA141" t="s">
        <v>100</v>
      </c>
      <c r="AB141" t="s">
        <v>100</v>
      </c>
      <c r="AC141" t="s">
        <v>111</v>
      </c>
      <c r="AE141" t="s">
        <v>113</v>
      </c>
      <c r="AF141" t="s">
        <v>100</v>
      </c>
      <c r="AH141" t="s">
        <v>147</v>
      </c>
      <c r="AJ141" t="s">
        <v>100</v>
      </c>
      <c r="AK141" t="s">
        <v>100</v>
      </c>
      <c r="AM141">
        <v>20000</v>
      </c>
      <c r="AN141">
        <v>20000</v>
      </c>
      <c r="AO141">
        <v>0</v>
      </c>
      <c r="AS141" t="s">
        <v>100</v>
      </c>
      <c r="AW141" t="s">
        <v>100</v>
      </c>
      <c r="BA141" t="s">
        <v>100</v>
      </c>
      <c r="BE141" t="s">
        <v>100</v>
      </c>
      <c r="BI141" t="s">
        <v>100</v>
      </c>
      <c r="BM141" t="s">
        <v>100</v>
      </c>
      <c r="BQ141" t="s">
        <v>100</v>
      </c>
      <c r="BR141">
        <v>20000</v>
      </c>
      <c r="BS141">
        <v>20000</v>
      </c>
      <c r="BU141" t="s">
        <v>100</v>
      </c>
      <c r="BY141" t="s">
        <v>100</v>
      </c>
      <c r="CC141" t="s">
        <v>100</v>
      </c>
      <c r="CG141" t="s">
        <v>100</v>
      </c>
      <c r="CK141" t="s">
        <v>100</v>
      </c>
      <c r="CO141" t="s">
        <v>100</v>
      </c>
    </row>
    <row r="142" spans="1:93" x14ac:dyDescent="0.2">
      <c r="A142" t="s">
        <v>148</v>
      </c>
      <c r="B142" t="s">
        <v>149</v>
      </c>
      <c r="C142">
        <v>4</v>
      </c>
      <c r="D142" t="s">
        <v>150</v>
      </c>
      <c r="E142">
        <v>2</v>
      </c>
      <c r="F142" t="s">
        <v>1291</v>
      </c>
      <c r="G142" t="s">
        <v>1292</v>
      </c>
      <c r="H142" t="s">
        <v>1293</v>
      </c>
      <c r="I142" t="s">
        <v>98</v>
      </c>
      <c r="J142">
        <v>14</v>
      </c>
      <c r="K142" t="s">
        <v>1294</v>
      </c>
      <c r="L142">
        <v>91139</v>
      </c>
      <c r="M142" t="s">
        <v>100</v>
      </c>
      <c r="N142" s="1">
        <v>44562</v>
      </c>
      <c r="O142" s="1">
        <v>44925</v>
      </c>
      <c r="P142" t="s">
        <v>194</v>
      </c>
      <c r="Q142" t="s">
        <v>100</v>
      </c>
      <c r="R142" t="s">
        <v>100</v>
      </c>
      <c r="S142" t="s">
        <v>122</v>
      </c>
      <c r="T142" t="s">
        <v>123</v>
      </c>
      <c r="U142" t="s">
        <v>123</v>
      </c>
      <c r="V142" t="s">
        <v>1295</v>
      </c>
      <c r="W142" t="s">
        <v>601</v>
      </c>
      <c r="X142" t="s">
        <v>171</v>
      </c>
      <c r="Y142" t="s">
        <v>148</v>
      </c>
      <c r="Z142" t="s">
        <v>300</v>
      </c>
      <c r="AA142" t="s">
        <v>100</v>
      </c>
      <c r="AB142" t="s">
        <v>100</v>
      </c>
      <c r="AC142" t="s">
        <v>111</v>
      </c>
      <c r="AE142" t="s">
        <v>129</v>
      </c>
      <c r="AF142" t="s">
        <v>100</v>
      </c>
      <c r="AH142" t="s">
        <v>147</v>
      </c>
      <c r="AJ142" t="s">
        <v>100</v>
      </c>
      <c r="AK142" t="s">
        <v>100</v>
      </c>
      <c r="AM142">
        <v>30000</v>
      </c>
      <c r="AN142">
        <v>30000</v>
      </c>
      <c r="AO142">
        <v>0</v>
      </c>
      <c r="AS142" t="s">
        <v>100</v>
      </c>
      <c r="AW142" t="s">
        <v>100</v>
      </c>
      <c r="BA142" t="s">
        <v>100</v>
      </c>
      <c r="BE142" t="s">
        <v>100</v>
      </c>
      <c r="BI142" t="s">
        <v>100</v>
      </c>
      <c r="BM142" t="s">
        <v>100</v>
      </c>
      <c r="BN142">
        <v>30000</v>
      </c>
      <c r="BO142">
        <v>30000</v>
      </c>
      <c r="BQ142" t="s">
        <v>100</v>
      </c>
      <c r="BU142" t="s">
        <v>100</v>
      </c>
      <c r="BY142" t="s">
        <v>100</v>
      </c>
      <c r="CC142" t="s">
        <v>100</v>
      </c>
      <c r="CG142" t="s">
        <v>100</v>
      </c>
      <c r="CK142" t="s">
        <v>100</v>
      </c>
      <c r="CO142" t="s">
        <v>100</v>
      </c>
    </row>
    <row r="143" spans="1:93" ht="409.6" x14ac:dyDescent="0.2">
      <c r="A143" t="s">
        <v>276</v>
      </c>
      <c r="B143" t="s">
        <v>133</v>
      </c>
      <c r="C143">
        <v>3</v>
      </c>
      <c r="D143" t="s">
        <v>277</v>
      </c>
      <c r="E143">
        <v>3</v>
      </c>
      <c r="F143" t="s">
        <v>278</v>
      </c>
      <c r="G143">
        <v>6</v>
      </c>
      <c r="H143" t="s">
        <v>1296</v>
      </c>
      <c r="I143" t="s">
        <v>98</v>
      </c>
      <c r="J143">
        <v>14</v>
      </c>
      <c r="K143" t="s">
        <v>1297</v>
      </c>
      <c r="L143">
        <v>82532</v>
      </c>
      <c r="M143" s="2" t="s">
        <v>1298</v>
      </c>
      <c r="N143" s="1">
        <v>44562</v>
      </c>
      <c r="O143" s="1">
        <v>46387</v>
      </c>
      <c r="P143" t="s">
        <v>101</v>
      </c>
      <c r="Q143" t="s">
        <v>100</v>
      </c>
      <c r="R143" t="s">
        <v>100</v>
      </c>
      <c r="S143" t="s">
        <v>169</v>
      </c>
      <c r="T143" t="s">
        <v>169</v>
      </c>
      <c r="U143" t="s">
        <v>846</v>
      </c>
      <c r="V143" t="s">
        <v>370</v>
      </c>
      <c r="W143" t="s">
        <v>1299</v>
      </c>
      <c r="X143" t="s">
        <v>673</v>
      </c>
      <c r="Y143" t="s">
        <v>1300</v>
      </c>
      <c r="Z143" t="s">
        <v>1301</v>
      </c>
      <c r="AA143" t="s">
        <v>100</v>
      </c>
      <c r="AB143" t="s">
        <v>100</v>
      </c>
      <c r="AC143" t="s">
        <v>111</v>
      </c>
      <c r="AE143" t="s">
        <v>113</v>
      </c>
      <c r="AF143" t="s">
        <v>100</v>
      </c>
      <c r="AH143" t="s">
        <v>100</v>
      </c>
      <c r="AI143" t="s">
        <v>100</v>
      </c>
      <c r="AJ143" t="s">
        <v>115</v>
      </c>
      <c r="AK143" t="s">
        <v>100</v>
      </c>
      <c r="AM143">
        <v>550000</v>
      </c>
      <c r="AN143">
        <v>479000</v>
      </c>
      <c r="AO143">
        <v>172735</v>
      </c>
      <c r="AS143" t="s">
        <v>100</v>
      </c>
      <c r="AW143" t="s">
        <v>100</v>
      </c>
      <c r="BA143" t="s">
        <v>100</v>
      </c>
      <c r="BE143" t="s">
        <v>100</v>
      </c>
      <c r="BI143" t="s">
        <v>100</v>
      </c>
      <c r="BM143" t="s">
        <v>100</v>
      </c>
      <c r="BN143">
        <v>100000</v>
      </c>
      <c r="BO143">
        <v>100000</v>
      </c>
      <c r="BP143">
        <v>10000</v>
      </c>
      <c r="BQ143" t="s">
        <v>100</v>
      </c>
      <c r="BR143">
        <v>150000</v>
      </c>
      <c r="BS143">
        <v>79000</v>
      </c>
      <c r="BT143">
        <v>79000</v>
      </c>
      <c r="BU143" t="s">
        <v>100</v>
      </c>
      <c r="BV143">
        <v>100000</v>
      </c>
      <c r="BW143">
        <v>100000</v>
      </c>
      <c r="BX143">
        <v>83735</v>
      </c>
      <c r="BY143" t="s">
        <v>100</v>
      </c>
      <c r="BZ143">
        <v>100000</v>
      </c>
      <c r="CA143">
        <v>100000</v>
      </c>
      <c r="CC143" t="s">
        <v>100</v>
      </c>
      <c r="CD143">
        <v>100000</v>
      </c>
      <c r="CE143">
        <v>100000</v>
      </c>
      <c r="CG143" t="s">
        <v>100</v>
      </c>
      <c r="CK143" t="s">
        <v>100</v>
      </c>
      <c r="CO143" t="s">
        <v>100</v>
      </c>
    </row>
    <row r="144" spans="1:93" x14ac:dyDescent="0.2">
      <c r="A144" t="s">
        <v>148</v>
      </c>
      <c r="B144" t="s">
        <v>149</v>
      </c>
      <c r="C144">
        <v>1</v>
      </c>
      <c r="D144" t="s">
        <v>1302</v>
      </c>
      <c r="E144">
        <v>2</v>
      </c>
      <c r="F144" t="s">
        <v>1303</v>
      </c>
      <c r="G144" t="s">
        <v>1086</v>
      </c>
      <c r="H144" t="s">
        <v>1304</v>
      </c>
      <c r="I144" t="s">
        <v>98</v>
      </c>
      <c r="J144">
        <v>14</v>
      </c>
      <c r="K144" t="s">
        <v>1305</v>
      </c>
      <c r="L144">
        <v>36468</v>
      </c>
      <c r="M144" t="s">
        <v>100</v>
      </c>
      <c r="N144" s="1">
        <v>44287</v>
      </c>
      <c r="O144" s="1">
        <v>45290</v>
      </c>
      <c r="P144" t="s">
        <v>155</v>
      </c>
      <c r="Q144" t="s">
        <v>100</v>
      </c>
      <c r="R144" t="s">
        <v>100</v>
      </c>
      <c r="S144" t="s">
        <v>235</v>
      </c>
      <c r="T144" t="s">
        <v>236</v>
      </c>
      <c r="U144" t="s">
        <v>1306</v>
      </c>
      <c r="V144" t="s">
        <v>1307</v>
      </c>
      <c r="W144" t="s">
        <v>724</v>
      </c>
      <c r="X144" t="s">
        <v>725</v>
      </c>
      <c r="Y144" t="s">
        <v>200</v>
      </c>
      <c r="Z144" t="s">
        <v>300</v>
      </c>
      <c r="AA144" t="s">
        <v>100</v>
      </c>
      <c r="AB144" t="s">
        <v>100</v>
      </c>
      <c r="AC144" t="s">
        <v>162</v>
      </c>
      <c r="AE144" t="s">
        <v>201</v>
      </c>
      <c r="AF144" t="s">
        <v>100</v>
      </c>
      <c r="AH144" t="s">
        <v>214</v>
      </c>
      <c r="AJ144" t="s">
        <v>100</v>
      </c>
      <c r="AK144" t="s">
        <v>100</v>
      </c>
      <c r="AM144">
        <v>622000</v>
      </c>
      <c r="AN144">
        <v>604000</v>
      </c>
      <c r="AO144">
        <v>0</v>
      </c>
      <c r="AS144" t="s">
        <v>100</v>
      </c>
      <c r="AW144" t="s">
        <v>100</v>
      </c>
      <c r="BA144" t="s">
        <v>100</v>
      </c>
      <c r="BE144" t="s">
        <v>100</v>
      </c>
      <c r="BI144" t="s">
        <v>100</v>
      </c>
      <c r="BJ144">
        <v>282000</v>
      </c>
      <c r="BK144">
        <v>282000</v>
      </c>
      <c r="BM144" t="s">
        <v>100</v>
      </c>
      <c r="BN144">
        <v>300000</v>
      </c>
      <c r="BO144">
        <v>282000</v>
      </c>
      <c r="BQ144" t="s">
        <v>100</v>
      </c>
      <c r="BR144">
        <v>40000</v>
      </c>
      <c r="BS144">
        <v>40000</v>
      </c>
      <c r="BU144" t="s">
        <v>100</v>
      </c>
      <c r="BY144" t="s">
        <v>100</v>
      </c>
      <c r="CC144" t="s">
        <v>100</v>
      </c>
      <c r="CG144" t="s">
        <v>100</v>
      </c>
      <c r="CK144" t="s">
        <v>100</v>
      </c>
      <c r="CO144" t="s">
        <v>100</v>
      </c>
    </row>
    <row r="145" spans="1:93" x14ac:dyDescent="0.2">
      <c r="A145" t="s">
        <v>163</v>
      </c>
      <c r="B145" t="s">
        <v>133</v>
      </c>
      <c r="C145">
        <v>3</v>
      </c>
      <c r="D145" t="s">
        <v>245</v>
      </c>
      <c r="E145">
        <v>3</v>
      </c>
      <c r="F145" t="s">
        <v>246</v>
      </c>
      <c r="G145">
        <v>46</v>
      </c>
      <c r="H145" t="s">
        <v>1142</v>
      </c>
      <c r="I145" t="s">
        <v>98</v>
      </c>
      <c r="J145">
        <v>140</v>
      </c>
      <c r="K145" t="s">
        <v>1308</v>
      </c>
      <c r="L145">
        <v>115790</v>
      </c>
      <c r="M145" t="s">
        <v>1309</v>
      </c>
      <c r="N145" s="1">
        <v>44927</v>
      </c>
      <c r="O145" s="1">
        <v>45657</v>
      </c>
      <c r="P145" t="s">
        <v>101</v>
      </c>
      <c r="Q145" t="s">
        <v>100</v>
      </c>
      <c r="R145" t="s">
        <v>100</v>
      </c>
      <c r="S145" t="s">
        <v>195</v>
      </c>
      <c r="T145" t="s">
        <v>196</v>
      </c>
      <c r="U145" t="s">
        <v>1310</v>
      </c>
      <c r="V145" t="s">
        <v>1139</v>
      </c>
      <c r="W145" t="s">
        <v>1311</v>
      </c>
      <c r="X145" t="s">
        <v>1147</v>
      </c>
      <c r="Y145" t="s">
        <v>379</v>
      </c>
      <c r="Z145" t="s">
        <v>146</v>
      </c>
      <c r="AA145" t="s">
        <v>100</v>
      </c>
      <c r="AB145" t="s">
        <v>100</v>
      </c>
      <c r="AC145" t="s">
        <v>469</v>
      </c>
      <c r="AE145" t="s">
        <v>256</v>
      </c>
      <c r="AF145" t="s">
        <v>100</v>
      </c>
      <c r="AH145" t="s">
        <v>202</v>
      </c>
      <c r="AJ145" t="s">
        <v>100</v>
      </c>
      <c r="AK145" t="s">
        <v>100</v>
      </c>
      <c r="AM145">
        <v>0</v>
      </c>
      <c r="AN145">
        <v>0</v>
      </c>
      <c r="AO145">
        <v>0</v>
      </c>
      <c r="AS145" t="s">
        <v>100</v>
      </c>
      <c r="AW145" t="s">
        <v>100</v>
      </c>
      <c r="BA145" t="s">
        <v>100</v>
      </c>
      <c r="BE145" t="s">
        <v>100</v>
      </c>
      <c r="BI145" t="s">
        <v>100</v>
      </c>
      <c r="BM145" t="s">
        <v>100</v>
      </c>
      <c r="BQ145" t="s">
        <v>100</v>
      </c>
      <c r="BU145" t="s">
        <v>100</v>
      </c>
      <c r="BY145" t="s">
        <v>100</v>
      </c>
      <c r="CC145" t="s">
        <v>100</v>
      </c>
      <c r="CG145" t="s">
        <v>100</v>
      </c>
      <c r="CK145" t="s">
        <v>100</v>
      </c>
      <c r="CO145" t="s">
        <v>100</v>
      </c>
    </row>
    <row r="146" spans="1:93" ht="204" x14ac:dyDescent="0.2">
      <c r="A146" t="s">
        <v>163</v>
      </c>
      <c r="B146" t="s">
        <v>133</v>
      </c>
      <c r="C146">
        <v>3</v>
      </c>
      <c r="D146" t="s">
        <v>245</v>
      </c>
      <c r="E146">
        <v>3</v>
      </c>
      <c r="F146" t="s">
        <v>246</v>
      </c>
      <c r="G146">
        <v>35</v>
      </c>
      <c r="H146" t="s">
        <v>247</v>
      </c>
      <c r="I146" t="s">
        <v>98</v>
      </c>
      <c r="J146">
        <v>140</v>
      </c>
      <c r="K146" t="s">
        <v>1312</v>
      </c>
      <c r="L146">
        <v>116777</v>
      </c>
      <c r="M146" s="2" t="s">
        <v>1313</v>
      </c>
      <c r="N146" s="1">
        <v>44927</v>
      </c>
      <c r="O146" s="1">
        <v>45657</v>
      </c>
      <c r="P146" t="s">
        <v>101</v>
      </c>
      <c r="Q146" t="s">
        <v>100</v>
      </c>
      <c r="R146" t="s">
        <v>100</v>
      </c>
      <c r="S146" t="s">
        <v>195</v>
      </c>
      <c r="T146" t="s">
        <v>196</v>
      </c>
      <c r="U146" t="s">
        <v>1314</v>
      </c>
      <c r="V146" t="s">
        <v>1315</v>
      </c>
      <c r="W146" t="s">
        <v>1316</v>
      </c>
      <c r="X146" t="s">
        <v>253</v>
      </c>
      <c r="Y146" t="s">
        <v>1270</v>
      </c>
      <c r="Z146" t="s">
        <v>146</v>
      </c>
      <c r="AA146" t="s">
        <v>100</v>
      </c>
      <c r="AB146" t="s">
        <v>100</v>
      </c>
      <c r="AC146" t="s">
        <v>162</v>
      </c>
      <c r="AE146" t="s">
        <v>256</v>
      </c>
      <c r="AF146" t="s">
        <v>100</v>
      </c>
      <c r="AH146" t="s">
        <v>202</v>
      </c>
      <c r="AJ146" t="s">
        <v>100</v>
      </c>
      <c r="AK146" t="s">
        <v>100</v>
      </c>
      <c r="AM146">
        <v>0</v>
      </c>
      <c r="AN146">
        <v>0</v>
      </c>
      <c r="AO146">
        <v>0</v>
      </c>
      <c r="AS146" t="s">
        <v>100</v>
      </c>
      <c r="AW146" t="s">
        <v>100</v>
      </c>
      <c r="BA146" t="s">
        <v>100</v>
      </c>
      <c r="BE146" t="s">
        <v>100</v>
      </c>
      <c r="BI146" t="s">
        <v>100</v>
      </c>
      <c r="BM146" t="s">
        <v>100</v>
      </c>
      <c r="BQ146" t="s">
        <v>100</v>
      </c>
      <c r="BU146" t="s">
        <v>100</v>
      </c>
      <c r="BY146" t="s">
        <v>100</v>
      </c>
      <c r="CC146" t="s">
        <v>100</v>
      </c>
      <c r="CG146" t="s">
        <v>100</v>
      </c>
      <c r="CK146" t="s">
        <v>100</v>
      </c>
      <c r="CO146" t="s">
        <v>100</v>
      </c>
    </row>
    <row r="147" spans="1:93" x14ac:dyDescent="0.2">
      <c r="A147" t="s">
        <v>402</v>
      </c>
      <c r="B147" t="s">
        <v>403</v>
      </c>
      <c r="C147">
        <v>1</v>
      </c>
      <c r="D147" t="s">
        <v>404</v>
      </c>
      <c r="E147">
        <v>1</v>
      </c>
      <c r="F147" t="s">
        <v>405</v>
      </c>
      <c r="G147">
        <v>1.4</v>
      </c>
      <c r="H147" t="s">
        <v>1317</v>
      </c>
      <c r="I147" t="s">
        <v>98</v>
      </c>
      <c r="J147" t="s">
        <v>1318</v>
      </c>
      <c r="K147" t="s">
        <v>1319</v>
      </c>
      <c r="L147">
        <v>88983</v>
      </c>
      <c r="M147" t="s">
        <v>1320</v>
      </c>
      <c r="N147" s="1">
        <v>44621</v>
      </c>
      <c r="O147" s="1">
        <v>46387</v>
      </c>
      <c r="P147" t="s">
        <v>101</v>
      </c>
      <c r="Q147" t="s">
        <v>100</v>
      </c>
      <c r="R147" t="s">
        <v>100</v>
      </c>
      <c r="S147" t="s">
        <v>156</v>
      </c>
      <c r="T147" t="s">
        <v>157</v>
      </c>
      <c r="U147" t="s">
        <v>1321</v>
      </c>
      <c r="V147" t="s">
        <v>1322</v>
      </c>
      <c r="W147" t="s">
        <v>1323</v>
      </c>
      <c r="X147" t="s">
        <v>1154</v>
      </c>
      <c r="Y147" t="s">
        <v>402</v>
      </c>
      <c r="Z147" t="s">
        <v>1324</v>
      </c>
      <c r="AA147" t="s">
        <v>100</v>
      </c>
      <c r="AB147" t="s">
        <v>100</v>
      </c>
      <c r="AC147" t="s">
        <v>162</v>
      </c>
      <c r="AE147" t="s">
        <v>201</v>
      </c>
      <c r="AF147" t="s">
        <v>100</v>
      </c>
      <c r="AH147" t="s">
        <v>202</v>
      </c>
      <c r="AJ147" t="s">
        <v>1325</v>
      </c>
      <c r="AK147" t="s">
        <v>100</v>
      </c>
      <c r="AM147">
        <v>5656954</v>
      </c>
      <c r="AN147">
        <v>5416326</v>
      </c>
      <c r="AO147">
        <v>3823548</v>
      </c>
      <c r="AS147" t="s">
        <v>100</v>
      </c>
      <c r="AW147" t="s">
        <v>100</v>
      </c>
      <c r="BA147" t="s">
        <v>100</v>
      </c>
      <c r="BE147" t="s">
        <v>100</v>
      </c>
      <c r="BI147" t="s">
        <v>100</v>
      </c>
      <c r="BM147" t="s">
        <v>100</v>
      </c>
      <c r="BN147">
        <v>1073613</v>
      </c>
      <c r="BO147">
        <v>1072463</v>
      </c>
      <c r="BP147">
        <v>260170</v>
      </c>
      <c r="BQ147" t="s">
        <v>100</v>
      </c>
      <c r="BR147">
        <v>1247900</v>
      </c>
      <c r="BS147">
        <v>1374136</v>
      </c>
      <c r="BT147">
        <v>1374136</v>
      </c>
      <c r="BU147" t="s">
        <v>100</v>
      </c>
      <c r="BV147">
        <v>2189242</v>
      </c>
      <c r="BW147">
        <v>2189242</v>
      </c>
      <c r="BX147">
        <v>2189242</v>
      </c>
      <c r="BY147" t="s">
        <v>100</v>
      </c>
      <c r="BZ147">
        <v>1146199</v>
      </c>
      <c r="CA147">
        <v>780485</v>
      </c>
      <c r="CC147" t="s">
        <v>100</v>
      </c>
      <c r="CG147" t="s">
        <v>100</v>
      </c>
      <c r="CK147" t="s">
        <v>100</v>
      </c>
      <c r="CO147" t="s">
        <v>100</v>
      </c>
    </row>
    <row r="148" spans="1:93" x14ac:dyDescent="0.2">
      <c r="A148" t="s">
        <v>538</v>
      </c>
      <c r="B148" t="s">
        <v>628</v>
      </c>
      <c r="C148">
        <v>1</v>
      </c>
      <c r="D148" t="s">
        <v>629</v>
      </c>
      <c r="E148">
        <v>1</v>
      </c>
      <c r="F148" t="s">
        <v>630</v>
      </c>
      <c r="G148">
        <v>1.4</v>
      </c>
      <c r="H148" t="s">
        <v>1326</v>
      </c>
      <c r="I148" t="s">
        <v>98</v>
      </c>
      <c r="J148" t="s">
        <v>1327</v>
      </c>
      <c r="K148" t="s">
        <v>1328</v>
      </c>
      <c r="L148">
        <v>128248</v>
      </c>
      <c r="M148" t="s">
        <v>1329</v>
      </c>
      <c r="N148" s="1">
        <v>45292</v>
      </c>
      <c r="O148" s="1">
        <v>47118</v>
      </c>
      <c r="P148" t="s">
        <v>101</v>
      </c>
      <c r="Q148" t="s">
        <v>100</v>
      </c>
      <c r="R148" t="s">
        <v>100</v>
      </c>
      <c r="S148" t="s">
        <v>156</v>
      </c>
      <c r="T148" t="s">
        <v>157</v>
      </c>
      <c r="U148" t="s">
        <v>1330</v>
      </c>
      <c r="V148" t="s">
        <v>898</v>
      </c>
      <c r="W148" t="s">
        <v>1331</v>
      </c>
      <c r="X148" t="s">
        <v>1332</v>
      </c>
      <c r="Y148" t="s">
        <v>538</v>
      </c>
      <c r="Z148" t="s">
        <v>146</v>
      </c>
      <c r="AA148" t="s">
        <v>100</v>
      </c>
      <c r="AB148" t="s">
        <v>100</v>
      </c>
      <c r="AC148" t="s">
        <v>111</v>
      </c>
      <c r="AE148" t="s">
        <v>113</v>
      </c>
      <c r="AF148" t="s">
        <v>100</v>
      </c>
      <c r="AH148" t="s">
        <v>114</v>
      </c>
      <c r="AJ148" t="s">
        <v>1325</v>
      </c>
      <c r="AK148" t="s">
        <v>100</v>
      </c>
      <c r="AM148">
        <v>406000</v>
      </c>
      <c r="AN148">
        <v>369059</v>
      </c>
      <c r="AO148">
        <v>348740</v>
      </c>
      <c r="AS148" t="s">
        <v>100</v>
      </c>
      <c r="AW148" t="s">
        <v>100</v>
      </c>
      <c r="BA148" t="s">
        <v>100</v>
      </c>
      <c r="BE148" t="s">
        <v>100</v>
      </c>
      <c r="BI148" t="s">
        <v>100</v>
      </c>
      <c r="BM148" t="s">
        <v>100</v>
      </c>
      <c r="BQ148" t="s">
        <v>100</v>
      </c>
      <c r="BU148" t="s">
        <v>100</v>
      </c>
      <c r="BV148">
        <v>350000</v>
      </c>
      <c r="BW148">
        <v>350000</v>
      </c>
      <c r="BX148">
        <v>348740</v>
      </c>
      <c r="BY148" t="s">
        <v>100</v>
      </c>
      <c r="BZ148">
        <v>56000</v>
      </c>
      <c r="CA148">
        <v>19059</v>
      </c>
      <c r="CC148" t="s">
        <v>100</v>
      </c>
      <c r="CG148" t="s">
        <v>100</v>
      </c>
      <c r="CK148" t="s">
        <v>100</v>
      </c>
      <c r="CO148" t="s">
        <v>100</v>
      </c>
    </row>
    <row r="149" spans="1:93" x14ac:dyDescent="0.2">
      <c r="A149" t="s">
        <v>417</v>
      </c>
      <c r="B149" t="s">
        <v>418</v>
      </c>
      <c r="C149">
        <v>1</v>
      </c>
      <c r="D149" t="s">
        <v>419</v>
      </c>
      <c r="E149">
        <v>1</v>
      </c>
      <c r="F149" t="s">
        <v>420</v>
      </c>
      <c r="G149">
        <v>1.4</v>
      </c>
      <c r="H149" t="s">
        <v>1333</v>
      </c>
      <c r="I149" t="s">
        <v>98</v>
      </c>
      <c r="J149" t="s">
        <v>1334</v>
      </c>
      <c r="K149" t="s">
        <v>1335</v>
      </c>
      <c r="L149">
        <v>106421</v>
      </c>
      <c r="M149" t="s">
        <v>1336</v>
      </c>
      <c r="N149" s="1">
        <v>44927</v>
      </c>
      <c r="O149" s="1">
        <v>46752</v>
      </c>
      <c r="P149" t="s">
        <v>101</v>
      </c>
      <c r="Q149" t="s">
        <v>100</v>
      </c>
      <c r="R149" t="s">
        <v>100</v>
      </c>
      <c r="S149" t="s">
        <v>1179</v>
      </c>
      <c r="T149" t="s">
        <v>1180</v>
      </c>
      <c r="U149" t="s">
        <v>1337</v>
      </c>
      <c r="V149" t="s">
        <v>1338</v>
      </c>
      <c r="W149" t="s">
        <v>1153</v>
      </c>
      <c r="X149" t="s">
        <v>1154</v>
      </c>
      <c r="Y149" t="s">
        <v>417</v>
      </c>
      <c r="Z149" t="s">
        <v>109</v>
      </c>
      <c r="AA149" t="s">
        <v>100</v>
      </c>
      <c r="AB149" t="s">
        <v>100</v>
      </c>
      <c r="AC149" t="s">
        <v>162</v>
      </c>
      <c r="AE149" t="s">
        <v>129</v>
      </c>
      <c r="AF149" t="s">
        <v>100</v>
      </c>
      <c r="AH149" t="s">
        <v>100</v>
      </c>
      <c r="AI149" t="s">
        <v>100</v>
      </c>
      <c r="AJ149" t="s">
        <v>100</v>
      </c>
      <c r="AK149" t="s">
        <v>1339</v>
      </c>
      <c r="AM149">
        <v>736545</v>
      </c>
      <c r="AN149">
        <v>736542</v>
      </c>
      <c r="AO149">
        <v>631422</v>
      </c>
      <c r="AS149" t="s">
        <v>100</v>
      </c>
      <c r="AW149" t="s">
        <v>100</v>
      </c>
      <c r="BA149" t="s">
        <v>100</v>
      </c>
      <c r="BE149" t="s">
        <v>100</v>
      </c>
      <c r="BI149" t="s">
        <v>100</v>
      </c>
      <c r="BM149" t="s">
        <v>100</v>
      </c>
      <c r="BQ149" t="s">
        <v>100</v>
      </c>
      <c r="BR149">
        <v>338233</v>
      </c>
      <c r="BS149">
        <v>338232</v>
      </c>
      <c r="BT149">
        <v>338232</v>
      </c>
      <c r="BU149" t="s">
        <v>1340</v>
      </c>
      <c r="BV149">
        <v>293190</v>
      </c>
      <c r="BW149">
        <v>293190</v>
      </c>
      <c r="BX149">
        <v>293190</v>
      </c>
      <c r="BY149" t="s">
        <v>1341</v>
      </c>
      <c r="BZ149">
        <v>105122</v>
      </c>
      <c r="CA149">
        <v>105120</v>
      </c>
      <c r="CC149" t="s">
        <v>100</v>
      </c>
      <c r="CG149" t="s">
        <v>100</v>
      </c>
      <c r="CK149" t="s">
        <v>100</v>
      </c>
      <c r="CO149" t="s">
        <v>100</v>
      </c>
    </row>
    <row r="150" spans="1:93" x14ac:dyDescent="0.2">
      <c r="A150" t="s">
        <v>538</v>
      </c>
      <c r="B150" t="s">
        <v>628</v>
      </c>
      <c r="C150">
        <v>1</v>
      </c>
      <c r="D150" t="s">
        <v>629</v>
      </c>
      <c r="E150">
        <v>1</v>
      </c>
      <c r="F150" t="s">
        <v>630</v>
      </c>
      <c r="G150">
        <v>1.4</v>
      </c>
      <c r="H150" t="s">
        <v>1326</v>
      </c>
      <c r="I150" t="s">
        <v>98</v>
      </c>
      <c r="J150" t="s">
        <v>1342</v>
      </c>
      <c r="K150" t="s">
        <v>1343</v>
      </c>
      <c r="L150">
        <v>155173</v>
      </c>
      <c r="M150" t="s">
        <v>100</v>
      </c>
      <c r="N150" s="1">
        <v>45292</v>
      </c>
      <c r="O150" s="1">
        <v>47118</v>
      </c>
      <c r="P150" t="s">
        <v>101</v>
      </c>
      <c r="Q150" t="s">
        <v>100</v>
      </c>
      <c r="R150" t="s">
        <v>100</v>
      </c>
      <c r="S150" t="s">
        <v>156</v>
      </c>
      <c r="T150" t="s">
        <v>157</v>
      </c>
      <c r="U150" t="s">
        <v>747</v>
      </c>
      <c r="V150" t="s">
        <v>898</v>
      </c>
      <c r="W150" t="s">
        <v>492</v>
      </c>
      <c r="X150" t="s">
        <v>171</v>
      </c>
      <c r="Y150" t="s">
        <v>538</v>
      </c>
      <c r="Z150" t="s">
        <v>146</v>
      </c>
      <c r="AA150" t="s">
        <v>100</v>
      </c>
      <c r="AB150" t="s">
        <v>100</v>
      </c>
      <c r="AC150" t="s">
        <v>111</v>
      </c>
      <c r="AE150" t="s">
        <v>113</v>
      </c>
      <c r="AF150" t="s">
        <v>100</v>
      </c>
      <c r="AH150" t="s">
        <v>114</v>
      </c>
      <c r="AJ150" t="s">
        <v>1344</v>
      </c>
      <c r="AK150" t="s">
        <v>100</v>
      </c>
      <c r="AM150">
        <v>1300000</v>
      </c>
      <c r="AN150">
        <v>250000</v>
      </c>
      <c r="AO150">
        <v>0</v>
      </c>
      <c r="AS150" t="s">
        <v>100</v>
      </c>
      <c r="AW150" t="s">
        <v>100</v>
      </c>
      <c r="BA150" t="s">
        <v>100</v>
      </c>
      <c r="BE150" t="s">
        <v>100</v>
      </c>
      <c r="BI150" t="s">
        <v>100</v>
      </c>
      <c r="BM150" t="s">
        <v>100</v>
      </c>
      <c r="BQ150" t="s">
        <v>100</v>
      </c>
      <c r="BU150" t="s">
        <v>100</v>
      </c>
      <c r="BV150">
        <v>1000000</v>
      </c>
      <c r="BW150">
        <v>0</v>
      </c>
      <c r="BX150">
        <v>0</v>
      </c>
      <c r="BY150" t="s">
        <v>100</v>
      </c>
      <c r="BZ150">
        <v>300000</v>
      </c>
      <c r="CA150">
        <v>250000</v>
      </c>
      <c r="CC150" t="s">
        <v>100</v>
      </c>
      <c r="CG150" t="s">
        <v>100</v>
      </c>
      <c r="CK150" t="s">
        <v>100</v>
      </c>
      <c r="CO150" t="s">
        <v>100</v>
      </c>
    </row>
    <row r="151" spans="1:93" ht="409.6" x14ac:dyDescent="0.2">
      <c r="A151" t="s">
        <v>538</v>
      </c>
      <c r="B151" t="s">
        <v>628</v>
      </c>
      <c r="C151">
        <v>1</v>
      </c>
      <c r="D151" t="s">
        <v>629</v>
      </c>
      <c r="E151">
        <v>1</v>
      </c>
      <c r="F151" t="s">
        <v>630</v>
      </c>
      <c r="G151">
        <v>1.4</v>
      </c>
      <c r="H151" t="s">
        <v>1326</v>
      </c>
      <c r="I151" t="s">
        <v>98</v>
      </c>
      <c r="J151" t="s">
        <v>1345</v>
      </c>
      <c r="K151" t="s">
        <v>1346</v>
      </c>
      <c r="L151">
        <v>149908</v>
      </c>
      <c r="M151" s="2" t="s">
        <v>1347</v>
      </c>
      <c r="N151" s="1">
        <v>45292</v>
      </c>
      <c r="O151" s="1">
        <v>45657</v>
      </c>
      <c r="P151" t="s">
        <v>194</v>
      </c>
      <c r="Q151" t="s">
        <v>100</v>
      </c>
      <c r="R151" t="s">
        <v>100</v>
      </c>
      <c r="S151" t="s">
        <v>122</v>
      </c>
      <c r="T151" t="s">
        <v>123</v>
      </c>
      <c r="U151" t="s">
        <v>1348</v>
      </c>
      <c r="V151" t="s">
        <v>898</v>
      </c>
      <c r="W151" t="s">
        <v>1349</v>
      </c>
      <c r="X151" t="s">
        <v>171</v>
      </c>
      <c r="Y151" t="s">
        <v>538</v>
      </c>
      <c r="Z151" t="s">
        <v>1350</v>
      </c>
      <c r="AA151" t="s">
        <v>100</v>
      </c>
      <c r="AB151" t="s">
        <v>100</v>
      </c>
      <c r="AC151" t="s">
        <v>111</v>
      </c>
      <c r="AD151" t="s">
        <v>1351</v>
      </c>
      <c r="AE151" t="s">
        <v>113</v>
      </c>
      <c r="AF151" t="s">
        <v>100</v>
      </c>
      <c r="AG151" t="s">
        <v>1352</v>
      </c>
      <c r="AH151" t="s">
        <v>202</v>
      </c>
      <c r="AI151" t="s">
        <v>1353</v>
      </c>
      <c r="AJ151" t="s">
        <v>115</v>
      </c>
      <c r="AK151" t="s">
        <v>1354</v>
      </c>
      <c r="AM151">
        <v>153259</v>
      </c>
      <c r="AN151">
        <v>153259</v>
      </c>
      <c r="AO151">
        <v>153259</v>
      </c>
      <c r="AS151" t="s">
        <v>100</v>
      </c>
      <c r="AW151" t="s">
        <v>100</v>
      </c>
      <c r="BA151" t="s">
        <v>100</v>
      </c>
      <c r="BE151" t="s">
        <v>100</v>
      </c>
      <c r="BI151" t="s">
        <v>100</v>
      </c>
      <c r="BM151" t="s">
        <v>100</v>
      </c>
      <c r="BQ151" t="s">
        <v>100</v>
      </c>
      <c r="BU151" t="s">
        <v>100</v>
      </c>
      <c r="BV151">
        <v>153259</v>
      </c>
      <c r="BW151">
        <v>153259</v>
      </c>
      <c r="BX151">
        <v>153259</v>
      </c>
      <c r="BY151" t="s">
        <v>100</v>
      </c>
      <c r="CC151" t="s">
        <v>100</v>
      </c>
      <c r="CG151" t="s">
        <v>100</v>
      </c>
      <c r="CK151" t="s">
        <v>100</v>
      </c>
      <c r="CO151" t="s">
        <v>100</v>
      </c>
    </row>
    <row r="152" spans="1:93" x14ac:dyDescent="0.2">
      <c r="A152" t="s">
        <v>566</v>
      </c>
      <c r="B152" t="s">
        <v>418</v>
      </c>
      <c r="C152" t="e">
        <f>-PAK-1</f>
        <v>#NAME?</v>
      </c>
      <c r="D152" t="s">
        <v>567</v>
      </c>
      <c r="E152">
        <v>1</v>
      </c>
      <c r="F152" t="s">
        <v>568</v>
      </c>
      <c r="G152">
        <v>1.4</v>
      </c>
      <c r="H152" t="s">
        <v>1355</v>
      </c>
      <c r="I152" t="s">
        <v>98</v>
      </c>
      <c r="J152" t="s">
        <v>1356</v>
      </c>
      <c r="K152" t="s">
        <v>1357</v>
      </c>
      <c r="L152">
        <v>109282</v>
      </c>
      <c r="M152" t="s">
        <v>100</v>
      </c>
      <c r="N152" s="1">
        <v>44927</v>
      </c>
      <c r="O152" s="1">
        <v>46752</v>
      </c>
      <c r="P152" t="s">
        <v>101</v>
      </c>
      <c r="Q152" t="s">
        <v>100</v>
      </c>
      <c r="R152" t="s">
        <v>100</v>
      </c>
      <c r="S152" t="s">
        <v>102</v>
      </c>
      <c r="T152" t="s">
        <v>103</v>
      </c>
      <c r="U152" t="s">
        <v>1358</v>
      </c>
      <c r="V152" t="s">
        <v>1359</v>
      </c>
      <c r="W152" t="s">
        <v>1360</v>
      </c>
      <c r="X152" t="s">
        <v>413</v>
      </c>
      <c r="Y152" t="s">
        <v>1361</v>
      </c>
      <c r="Z152" t="s">
        <v>662</v>
      </c>
      <c r="AA152" t="s">
        <v>100</v>
      </c>
      <c r="AB152" t="s">
        <v>100</v>
      </c>
      <c r="AC152" t="s">
        <v>162</v>
      </c>
      <c r="AE152" t="s">
        <v>129</v>
      </c>
      <c r="AF152" t="s">
        <v>100</v>
      </c>
      <c r="AH152" t="s">
        <v>100</v>
      </c>
      <c r="AI152" t="s">
        <v>100</v>
      </c>
      <c r="AJ152" t="s">
        <v>100</v>
      </c>
      <c r="AK152" t="s">
        <v>100</v>
      </c>
      <c r="AM152">
        <v>355245</v>
      </c>
      <c r="AN152">
        <v>355245</v>
      </c>
      <c r="AO152">
        <v>355245</v>
      </c>
      <c r="AS152" t="s">
        <v>100</v>
      </c>
      <c r="AW152" t="s">
        <v>100</v>
      </c>
      <c r="BA152" t="s">
        <v>100</v>
      </c>
      <c r="BE152" t="s">
        <v>100</v>
      </c>
      <c r="BI152" t="s">
        <v>100</v>
      </c>
      <c r="BM152" t="s">
        <v>100</v>
      </c>
      <c r="BQ152" t="s">
        <v>100</v>
      </c>
      <c r="BR152">
        <v>300000</v>
      </c>
      <c r="BS152">
        <v>300000</v>
      </c>
      <c r="BT152">
        <v>300000</v>
      </c>
      <c r="BU152" t="s">
        <v>100</v>
      </c>
      <c r="BV152">
        <v>55245</v>
      </c>
      <c r="BW152">
        <v>55245</v>
      </c>
      <c r="BX152">
        <v>55245</v>
      </c>
      <c r="BY152" t="s">
        <v>100</v>
      </c>
      <c r="CC152" t="s">
        <v>100</v>
      </c>
      <c r="CG152" t="s">
        <v>100</v>
      </c>
      <c r="CK152" t="s">
        <v>100</v>
      </c>
      <c r="CO152" t="s">
        <v>100</v>
      </c>
    </row>
    <row r="153" spans="1:93" x14ac:dyDescent="0.2">
      <c r="A153" t="s">
        <v>538</v>
      </c>
      <c r="B153" t="s">
        <v>628</v>
      </c>
      <c r="C153">
        <v>1</v>
      </c>
      <c r="D153" t="s">
        <v>629</v>
      </c>
      <c r="E153">
        <v>1</v>
      </c>
      <c r="F153" t="s">
        <v>630</v>
      </c>
      <c r="G153">
        <v>1.4</v>
      </c>
      <c r="H153" t="s">
        <v>1326</v>
      </c>
      <c r="I153" t="s">
        <v>98</v>
      </c>
      <c r="J153" t="s">
        <v>1362</v>
      </c>
      <c r="K153" t="s">
        <v>1363</v>
      </c>
      <c r="L153">
        <v>196514</v>
      </c>
      <c r="M153" t="s">
        <v>1364</v>
      </c>
      <c r="N153" s="1">
        <v>45658</v>
      </c>
      <c r="O153" s="1">
        <v>47118</v>
      </c>
      <c r="P153" t="s">
        <v>101</v>
      </c>
      <c r="Q153" t="s">
        <v>100</v>
      </c>
      <c r="R153" t="s">
        <v>100</v>
      </c>
      <c r="S153" t="s">
        <v>102</v>
      </c>
      <c r="T153" t="s">
        <v>103</v>
      </c>
      <c r="U153" t="s">
        <v>103</v>
      </c>
      <c r="V153" t="s">
        <v>898</v>
      </c>
      <c r="W153" t="s">
        <v>970</v>
      </c>
      <c r="X153" t="s">
        <v>725</v>
      </c>
      <c r="Y153" t="s">
        <v>538</v>
      </c>
      <c r="Z153" t="s">
        <v>1365</v>
      </c>
      <c r="AA153" t="s">
        <v>100</v>
      </c>
      <c r="AB153" t="s">
        <v>100</v>
      </c>
      <c r="AC153" t="s">
        <v>162</v>
      </c>
      <c r="AD153" t="s">
        <v>100</v>
      </c>
      <c r="AE153" t="s">
        <v>129</v>
      </c>
      <c r="AF153" t="s">
        <v>100</v>
      </c>
      <c r="AG153" t="s">
        <v>100</v>
      </c>
      <c r="AH153" t="s">
        <v>100</v>
      </c>
      <c r="AI153" t="s">
        <v>100</v>
      </c>
      <c r="AJ153" t="s">
        <v>100</v>
      </c>
      <c r="AK153" t="s">
        <v>100</v>
      </c>
      <c r="AM153">
        <v>650000</v>
      </c>
      <c r="AN153">
        <v>250000</v>
      </c>
      <c r="AO153">
        <v>0</v>
      </c>
      <c r="AS153" t="s">
        <v>100</v>
      </c>
      <c r="AW153" t="s">
        <v>100</v>
      </c>
      <c r="BA153" t="s">
        <v>100</v>
      </c>
      <c r="BE153" t="s">
        <v>100</v>
      </c>
      <c r="BI153" t="s">
        <v>100</v>
      </c>
      <c r="BM153" t="s">
        <v>100</v>
      </c>
      <c r="BQ153" t="s">
        <v>100</v>
      </c>
      <c r="BU153" t="s">
        <v>100</v>
      </c>
      <c r="BY153" t="s">
        <v>100</v>
      </c>
      <c r="BZ153">
        <v>650000</v>
      </c>
      <c r="CA153">
        <v>250000</v>
      </c>
      <c r="CC153" t="s">
        <v>100</v>
      </c>
      <c r="CG153" t="s">
        <v>100</v>
      </c>
      <c r="CK153" t="s">
        <v>100</v>
      </c>
      <c r="CO153" t="s">
        <v>100</v>
      </c>
    </row>
    <row r="154" spans="1:93" x14ac:dyDescent="0.2">
      <c r="A154" t="s">
        <v>417</v>
      </c>
      <c r="B154" t="s">
        <v>418</v>
      </c>
      <c r="C154">
        <v>1</v>
      </c>
      <c r="D154" t="s">
        <v>419</v>
      </c>
      <c r="E154">
        <v>1</v>
      </c>
      <c r="F154" t="s">
        <v>420</v>
      </c>
      <c r="G154">
        <v>1.4</v>
      </c>
      <c r="H154" t="s">
        <v>1333</v>
      </c>
      <c r="I154" t="s">
        <v>98</v>
      </c>
      <c r="J154" t="s">
        <v>1366</v>
      </c>
      <c r="K154" t="s">
        <v>1367</v>
      </c>
      <c r="L154">
        <v>106426</v>
      </c>
      <c r="M154" t="s">
        <v>1368</v>
      </c>
      <c r="N154" s="1">
        <v>44927</v>
      </c>
      <c r="O154" s="1">
        <v>46752</v>
      </c>
      <c r="P154" t="s">
        <v>101</v>
      </c>
      <c r="Q154" t="s">
        <v>100</v>
      </c>
      <c r="R154" t="s">
        <v>100</v>
      </c>
      <c r="S154" t="s">
        <v>1179</v>
      </c>
      <c r="T154" t="s">
        <v>1180</v>
      </c>
      <c r="U154" t="s">
        <v>1369</v>
      </c>
      <c r="V154" t="s">
        <v>1338</v>
      </c>
      <c r="W154" t="s">
        <v>1370</v>
      </c>
      <c r="X154" t="s">
        <v>1154</v>
      </c>
      <c r="Y154" t="s">
        <v>417</v>
      </c>
      <c r="Z154" t="s">
        <v>300</v>
      </c>
      <c r="AA154" t="s">
        <v>100</v>
      </c>
      <c r="AB154" t="s">
        <v>100</v>
      </c>
      <c r="AC154" t="s">
        <v>162</v>
      </c>
      <c r="AE154" t="s">
        <v>129</v>
      </c>
      <c r="AF154" t="s">
        <v>100</v>
      </c>
      <c r="AH154" t="s">
        <v>100</v>
      </c>
      <c r="AI154" t="s">
        <v>100</v>
      </c>
      <c r="AJ154" t="s">
        <v>100</v>
      </c>
      <c r="AK154" t="s">
        <v>1339</v>
      </c>
      <c r="AM154">
        <v>1606373</v>
      </c>
      <c r="AN154">
        <v>1546372</v>
      </c>
      <c r="AO154">
        <v>1415369</v>
      </c>
      <c r="AS154" t="s">
        <v>100</v>
      </c>
      <c r="AW154" t="s">
        <v>100</v>
      </c>
      <c r="BA154" t="s">
        <v>100</v>
      </c>
      <c r="BE154" t="s">
        <v>100</v>
      </c>
      <c r="BI154" t="s">
        <v>100</v>
      </c>
      <c r="BM154" t="s">
        <v>100</v>
      </c>
      <c r="BQ154" t="s">
        <v>100</v>
      </c>
      <c r="BR154">
        <v>207330</v>
      </c>
      <c r="BS154">
        <v>177330</v>
      </c>
      <c r="BT154">
        <v>177330</v>
      </c>
      <c r="BU154" t="s">
        <v>1371</v>
      </c>
      <c r="BV154">
        <v>1268039</v>
      </c>
      <c r="BW154">
        <v>1238039</v>
      </c>
      <c r="BX154">
        <v>1238039</v>
      </c>
      <c r="BY154" t="s">
        <v>1372</v>
      </c>
      <c r="BZ154">
        <v>131004</v>
      </c>
      <c r="CA154">
        <v>131003</v>
      </c>
      <c r="CC154" t="s">
        <v>100</v>
      </c>
      <c r="CG154" t="s">
        <v>100</v>
      </c>
      <c r="CK154" t="s">
        <v>100</v>
      </c>
      <c r="CO154" t="s">
        <v>100</v>
      </c>
    </row>
    <row r="155" spans="1:93" x14ac:dyDescent="0.2">
      <c r="A155" t="s">
        <v>431</v>
      </c>
      <c r="B155" t="s">
        <v>731</v>
      </c>
      <c r="C155">
        <v>1</v>
      </c>
      <c r="D155" t="s">
        <v>732</v>
      </c>
      <c r="E155">
        <v>4</v>
      </c>
      <c r="F155" t="s">
        <v>1373</v>
      </c>
      <c r="G155">
        <v>14</v>
      </c>
      <c r="H155" t="s">
        <v>1374</v>
      </c>
      <c r="I155" t="s">
        <v>98</v>
      </c>
      <c r="J155" t="s">
        <v>1375</v>
      </c>
      <c r="K155" t="s">
        <v>1376</v>
      </c>
      <c r="L155">
        <v>20051</v>
      </c>
      <c r="M155" t="s">
        <v>100</v>
      </c>
      <c r="N155" s="1">
        <v>42401</v>
      </c>
      <c r="O155" s="1">
        <v>43930</v>
      </c>
      <c r="P155" t="s">
        <v>155</v>
      </c>
      <c r="Q155" t="s">
        <v>100</v>
      </c>
      <c r="R155" t="s">
        <v>100</v>
      </c>
      <c r="S155" t="s">
        <v>102</v>
      </c>
      <c r="T155" t="s">
        <v>103</v>
      </c>
      <c r="U155" t="s">
        <v>705</v>
      </c>
      <c r="V155" t="s">
        <v>1377</v>
      </c>
      <c r="W155" t="s">
        <v>225</v>
      </c>
      <c r="X155" t="s">
        <v>171</v>
      </c>
      <c r="Y155" t="s">
        <v>431</v>
      </c>
      <c r="Z155" t="s">
        <v>100</v>
      </c>
      <c r="AA155" t="s">
        <v>100</v>
      </c>
      <c r="AB155" t="s">
        <v>100</v>
      </c>
      <c r="AC155" t="s">
        <v>111</v>
      </c>
      <c r="AD155" t="s">
        <v>100</v>
      </c>
      <c r="AE155" t="s">
        <v>113</v>
      </c>
      <c r="AF155" t="s">
        <v>100</v>
      </c>
      <c r="AG155" t="s">
        <v>100</v>
      </c>
      <c r="AH155" t="s">
        <v>100</v>
      </c>
      <c r="AI155" t="s">
        <v>100</v>
      </c>
      <c r="AJ155" t="s">
        <v>100</v>
      </c>
      <c r="AK155" t="s">
        <v>100</v>
      </c>
      <c r="AM155">
        <v>10000000</v>
      </c>
      <c r="AN155">
        <v>10000000</v>
      </c>
      <c r="AO155">
        <v>10000000</v>
      </c>
      <c r="AP155">
        <v>2000000</v>
      </c>
      <c r="AQ155">
        <v>2000000</v>
      </c>
      <c r="AR155">
        <v>2000000</v>
      </c>
      <c r="AS155" t="s">
        <v>100</v>
      </c>
      <c r="AT155">
        <v>2000000</v>
      </c>
      <c r="AU155">
        <v>2000000</v>
      </c>
      <c r="AV155">
        <v>2000000</v>
      </c>
      <c r="AW155" t="s">
        <v>100</v>
      </c>
      <c r="AX155">
        <v>2000000</v>
      </c>
      <c r="AY155">
        <v>2000000</v>
      </c>
      <c r="AZ155">
        <v>2000000</v>
      </c>
      <c r="BA155" t="s">
        <v>100</v>
      </c>
      <c r="BB155">
        <v>2000000</v>
      </c>
      <c r="BC155">
        <v>2000000</v>
      </c>
      <c r="BD155">
        <v>2000000</v>
      </c>
      <c r="BE155" t="s">
        <v>100</v>
      </c>
      <c r="BF155">
        <v>2000000</v>
      </c>
      <c r="BG155">
        <v>2000000</v>
      </c>
      <c r="BH155">
        <v>2000000</v>
      </c>
      <c r="BI155" t="s">
        <v>100</v>
      </c>
      <c r="BM155" t="s">
        <v>100</v>
      </c>
      <c r="BQ155" t="s">
        <v>100</v>
      </c>
      <c r="BU155" t="s">
        <v>100</v>
      </c>
      <c r="BY155" t="s">
        <v>100</v>
      </c>
      <c r="CC155" t="s">
        <v>100</v>
      </c>
      <c r="CG155" t="s">
        <v>100</v>
      </c>
      <c r="CK155" t="s">
        <v>100</v>
      </c>
      <c r="CO155" t="s">
        <v>100</v>
      </c>
    </row>
    <row r="156" spans="1:93" x14ac:dyDescent="0.2">
      <c r="A156" t="s">
        <v>974</v>
      </c>
      <c r="B156" t="s">
        <v>975</v>
      </c>
      <c r="C156">
        <v>1</v>
      </c>
      <c r="D156" t="s">
        <v>976</v>
      </c>
      <c r="E156">
        <v>2</v>
      </c>
      <c r="F156" t="s">
        <v>1378</v>
      </c>
      <c r="G156" t="s">
        <v>1379</v>
      </c>
      <c r="H156" t="s">
        <v>1380</v>
      </c>
      <c r="I156" t="s">
        <v>98</v>
      </c>
      <c r="J156" t="s">
        <v>1381</v>
      </c>
      <c r="K156" t="s">
        <v>1382</v>
      </c>
      <c r="L156">
        <v>37239</v>
      </c>
      <c r="M156" t="s">
        <v>100</v>
      </c>
      <c r="N156" s="1">
        <v>44348</v>
      </c>
      <c r="O156" s="1">
        <v>44925</v>
      </c>
      <c r="P156" t="s">
        <v>194</v>
      </c>
      <c r="Q156" t="s">
        <v>100</v>
      </c>
      <c r="R156" t="s">
        <v>100</v>
      </c>
      <c r="S156" t="s">
        <v>235</v>
      </c>
      <c r="T156" t="s">
        <v>236</v>
      </c>
      <c r="U156" t="s">
        <v>1383</v>
      </c>
      <c r="V156" t="s">
        <v>1384</v>
      </c>
      <c r="W156" t="s">
        <v>1385</v>
      </c>
      <c r="X156" t="s">
        <v>240</v>
      </c>
      <c r="Y156" t="s">
        <v>974</v>
      </c>
      <c r="Z156" t="s">
        <v>265</v>
      </c>
      <c r="AA156" t="s">
        <v>100</v>
      </c>
      <c r="AB156" t="s">
        <v>100</v>
      </c>
      <c r="AC156" t="s">
        <v>162</v>
      </c>
      <c r="AE156" t="s">
        <v>129</v>
      </c>
      <c r="AF156" t="s">
        <v>100</v>
      </c>
      <c r="AH156" t="s">
        <v>202</v>
      </c>
      <c r="AJ156" t="s">
        <v>100</v>
      </c>
      <c r="AK156" t="s">
        <v>100</v>
      </c>
      <c r="AM156">
        <v>1700000</v>
      </c>
      <c r="AN156">
        <v>50000</v>
      </c>
      <c r="AO156">
        <v>0</v>
      </c>
      <c r="AS156" t="s">
        <v>100</v>
      </c>
      <c r="AW156" t="s">
        <v>100</v>
      </c>
      <c r="BA156" t="s">
        <v>100</v>
      </c>
      <c r="BE156" t="s">
        <v>100</v>
      </c>
      <c r="BI156" t="s">
        <v>100</v>
      </c>
      <c r="BJ156">
        <v>200000</v>
      </c>
      <c r="BM156" t="s">
        <v>100</v>
      </c>
      <c r="BN156">
        <v>1500000</v>
      </c>
      <c r="BO156">
        <v>50000</v>
      </c>
      <c r="BQ156" t="s">
        <v>100</v>
      </c>
      <c r="BU156" t="s">
        <v>100</v>
      </c>
      <c r="BY156" t="s">
        <v>100</v>
      </c>
      <c r="CC156" t="s">
        <v>100</v>
      </c>
      <c r="CG156" t="s">
        <v>100</v>
      </c>
      <c r="CK156" t="s">
        <v>100</v>
      </c>
      <c r="CO156" t="s">
        <v>100</v>
      </c>
    </row>
    <row r="157" spans="1:93" x14ac:dyDescent="0.2">
      <c r="A157" t="s">
        <v>229</v>
      </c>
      <c r="B157" t="s">
        <v>133</v>
      </c>
      <c r="C157">
        <v>1</v>
      </c>
      <c r="D157" t="s">
        <v>540</v>
      </c>
      <c r="E157">
        <v>1</v>
      </c>
      <c r="F157" t="s">
        <v>938</v>
      </c>
      <c r="G157">
        <v>1.3</v>
      </c>
      <c r="H157" t="s">
        <v>939</v>
      </c>
      <c r="I157" t="s">
        <v>98</v>
      </c>
      <c r="J157">
        <v>143</v>
      </c>
      <c r="K157" t="s">
        <v>1386</v>
      </c>
      <c r="L157">
        <v>176359</v>
      </c>
      <c r="M157" t="s">
        <v>1387</v>
      </c>
      <c r="N157" s="1">
        <v>45292</v>
      </c>
      <c r="O157" s="1">
        <v>46022</v>
      </c>
      <c r="P157" t="s">
        <v>101</v>
      </c>
      <c r="Q157" t="s">
        <v>100</v>
      </c>
      <c r="R157" t="s">
        <v>100</v>
      </c>
      <c r="S157" t="s">
        <v>156</v>
      </c>
      <c r="T157" t="s">
        <v>157</v>
      </c>
      <c r="U157" t="s">
        <v>157</v>
      </c>
      <c r="V157" t="s">
        <v>157</v>
      </c>
      <c r="W157" t="s">
        <v>1388</v>
      </c>
      <c r="X157" t="s">
        <v>1389</v>
      </c>
      <c r="Y157" t="s">
        <v>229</v>
      </c>
      <c r="Z157" t="s">
        <v>907</v>
      </c>
      <c r="AA157" t="s">
        <v>100</v>
      </c>
      <c r="AB157" t="s">
        <v>100</v>
      </c>
      <c r="AC157" t="s">
        <v>469</v>
      </c>
      <c r="AE157" t="s">
        <v>201</v>
      </c>
      <c r="AF157" t="s">
        <v>100</v>
      </c>
      <c r="AH157" t="s">
        <v>100</v>
      </c>
      <c r="AI157" t="s">
        <v>100</v>
      </c>
      <c r="AJ157" t="s">
        <v>1390</v>
      </c>
      <c r="AK157" t="s">
        <v>942</v>
      </c>
      <c r="AM157">
        <v>330175</v>
      </c>
      <c r="AN157">
        <v>330175</v>
      </c>
      <c r="AO157">
        <v>46815</v>
      </c>
      <c r="AS157" t="s">
        <v>100</v>
      </c>
      <c r="AW157" t="s">
        <v>100</v>
      </c>
      <c r="BA157" t="s">
        <v>100</v>
      </c>
      <c r="BE157" t="s">
        <v>100</v>
      </c>
      <c r="BI157" t="s">
        <v>100</v>
      </c>
      <c r="BM157" t="s">
        <v>100</v>
      </c>
      <c r="BQ157" t="s">
        <v>100</v>
      </c>
      <c r="BU157" t="s">
        <v>100</v>
      </c>
      <c r="BV157">
        <v>330175</v>
      </c>
      <c r="BW157">
        <v>330175</v>
      </c>
      <c r="BX157">
        <v>46815</v>
      </c>
      <c r="BY157" t="s">
        <v>1391</v>
      </c>
      <c r="CG157" t="s">
        <v>100</v>
      </c>
      <c r="CK157" t="s">
        <v>100</v>
      </c>
      <c r="CO157" t="s">
        <v>100</v>
      </c>
    </row>
    <row r="158" spans="1:93" x14ac:dyDescent="0.2">
      <c r="A158" t="s">
        <v>163</v>
      </c>
      <c r="B158" t="s">
        <v>133</v>
      </c>
      <c r="C158">
        <v>4</v>
      </c>
      <c r="D158" t="s">
        <v>164</v>
      </c>
      <c r="E158">
        <v>4</v>
      </c>
      <c r="F158" t="s">
        <v>165</v>
      </c>
      <c r="G158">
        <v>50</v>
      </c>
      <c r="H158" t="s">
        <v>166</v>
      </c>
      <c r="I158" t="s">
        <v>98</v>
      </c>
      <c r="J158">
        <v>143</v>
      </c>
      <c r="K158" t="s">
        <v>1392</v>
      </c>
      <c r="L158">
        <v>115810</v>
      </c>
      <c r="M158" t="s">
        <v>1393</v>
      </c>
      <c r="N158" s="1">
        <v>44927</v>
      </c>
      <c r="O158" s="1">
        <v>46752</v>
      </c>
      <c r="P158" t="s">
        <v>101</v>
      </c>
      <c r="Q158" t="s">
        <v>100</v>
      </c>
      <c r="R158" t="s">
        <v>100</v>
      </c>
      <c r="S158" t="s">
        <v>169</v>
      </c>
      <c r="T158" t="s">
        <v>169</v>
      </c>
      <c r="U158" t="s">
        <v>169</v>
      </c>
      <c r="V158" t="s">
        <v>169</v>
      </c>
      <c r="W158" t="s">
        <v>170</v>
      </c>
      <c r="X158" t="s">
        <v>171</v>
      </c>
      <c r="Y158" t="s">
        <v>379</v>
      </c>
      <c r="Z158" t="s">
        <v>1394</v>
      </c>
      <c r="AA158" t="s">
        <v>100</v>
      </c>
      <c r="AB158" t="s">
        <v>100</v>
      </c>
      <c r="AC158" t="s">
        <v>111</v>
      </c>
      <c r="AE158" t="s">
        <v>113</v>
      </c>
      <c r="AF158" t="s">
        <v>100</v>
      </c>
      <c r="AH158" t="s">
        <v>100</v>
      </c>
      <c r="AI158" t="s">
        <v>100</v>
      </c>
      <c r="AJ158" t="s">
        <v>115</v>
      </c>
      <c r="AK158" t="s">
        <v>100</v>
      </c>
      <c r="AM158">
        <v>25000</v>
      </c>
      <c r="AN158">
        <v>25000</v>
      </c>
      <c r="AO158">
        <v>10000</v>
      </c>
      <c r="AS158" t="s">
        <v>100</v>
      </c>
      <c r="AW158" t="s">
        <v>100</v>
      </c>
      <c r="BA158" t="s">
        <v>100</v>
      </c>
      <c r="BE158" t="s">
        <v>100</v>
      </c>
      <c r="BI158" t="s">
        <v>100</v>
      </c>
      <c r="BM158" t="s">
        <v>100</v>
      </c>
      <c r="BQ158" t="s">
        <v>100</v>
      </c>
      <c r="BR158">
        <v>5000</v>
      </c>
      <c r="BS158">
        <v>5000</v>
      </c>
      <c r="BT158">
        <v>5000</v>
      </c>
      <c r="BU158" t="s">
        <v>1395</v>
      </c>
      <c r="BV158">
        <v>5000</v>
      </c>
      <c r="BW158">
        <v>5000</v>
      </c>
      <c r="BX158">
        <v>5000</v>
      </c>
      <c r="BY158" t="s">
        <v>1396</v>
      </c>
      <c r="BZ158">
        <v>5000</v>
      </c>
      <c r="CA158">
        <v>5000</v>
      </c>
      <c r="CB158">
        <v>0</v>
      </c>
      <c r="CC158" t="s">
        <v>100</v>
      </c>
      <c r="CD158">
        <v>5000</v>
      </c>
      <c r="CE158">
        <v>5000</v>
      </c>
      <c r="CG158" t="s">
        <v>100</v>
      </c>
      <c r="CH158">
        <v>5000</v>
      </c>
      <c r="CI158">
        <v>5000</v>
      </c>
      <c r="CK158" t="s">
        <v>100</v>
      </c>
      <c r="CO158" t="s">
        <v>100</v>
      </c>
    </row>
    <row r="159" spans="1:93" x14ac:dyDescent="0.2">
      <c r="A159" t="s">
        <v>566</v>
      </c>
      <c r="B159" t="s">
        <v>418</v>
      </c>
      <c r="C159" t="e">
        <f>-PAK-1</f>
        <v>#NAME?</v>
      </c>
      <c r="D159" t="s">
        <v>567</v>
      </c>
      <c r="E159">
        <v>1</v>
      </c>
      <c r="F159" t="s">
        <v>568</v>
      </c>
      <c r="G159">
        <v>1.4</v>
      </c>
      <c r="H159" t="s">
        <v>1355</v>
      </c>
      <c r="I159" t="s">
        <v>98</v>
      </c>
      <c r="J159" t="s">
        <v>1397</v>
      </c>
      <c r="K159" t="s">
        <v>1398</v>
      </c>
      <c r="L159">
        <v>109262</v>
      </c>
      <c r="M159" t="s">
        <v>100</v>
      </c>
      <c r="N159" s="1">
        <v>44927</v>
      </c>
      <c r="O159" s="1">
        <v>46752</v>
      </c>
      <c r="P159" t="s">
        <v>101</v>
      </c>
      <c r="Q159" t="s">
        <v>100</v>
      </c>
      <c r="R159" t="s">
        <v>100</v>
      </c>
      <c r="S159" t="s">
        <v>156</v>
      </c>
      <c r="T159" t="s">
        <v>157</v>
      </c>
      <c r="U159" t="s">
        <v>1399</v>
      </c>
      <c r="V159" t="s">
        <v>1359</v>
      </c>
      <c r="W159" t="s">
        <v>1400</v>
      </c>
      <c r="X159" t="s">
        <v>413</v>
      </c>
      <c r="Y159" t="s">
        <v>566</v>
      </c>
      <c r="Z159" t="s">
        <v>1401</v>
      </c>
      <c r="AA159" t="s">
        <v>100</v>
      </c>
      <c r="AB159" t="s">
        <v>100</v>
      </c>
      <c r="AC159" t="s">
        <v>162</v>
      </c>
      <c r="AE159" t="s">
        <v>129</v>
      </c>
      <c r="AF159" t="s">
        <v>100</v>
      </c>
      <c r="AH159" t="s">
        <v>100</v>
      </c>
      <c r="AI159" t="s">
        <v>100</v>
      </c>
      <c r="AJ159" t="s">
        <v>100</v>
      </c>
      <c r="AK159" t="s">
        <v>100</v>
      </c>
      <c r="AM159">
        <v>46308976</v>
      </c>
      <c r="AN159">
        <v>49341768</v>
      </c>
      <c r="AO159">
        <v>49341768</v>
      </c>
      <c r="AS159" t="s">
        <v>100</v>
      </c>
      <c r="AW159" t="s">
        <v>100</v>
      </c>
      <c r="BA159" t="s">
        <v>100</v>
      </c>
      <c r="BE159" t="s">
        <v>100</v>
      </c>
      <c r="BI159" t="s">
        <v>100</v>
      </c>
      <c r="BM159" t="s">
        <v>100</v>
      </c>
      <c r="BQ159" t="s">
        <v>100</v>
      </c>
      <c r="BR159">
        <v>23259998</v>
      </c>
      <c r="BS159">
        <v>26292791</v>
      </c>
      <c r="BT159">
        <v>26292791</v>
      </c>
      <c r="BU159" t="s">
        <v>1402</v>
      </c>
      <c r="BV159">
        <v>23048978</v>
      </c>
      <c r="BW159">
        <v>23048977</v>
      </c>
      <c r="BX159">
        <v>23048977</v>
      </c>
      <c r="BY159" t="s">
        <v>1403</v>
      </c>
      <c r="CC159" t="s">
        <v>100</v>
      </c>
      <c r="CG159" t="s">
        <v>100</v>
      </c>
      <c r="CK159" t="s">
        <v>100</v>
      </c>
      <c r="CO159" t="s">
        <v>100</v>
      </c>
    </row>
    <row r="160" spans="1:93" x14ac:dyDescent="0.2">
      <c r="A160" t="s">
        <v>538</v>
      </c>
      <c r="B160" t="s">
        <v>628</v>
      </c>
      <c r="C160">
        <v>1</v>
      </c>
      <c r="D160" t="s">
        <v>629</v>
      </c>
      <c r="E160">
        <v>1</v>
      </c>
      <c r="F160" t="s">
        <v>630</v>
      </c>
      <c r="G160">
        <v>1.4</v>
      </c>
      <c r="H160" t="s">
        <v>1326</v>
      </c>
      <c r="I160" t="s">
        <v>98</v>
      </c>
      <c r="J160" t="s">
        <v>1397</v>
      </c>
      <c r="K160" t="s">
        <v>1404</v>
      </c>
      <c r="L160">
        <v>150566</v>
      </c>
      <c r="M160" t="s">
        <v>1405</v>
      </c>
      <c r="N160" s="1">
        <v>45292</v>
      </c>
      <c r="O160" s="1">
        <v>45387</v>
      </c>
      <c r="P160" t="s">
        <v>194</v>
      </c>
      <c r="Q160" t="s">
        <v>100</v>
      </c>
      <c r="R160" t="s">
        <v>100</v>
      </c>
      <c r="S160" t="s">
        <v>102</v>
      </c>
      <c r="T160" t="s">
        <v>103</v>
      </c>
      <c r="U160" t="s">
        <v>323</v>
      </c>
      <c r="V160" t="s">
        <v>1406</v>
      </c>
      <c r="W160" t="s">
        <v>1407</v>
      </c>
      <c r="X160" t="s">
        <v>171</v>
      </c>
      <c r="Y160" t="s">
        <v>1408</v>
      </c>
      <c r="Z160" t="s">
        <v>1409</v>
      </c>
      <c r="AA160" t="s">
        <v>110</v>
      </c>
      <c r="AB160" t="s">
        <v>1410</v>
      </c>
      <c r="AC160" t="s">
        <v>111</v>
      </c>
      <c r="AD160" t="s">
        <v>1411</v>
      </c>
      <c r="AE160" t="s">
        <v>129</v>
      </c>
      <c r="AF160" t="s">
        <v>100</v>
      </c>
      <c r="AG160" t="s">
        <v>1412</v>
      </c>
      <c r="AH160" t="s">
        <v>147</v>
      </c>
      <c r="AI160" t="s">
        <v>1413</v>
      </c>
      <c r="AJ160" t="s">
        <v>1414</v>
      </c>
      <c r="AK160" t="s">
        <v>100</v>
      </c>
      <c r="AM160">
        <v>1054700</v>
      </c>
      <c r="AN160">
        <v>1054700</v>
      </c>
      <c r="AO160">
        <v>818252</v>
      </c>
      <c r="AS160" t="s">
        <v>100</v>
      </c>
      <c r="AW160" t="s">
        <v>100</v>
      </c>
      <c r="BA160" t="s">
        <v>100</v>
      </c>
      <c r="BE160" t="s">
        <v>100</v>
      </c>
      <c r="BI160" t="s">
        <v>100</v>
      </c>
      <c r="BM160" t="s">
        <v>100</v>
      </c>
      <c r="BQ160" t="s">
        <v>100</v>
      </c>
      <c r="BU160" t="s">
        <v>100</v>
      </c>
      <c r="BV160">
        <v>1054700</v>
      </c>
      <c r="BW160">
        <v>1054700</v>
      </c>
      <c r="BX160">
        <v>818252</v>
      </c>
      <c r="BY160" t="s">
        <v>100</v>
      </c>
      <c r="CC160" t="s">
        <v>100</v>
      </c>
      <c r="CG160" t="s">
        <v>100</v>
      </c>
      <c r="CK160" t="s">
        <v>100</v>
      </c>
      <c r="CO160" t="s">
        <v>100</v>
      </c>
    </row>
    <row r="161" spans="1:93" ht="409.6" x14ac:dyDescent="0.2">
      <c r="A161" t="s">
        <v>538</v>
      </c>
      <c r="B161" t="s">
        <v>628</v>
      </c>
      <c r="C161">
        <v>1</v>
      </c>
      <c r="D161" t="s">
        <v>629</v>
      </c>
      <c r="E161">
        <v>1</v>
      </c>
      <c r="F161" t="s">
        <v>630</v>
      </c>
      <c r="G161">
        <v>1.4</v>
      </c>
      <c r="H161" t="s">
        <v>1326</v>
      </c>
      <c r="I161" t="s">
        <v>98</v>
      </c>
      <c r="J161" t="s">
        <v>1415</v>
      </c>
      <c r="K161" t="s">
        <v>1416</v>
      </c>
      <c r="L161">
        <v>196047</v>
      </c>
      <c r="M161" s="2" t="s">
        <v>1417</v>
      </c>
      <c r="N161" s="1">
        <v>45292</v>
      </c>
      <c r="O161" s="1">
        <v>47118</v>
      </c>
      <c r="P161" t="s">
        <v>101</v>
      </c>
      <c r="Q161" t="s">
        <v>100</v>
      </c>
      <c r="R161" t="s">
        <v>100</v>
      </c>
      <c r="S161" t="s">
        <v>102</v>
      </c>
      <c r="T161" t="s">
        <v>103</v>
      </c>
      <c r="U161" t="s">
        <v>103</v>
      </c>
      <c r="V161" t="s">
        <v>898</v>
      </c>
      <c r="W161" t="s">
        <v>225</v>
      </c>
      <c r="X161" t="s">
        <v>171</v>
      </c>
      <c r="Y161" t="s">
        <v>1418</v>
      </c>
      <c r="Z161" t="s">
        <v>1419</v>
      </c>
      <c r="AA161" t="s">
        <v>100</v>
      </c>
      <c r="AB161" t="s">
        <v>100</v>
      </c>
      <c r="AC161" t="s">
        <v>162</v>
      </c>
      <c r="AE161" t="s">
        <v>129</v>
      </c>
      <c r="AF161" t="s">
        <v>100</v>
      </c>
      <c r="AH161" t="s">
        <v>100</v>
      </c>
      <c r="AI161" t="s">
        <v>100</v>
      </c>
      <c r="AJ161" t="s">
        <v>1420</v>
      </c>
      <c r="AK161" t="s">
        <v>100</v>
      </c>
      <c r="AM161">
        <v>1679000</v>
      </c>
      <c r="AN161">
        <v>1679000</v>
      </c>
      <c r="AO161">
        <v>0</v>
      </c>
      <c r="AS161" t="s">
        <v>100</v>
      </c>
      <c r="AW161" t="s">
        <v>100</v>
      </c>
      <c r="BA161" t="s">
        <v>100</v>
      </c>
      <c r="BE161" t="s">
        <v>100</v>
      </c>
      <c r="BI161" t="s">
        <v>100</v>
      </c>
      <c r="BM161" t="s">
        <v>100</v>
      </c>
      <c r="BQ161" t="s">
        <v>100</v>
      </c>
      <c r="BU161" t="s">
        <v>100</v>
      </c>
      <c r="BY161" t="s">
        <v>100</v>
      </c>
      <c r="BZ161">
        <v>1679000</v>
      </c>
      <c r="CA161">
        <v>1679000</v>
      </c>
      <c r="CC161" t="s">
        <v>100</v>
      </c>
      <c r="CG161" t="s">
        <v>100</v>
      </c>
      <c r="CK161" t="s">
        <v>100</v>
      </c>
      <c r="CO161" t="s">
        <v>100</v>
      </c>
    </row>
    <row r="162" spans="1:93" x14ac:dyDescent="0.2">
      <c r="A162" t="s">
        <v>163</v>
      </c>
      <c r="B162" t="s">
        <v>133</v>
      </c>
      <c r="C162">
        <v>3</v>
      </c>
      <c r="D162" t="s">
        <v>245</v>
      </c>
      <c r="E162">
        <v>3</v>
      </c>
      <c r="F162" t="s">
        <v>246</v>
      </c>
      <c r="G162">
        <v>37</v>
      </c>
      <c r="H162" t="s">
        <v>336</v>
      </c>
      <c r="I162" t="s">
        <v>98</v>
      </c>
      <c r="J162">
        <v>144</v>
      </c>
      <c r="K162" t="s">
        <v>1421</v>
      </c>
      <c r="L162">
        <v>116146</v>
      </c>
      <c r="M162" t="s">
        <v>338</v>
      </c>
      <c r="N162" s="1">
        <v>45292</v>
      </c>
      <c r="O162" s="1">
        <v>46752</v>
      </c>
      <c r="P162" t="s">
        <v>101</v>
      </c>
      <c r="Q162" t="s">
        <v>100</v>
      </c>
      <c r="R162" t="s">
        <v>100</v>
      </c>
      <c r="S162" t="s">
        <v>102</v>
      </c>
      <c r="T162" t="s">
        <v>103</v>
      </c>
      <c r="U162" t="s">
        <v>103</v>
      </c>
      <c r="V162" t="s">
        <v>1422</v>
      </c>
      <c r="W162" t="s">
        <v>1423</v>
      </c>
      <c r="X162" t="s">
        <v>240</v>
      </c>
      <c r="Y162" t="s">
        <v>379</v>
      </c>
      <c r="Z162" t="s">
        <v>300</v>
      </c>
      <c r="AA162" t="s">
        <v>100</v>
      </c>
      <c r="AB162" t="s">
        <v>100</v>
      </c>
      <c r="AC162" t="s">
        <v>162</v>
      </c>
      <c r="AE162" t="s">
        <v>256</v>
      </c>
      <c r="AF162" t="s">
        <v>100</v>
      </c>
      <c r="AH162" t="s">
        <v>214</v>
      </c>
      <c r="AJ162" t="s">
        <v>342</v>
      </c>
      <c r="AK162" t="s">
        <v>302</v>
      </c>
      <c r="AM162">
        <v>163334</v>
      </c>
      <c r="AN162">
        <v>53332</v>
      </c>
      <c r="AO162">
        <v>0</v>
      </c>
      <c r="AS162" t="s">
        <v>100</v>
      </c>
      <c r="AW162" t="s">
        <v>100</v>
      </c>
      <c r="BA162" t="s">
        <v>100</v>
      </c>
      <c r="BE162" t="s">
        <v>100</v>
      </c>
      <c r="BI162" t="s">
        <v>100</v>
      </c>
      <c r="BM162" t="s">
        <v>100</v>
      </c>
      <c r="BQ162" t="s">
        <v>100</v>
      </c>
      <c r="BU162" t="s">
        <v>100</v>
      </c>
      <c r="BV162">
        <v>45926</v>
      </c>
      <c r="BW162">
        <v>13333</v>
      </c>
      <c r="BY162" t="s">
        <v>100</v>
      </c>
      <c r="BZ162">
        <v>45926</v>
      </c>
      <c r="CA162">
        <v>13333</v>
      </c>
      <c r="CC162" t="s">
        <v>100</v>
      </c>
      <c r="CD162">
        <v>45926</v>
      </c>
      <c r="CE162">
        <v>13333</v>
      </c>
      <c r="CG162" t="s">
        <v>100</v>
      </c>
      <c r="CH162">
        <v>25556</v>
      </c>
      <c r="CI162">
        <v>13333</v>
      </c>
      <c r="CK162" t="s">
        <v>100</v>
      </c>
      <c r="CO162" t="s">
        <v>100</v>
      </c>
    </row>
    <row r="163" spans="1:93" x14ac:dyDescent="0.2">
      <c r="A163" t="s">
        <v>163</v>
      </c>
      <c r="B163" t="s">
        <v>133</v>
      </c>
      <c r="C163">
        <v>2</v>
      </c>
      <c r="D163" t="s">
        <v>291</v>
      </c>
      <c r="E163">
        <v>2</v>
      </c>
      <c r="F163" t="s">
        <v>292</v>
      </c>
      <c r="G163">
        <v>29</v>
      </c>
      <c r="H163" t="s">
        <v>310</v>
      </c>
      <c r="I163" t="s">
        <v>98</v>
      </c>
      <c r="J163">
        <v>144</v>
      </c>
      <c r="K163" t="s">
        <v>1424</v>
      </c>
      <c r="L163">
        <v>116086</v>
      </c>
      <c r="M163" t="s">
        <v>312</v>
      </c>
      <c r="N163" s="1">
        <v>45292</v>
      </c>
      <c r="O163" s="1">
        <v>46752</v>
      </c>
      <c r="P163" t="s">
        <v>101</v>
      </c>
      <c r="Q163" t="s">
        <v>100</v>
      </c>
      <c r="R163" t="s">
        <v>100</v>
      </c>
      <c r="S163" t="s">
        <v>102</v>
      </c>
      <c r="T163" t="s">
        <v>103</v>
      </c>
      <c r="U163" t="s">
        <v>103</v>
      </c>
      <c r="V163" t="s">
        <v>1425</v>
      </c>
      <c r="W163" t="s">
        <v>309</v>
      </c>
      <c r="X163" t="s">
        <v>171</v>
      </c>
      <c r="Y163" t="s">
        <v>209</v>
      </c>
      <c r="Z163" t="s">
        <v>1426</v>
      </c>
      <c r="AA163" t="s">
        <v>100</v>
      </c>
      <c r="AB163" t="s">
        <v>100</v>
      </c>
      <c r="AC163" t="s">
        <v>111</v>
      </c>
      <c r="AE163" t="s">
        <v>113</v>
      </c>
      <c r="AF163" t="s">
        <v>100</v>
      </c>
      <c r="AH163" t="s">
        <v>214</v>
      </c>
      <c r="AJ163" t="s">
        <v>242</v>
      </c>
      <c r="AK163" t="s">
        <v>302</v>
      </c>
      <c r="AM163">
        <v>430560</v>
      </c>
      <c r="AN163">
        <v>124800</v>
      </c>
      <c r="AO163">
        <v>0</v>
      </c>
      <c r="AS163" t="s">
        <v>100</v>
      </c>
      <c r="AW163" t="s">
        <v>100</v>
      </c>
      <c r="BA163" t="s">
        <v>100</v>
      </c>
      <c r="BE163" t="s">
        <v>100</v>
      </c>
      <c r="BI163" t="s">
        <v>100</v>
      </c>
      <c r="BM163" t="s">
        <v>100</v>
      </c>
      <c r="BQ163" t="s">
        <v>100</v>
      </c>
      <c r="BU163" t="s">
        <v>100</v>
      </c>
      <c r="BV163">
        <v>107640</v>
      </c>
      <c r="BW163">
        <v>31200</v>
      </c>
      <c r="BY163" t="s">
        <v>100</v>
      </c>
      <c r="BZ163">
        <v>107640</v>
      </c>
      <c r="CA163">
        <v>31200</v>
      </c>
      <c r="CC163" t="s">
        <v>100</v>
      </c>
      <c r="CD163">
        <v>107640</v>
      </c>
      <c r="CE163">
        <v>31200</v>
      </c>
      <c r="CG163" t="s">
        <v>100</v>
      </c>
      <c r="CH163">
        <v>107640</v>
      </c>
      <c r="CI163">
        <v>31200</v>
      </c>
      <c r="CK163" t="s">
        <v>100</v>
      </c>
      <c r="CO163" t="s">
        <v>100</v>
      </c>
    </row>
    <row r="164" spans="1:93" x14ac:dyDescent="0.2">
      <c r="A164" t="s">
        <v>417</v>
      </c>
      <c r="B164" t="s">
        <v>418</v>
      </c>
      <c r="C164">
        <v>1</v>
      </c>
      <c r="D164" t="s">
        <v>419</v>
      </c>
      <c r="E164">
        <v>1</v>
      </c>
      <c r="F164" t="s">
        <v>420</v>
      </c>
      <c r="G164">
        <v>1.4</v>
      </c>
      <c r="H164" t="s">
        <v>1333</v>
      </c>
      <c r="I164" t="s">
        <v>98</v>
      </c>
      <c r="J164" t="s">
        <v>1427</v>
      </c>
      <c r="K164" t="s">
        <v>1428</v>
      </c>
      <c r="L164">
        <v>106416</v>
      </c>
      <c r="M164" t="s">
        <v>100</v>
      </c>
      <c r="N164" s="1">
        <v>44927</v>
      </c>
      <c r="O164" s="1">
        <v>46752</v>
      </c>
      <c r="P164" t="s">
        <v>101</v>
      </c>
      <c r="Q164" t="s">
        <v>100</v>
      </c>
      <c r="R164" t="s">
        <v>100</v>
      </c>
      <c r="S164" t="s">
        <v>480</v>
      </c>
      <c r="T164" t="s">
        <v>481</v>
      </c>
      <c r="U164" t="s">
        <v>1429</v>
      </c>
      <c r="V164" t="s">
        <v>1430</v>
      </c>
      <c r="W164" t="s">
        <v>1431</v>
      </c>
      <c r="X164" t="s">
        <v>1432</v>
      </c>
      <c r="Y164" t="s">
        <v>1433</v>
      </c>
      <c r="Z164" t="s">
        <v>109</v>
      </c>
      <c r="AA164" t="s">
        <v>100</v>
      </c>
      <c r="AB164" t="s">
        <v>100</v>
      </c>
      <c r="AC164" t="s">
        <v>162</v>
      </c>
      <c r="AE164" t="s">
        <v>129</v>
      </c>
      <c r="AF164" t="s">
        <v>100</v>
      </c>
      <c r="AH164" t="s">
        <v>100</v>
      </c>
      <c r="AI164" t="s">
        <v>100</v>
      </c>
      <c r="AJ164" t="s">
        <v>1434</v>
      </c>
      <c r="AK164" t="s">
        <v>100</v>
      </c>
      <c r="AM164">
        <v>616142</v>
      </c>
      <c r="AN164">
        <v>616142</v>
      </c>
      <c r="AO164">
        <v>200000</v>
      </c>
      <c r="AS164" t="s">
        <v>100</v>
      </c>
      <c r="AW164" t="s">
        <v>100</v>
      </c>
      <c r="BA164" t="s">
        <v>100</v>
      </c>
      <c r="BE164" t="s">
        <v>100</v>
      </c>
      <c r="BI164" t="s">
        <v>100</v>
      </c>
      <c r="BM164" t="s">
        <v>100</v>
      </c>
      <c r="BQ164" t="s">
        <v>100</v>
      </c>
      <c r="BR164">
        <v>100000</v>
      </c>
      <c r="BS164">
        <v>100000</v>
      </c>
      <c r="BT164">
        <v>100000</v>
      </c>
      <c r="BU164" t="s">
        <v>1435</v>
      </c>
      <c r="BV164">
        <v>100000</v>
      </c>
      <c r="BW164">
        <v>100000</v>
      </c>
      <c r="BX164">
        <v>100000</v>
      </c>
      <c r="BY164" t="s">
        <v>1436</v>
      </c>
      <c r="BZ164">
        <v>179869</v>
      </c>
      <c r="CA164">
        <v>179869</v>
      </c>
      <c r="CC164" t="s">
        <v>100</v>
      </c>
      <c r="CD164">
        <v>142885</v>
      </c>
      <c r="CE164">
        <v>142885</v>
      </c>
      <c r="CG164" t="s">
        <v>100</v>
      </c>
      <c r="CH164">
        <v>93388</v>
      </c>
      <c r="CI164">
        <v>93388</v>
      </c>
      <c r="CK164" t="s">
        <v>100</v>
      </c>
      <c r="CO164" t="s">
        <v>100</v>
      </c>
    </row>
    <row r="165" spans="1:93" x14ac:dyDescent="0.2">
      <c r="A165" t="s">
        <v>431</v>
      </c>
      <c r="B165" t="s">
        <v>731</v>
      </c>
      <c r="C165">
        <v>1</v>
      </c>
      <c r="D165" t="s">
        <v>732</v>
      </c>
      <c r="E165">
        <v>4</v>
      </c>
      <c r="F165" t="s">
        <v>1373</v>
      </c>
      <c r="G165">
        <v>16</v>
      </c>
      <c r="H165" t="s">
        <v>1437</v>
      </c>
      <c r="I165" t="s">
        <v>98</v>
      </c>
      <c r="J165" t="s">
        <v>1438</v>
      </c>
      <c r="K165" t="s">
        <v>1439</v>
      </c>
      <c r="L165">
        <v>20062</v>
      </c>
      <c r="M165" t="s">
        <v>1440</v>
      </c>
      <c r="N165" s="1">
        <v>43892</v>
      </c>
      <c r="O165" s="1">
        <v>44196</v>
      </c>
      <c r="P165" t="s">
        <v>101</v>
      </c>
      <c r="Q165" t="s">
        <v>100</v>
      </c>
      <c r="R165" t="s">
        <v>100</v>
      </c>
      <c r="S165" t="s">
        <v>531</v>
      </c>
      <c r="T165" t="s">
        <v>532</v>
      </c>
      <c r="U165" t="s">
        <v>1441</v>
      </c>
      <c r="V165" t="s">
        <v>1442</v>
      </c>
      <c r="W165" t="s">
        <v>100</v>
      </c>
      <c r="X165" t="s">
        <v>100</v>
      </c>
      <c r="Y165" t="s">
        <v>431</v>
      </c>
      <c r="Z165" t="s">
        <v>109</v>
      </c>
      <c r="AA165" t="s">
        <v>100</v>
      </c>
      <c r="AB165" t="s">
        <v>100</v>
      </c>
      <c r="AC165" t="s">
        <v>111</v>
      </c>
      <c r="AD165" t="s">
        <v>100</v>
      </c>
      <c r="AE165" t="s">
        <v>113</v>
      </c>
      <c r="AF165" t="s">
        <v>100</v>
      </c>
      <c r="AG165" t="s">
        <v>100</v>
      </c>
      <c r="AH165" t="s">
        <v>100</v>
      </c>
      <c r="AI165" t="s">
        <v>100</v>
      </c>
      <c r="AJ165" t="s">
        <v>100</v>
      </c>
      <c r="AK165" t="s">
        <v>100</v>
      </c>
      <c r="AM165">
        <v>0</v>
      </c>
      <c r="AN165">
        <v>0</v>
      </c>
      <c r="AO165">
        <v>0</v>
      </c>
      <c r="AS165" t="s">
        <v>100</v>
      </c>
      <c r="AW165" t="s">
        <v>100</v>
      </c>
      <c r="BA165" t="s">
        <v>100</v>
      </c>
      <c r="BE165" t="s">
        <v>100</v>
      </c>
      <c r="BI165" t="s">
        <v>100</v>
      </c>
      <c r="BM165" t="s">
        <v>100</v>
      </c>
      <c r="BQ165" t="s">
        <v>100</v>
      </c>
      <c r="BU165" t="s">
        <v>100</v>
      </c>
      <c r="BY165" t="s">
        <v>100</v>
      </c>
      <c r="CC165" t="s">
        <v>100</v>
      </c>
      <c r="CG165" t="s">
        <v>100</v>
      </c>
      <c r="CK165" t="s">
        <v>100</v>
      </c>
      <c r="CO165" t="s">
        <v>100</v>
      </c>
    </row>
    <row r="166" spans="1:93" ht="102" x14ac:dyDescent="0.2">
      <c r="A166" t="s">
        <v>163</v>
      </c>
      <c r="B166" t="s">
        <v>133</v>
      </c>
      <c r="C166">
        <v>4</v>
      </c>
      <c r="D166" t="s">
        <v>164</v>
      </c>
      <c r="E166">
        <v>4</v>
      </c>
      <c r="F166" t="s">
        <v>165</v>
      </c>
      <c r="G166">
        <v>55</v>
      </c>
      <c r="H166" t="s">
        <v>1443</v>
      </c>
      <c r="I166" t="s">
        <v>98</v>
      </c>
      <c r="J166">
        <v>145</v>
      </c>
      <c r="K166" t="s">
        <v>1444</v>
      </c>
      <c r="L166">
        <v>116044</v>
      </c>
      <c r="M166" s="2" t="s">
        <v>1445</v>
      </c>
      <c r="N166" s="1">
        <v>44927</v>
      </c>
      <c r="O166" s="1">
        <v>46752</v>
      </c>
      <c r="P166" t="s">
        <v>101</v>
      </c>
      <c r="Q166" t="s">
        <v>100</v>
      </c>
      <c r="R166" t="s">
        <v>100</v>
      </c>
      <c r="S166" t="s">
        <v>169</v>
      </c>
      <c r="T166" t="s">
        <v>169</v>
      </c>
      <c r="U166" t="s">
        <v>169</v>
      </c>
      <c r="V166" t="s">
        <v>169</v>
      </c>
      <c r="W166" t="s">
        <v>601</v>
      </c>
      <c r="X166" t="s">
        <v>171</v>
      </c>
      <c r="Y166" t="s">
        <v>324</v>
      </c>
      <c r="Z166" t="s">
        <v>146</v>
      </c>
      <c r="AA166" t="s">
        <v>100</v>
      </c>
      <c r="AB166" t="s">
        <v>100</v>
      </c>
      <c r="AC166" t="s">
        <v>111</v>
      </c>
      <c r="AE166" t="s">
        <v>113</v>
      </c>
      <c r="AF166" t="s">
        <v>100</v>
      </c>
      <c r="AH166" t="s">
        <v>147</v>
      </c>
      <c r="AJ166" t="s">
        <v>115</v>
      </c>
      <c r="AK166" t="s">
        <v>100</v>
      </c>
      <c r="AM166">
        <v>25000</v>
      </c>
      <c r="AN166">
        <v>25000</v>
      </c>
      <c r="AO166">
        <v>5000</v>
      </c>
      <c r="AS166" t="s">
        <v>100</v>
      </c>
      <c r="AW166" t="s">
        <v>100</v>
      </c>
      <c r="BA166" t="s">
        <v>100</v>
      </c>
      <c r="BE166" t="s">
        <v>100</v>
      </c>
      <c r="BI166" t="s">
        <v>100</v>
      </c>
      <c r="BM166" t="s">
        <v>100</v>
      </c>
      <c r="BQ166" t="s">
        <v>100</v>
      </c>
      <c r="BR166">
        <v>5000</v>
      </c>
      <c r="BS166">
        <v>5000</v>
      </c>
      <c r="BT166">
        <v>5000</v>
      </c>
      <c r="BU166" t="s">
        <v>1446</v>
      </c>
      <c r="BV166">
        <v>5000</v>
      </c>
      <c r="BW166">
        <v>5000</v>
      </c>
      <c r="BY166" t="s">
        <v>100</v>
      </c>
      <c r="BZ166">
        <v>5000</v>
      </c>
      <c r="CA166">
        <v>5000</v>
      </c>
      <c r="CC166" t="s">
        <v>100</v>
      </c>
      <c r="CD166">
        <v>5000</v>
      </c>
      <c r="CE166">
        <v>5000</v>
      </c>
      <c r="CG166" t="s">
        <v>100</v>
      </c>
      <c r="CH166">
        <v>5000</v>
      </c>
      <c r="CI166">
        <v>5000</v>
      </c>
      <c r="CK166" t="s">
        <v>100</v>
      </c>
      <c r="CO166" t="s">
        <v>100</v>
      </c>
    </row>
    <row r="167" spans="1:93" x14ac:dyDescent="0.2">
      <c r="A167" t="s">
        <v>538</v>
      </c>
      <c r="B167" t="s">
        <v>628</v>
      </c>
      <c r="C167">
        <v>1</v>
      </c>
      <c r="D167" t="s">
        <v>629</v>
      </c>
      <c r="E167">
        <v>1</v>
      </c>
      <c r="F167" t="s">
        <v>630</v>
      </c>
      <c r="G167">
        <v>1.4</v>
      </c>
      <c r="H167" t="s">
        <v>1326</v>
      </c>
      <c r="I167" t="s">
        <v>98</v>
      </c>
      <c r="J167" t="s">
        <v>1447</v>
      </c>
      <c r="K167" t="s">
        <v>1448</v>
      </c>
      <c r="L167">
        <v>151145</v>
      </c>
      <c r="M167" t="s">
        <v>100</v>
      </c>
      <c r="N167" s="1">
        <v>45292</v>
      </c>
      <c r="O167" s="1">
        <v>45927</v>
      </c>
      <c r="P167" t="s">
        <v>1449</v>
      </c>
      <c r="Q167" t="s">
        <v>100</v>
      </c>
      <c r="R167" t="s">
        <v>100</v>
      </c>
      <c r="S167" t="s">
        <v>363</v>
      </c>
      <c r="T167" t="s">
        <v>364</v>
      </c>
      <c r="U167" t="s">
        <v>1450</v>
      </c>
      <c r="V167" t="s">
        <v>1451</v>
      </c>
      <c r="W167" t="s">
        <v>1452</v>
      </c>
      <c r="X167" t="s">
        <v>673</v>
      </c>
      <c r="Y167" t="s">
        <v>538</v>
      </c>
      <c r="Z167" t="s">
        <v>146</v>
      </c>
      <c r="AA167" t="s">
        <v>100</v>
      </c>
      <c r="AB167" t="s">
        <v>100</v>
      </c>
      <c r="AC167" t="s">
        <v>111</v>
      </c>
      <c r="AE167" t="s">
        <v>129</v>
      </c>
      <c r="AF167" t="s">
        <v>100</v>
      </c>
      <c r="AH167" t="s">
        <v>214</v>
      </c>
      <c r="AJ167" t="s">
        <v>1453</v>
      </c>
      <c r="AK167" t="s">
        <v>100</v>
      </c>
      <c r="AM167">
        <v>1200000</v>
      </c>
      <c r="AN167">
        <v>500000</v>
      </c>
      <c r="AO167">
        <v>165000</v>
      </c>
      <c r="AS167" t="s">
        <v>100</v>
      </c>
      <c r="AW167" t="s">
        <v>100</v>
      </c>
      <c r="BA167" t="s">
        <v>100</v>
      </c>
      <c r="BE167" t="s">
        <v>100</v>
      </c>
      <c r="BI167" t="s">
        <v>100</v>
      </c>
      <c r="BM167" t="s">
        <v>100</v>
      </c>
      <c r="BQ167" t="s">
        <v>100</v>
      </c>
      <c r="BU167" t="s">
        <v>100</v>
      </c>
      <c r="BV167">
        <v>500000</v>
      </c>
      <c r="BW167">
        <v>500000</v>
      </c>
      <c r="BX167">
        <v>165000</v>
      </c>
      <c r="BY167" t="s">
        <v>1454</v>
      </c>
      <c r="BZ167">
        <v>700000</v>
      </c>
      <c r="CC167" t="s">
        <v>100</v>
      </c>
      <c r="CG167" t="s">
        <v>100</v>
      </c>
      <c r="CK167" t="s">
        <v>100</v>
      </c>
      <c r="CO167" t="s">
        <v>100</v>
      </c>
    </row>
    <row r="168" spans="1:93" x14ac:dyDescent="0.2">
      <c r="A168" t="s">
        <v>163</v>
      </c>
      <c r="B168" t="s">
        <v>133</v>
      </c>
      <c r="C168">
        <v>4</v>
      </c>
      <c r="D168" t="s">
        <v>164</v>
      </c>
      <c r="E168">
        <v>4</v>
      </c>
      <c r="F168" t="s">
        <v>165</v>
      </c>
      <c r="G168">
        <v>59</v>
      </c>
      <c r="H168" t="s">
        <v>315</v>
      </c>
      <c r="I168" t="s">
        <v>98</v>
      </c>
      <c r="J168">
        <v>146</v>
      </c>
      <c r="K168" t="s">
        <v>1455</v>
      </c>
      <c r="L168">
        <v>116153</v>
      </c>
      <c r="M168" t="s">
        <v>317</v>
      </c>
      <c r="N168" s="1">
        <v>45292</v>
      </c>
      <c r="O168" s="1">
        <v>46752</v>
      </c>
      <c r="P168" t="s">
        <v>101</v>
      </c>
      <c r="Q168" t="s">
        <v>100</v>
      </c>
      <c r="R168" t="s">
        <v>100</v>
      </c>
      <c r="S168" t="s">
        <v>102</v>
      </c>
      <c r="T168" t="s">
        <v>103</v>
      </c>
      <c r="U168" t="s">
        <v>103</v>
      </c>
      <c r="V168" t="s">
        <v>1456</v>
      </c>
      <c r="W168" t="s">
        <v>309</v>
      </c>
      <c r="X168" t="s">
        <v>171</v>
      </c>
      <c r="Y168" t="s">
        <v>379</v>
      </c>
      <c r="Z168" t="s">
        <v>1457</v>
      </c>
      <c r="AA168" t="s">
        <v>100</v>
      </c>
      <c r="AB168" t="s">
        <v>100</v>
      </c>
      <c r="AC168" t="s">
        <v>162</v>
      </c>
      <c r="AE168" t="s">
        <v>129</v>
      </c>
      <c r="AF168" t="s">
        <v>100</v>
      </c>
      <c r="AH168" t="s">
        <v>214</v>
      </c>
      <c r="AJ168" t="s">
        <v>301</v>
      </c>
      <c r="AK168" t="s">
        <v>302</v>
      </c>
      <c r="AM168">
        <v>99360</v>
      </c>
      <c r="AN168">
        <v>28800</v>
      </c>
      <c r="AO168">
        <v>0</v>
      </c>
      <c r="AS168" t="s">
        <v>100</v>
      </c>
      <c r="AW168" t="s">
        <v>100</v>
      </c>
      <c r="BA168" t="s">
        <v>100</v>
      </c>
      <c r="BE168" t="s">
        <v>100</v>
      </c>
      <c r="BI168" t="s">
        <v>100</v>
      </c>
      <c r="BM168" t="s">
        <v>100</v>
      </c>
      <c r="BQ168" t="s">
        <v>100</v>
      </c>
      <c r="BU168" t="s">
        <v>100</v>
      </c>
      <c r="BV168">
        <v>24840</v>
      </c>
      <c r="BW168">
        <v>7200</v>
      </c>
      <c r="BY168" t="s">
        <v>100</v>
      </c>
      <c r="BZ168">
        <v>24840</v>
      </c>
      <c r="CA168">
        <v>7200</v>
      </c>
      <c r="CC168" t="s">
        <v>100</v>
      </c>
      <c r="CD168">
        <v>24840</v>
      </c>
      <c r="CE168">
        <v>7200</v>
      </c>
      <c r="CG168" t="s">
        <v>100</v>
      </c>
      <c r="CH168">
        <v>24840</v>
      </c>
      <c r="CI168">
        <v>7200</v>
      </c>
      <c r="CK168" t="s">
        <v>100</v>
      </c>
      <c r="CO168" t="s">
        <v>100</v>
      </c>
    </row>
    <row r="169" spans="1:93" x14ac:dyDescent="0.2">
      <c r="A169" t="s">
        <v>538</v>
      </c>
      <c r="B169" t="s">
        <v>628</v>
      </c>
      <c r="C169">
        <v>1</v>
      </c>
      <c r="D169" t="s">
        <v>629</v>
      </c>
      <c r="E169">
        <v>1</v>
      </c>
      <c r="F169" t="s">
        <v>630</v>
      </c>
      <c r="G169">
        <v>1.4</v>
      </c>
      <c r="H169" t="s">
        <v>1326</v>
      </c>
      <c r="I169" t="s">
        <v>98</v>
      </c>
      <c r="J169" t="s">
        <v>1458</v>
      </c>
      <c r="K169" t="s">
        <v>1459</v>
      </c>
      <c r="L169">
        <v>153399</v>
      </c>
      <c r="M169" t="s">
        <v>1460</v>
      </c>
      <c r="N169" s="1">
        <v>45292</v>
      </c>
      <c r="O169" s="1">
        <v>47118</v>
      </c>
      <c r="P169" t="s">
        <v>101</v>
      </c>
      <c r="Q169" t="s">
        <v>100</v>
      </c>
      <c r="R169" t="s">
        <v>100</v>
      </c>
      <c r="S169" t="s">
        <v>169</v>
      </c>
      <c r="T169" t="s">
        <v>169</v>
      </c>
      <c r="U169" t="s">
        <v>772</v>
      </c>
      <c r="V169" t="s">
        <v>773</v>
      </c>
      <c r="W169" t="s">
        <v>814</v>
      </c>
      <c r="X169" t="s">
        <v>171</v>
      </c>
      <c r="Y169" t="s">
        <v>538</v>
      </c>
      <c r="Z169" t="s">
        <v>1168</v>
      </c>
      <c r="AA169" t="s">
        <v>100</v>
      </c>
      <c r="AB169" t="s">
        <v>100</v>
      </c>
      <c r="AC169" t="s">
        <v>111</v>
      </c>
      <c r="AE169" t="s">
        <v>113</v>
      </c>
      <c r="AF169" t="s">
        <v>100</v>
      </c>
      <c r="AH169" t="s">
        <v>100</v>
      </c>
      <c r="AI169" t="s">
        <v>100</v>
      </c>
      <c r="AJ169" t="s">
        <v>115</v>
      </c>
      <c r="AK169" t="s">
        <v>778</v>
      </c>
      <c r="AM169">
        <v>1850000</v>
      </c>
      <c r="AN169">
        <v>40000</v>
      </c>
      <c r="AO169">
        <v>22500</v>
      </c>
      <c r="AS169" t="s">
        <v>100</v>
      </c>
      <c r="AW169" t="s">
        <v>100</v>
      </c>
      <c r="BA169" t="s">
        <v>100</v>
      </c>
      <c r="BE169" t="s">
        <v>100</v>
      </c>
      <c r="BI169" t="s">
        <v>100</v>
      </c>
      <c r="BM169" t="s">
        <v>100</v>
      </c>
      <c r="BQ169" t="s">
        <v>100</v>
      </c>
      <c r="BU169" t="s">
        <v>100</v>
      </c>
      <c r="BV169">
        <v>500000</v>
      </c>
      <c r="BW169">
        <v>40000</v>
      </c>
      <c r="BX169">
        <v>22500</v>
      </c>
      <c r="BY169" t="s">
        <v>100</v>
      </c>
      <c r="BZ169">
        <v>450000</v>
      </c>
      <c r="CC169" t="s">
        <v>100</v>
      </c>
      <c r="CD169">
        <v>300000</v>
      </c>
      <c r="CG169" t="s">
        <v>100</v>
      </c>
      <c r="CH169">
        <v>300000</v>
      </c>
      <c r="CK169" t="s">
        <v>100</v>
      </c>
      <c r="CL169">
        <v>300000</v>
      </c>
      <c r="CO169" t="s">
        <v>100</v>
      </c>
    </row>
    <row r="170" spans="1:93" x14ac:dyDescent="0.2">
      <c r="A170" t="s">
        <v>974</v>
      </c>
      <c r="B170" t="s">
        <v>975</v>
      </c>
      <c r="C170">
        <v>1</v>
      </c>
      <c r="D170" t="s">
        <v>976</v>
      </c>
      <c r="E170">
        <v>2</v>
      </c>
      <c r="F170" t="s">
        <v>1378</v>
      </c>
      <c r="G170" t="s">
        <v>1379</v>
      </c>
      <c r="H170" t="s">
        <v>1380</v>
      </c>
      <c r="I170" t="s">
        <v>98</v>
      </c>
      <c r="J170" t="s">
        <v>1461</v>
      </c>
      <c r="K170" t="s">
        <v>1462</v>
      </c>
      <c r="L170">
        <v>37244</v>
      </c>
      <c r="M170" t="s">
        <v>100</v>
      </c>
      <c r="N170" s="1">
        <v>44256</v>
      </c>
      <c r="O170" s="1">
        <v>44926</v>
      </c>
      <c r="P170" t="s">
        <v>194</v>
      </c>
      <c r="Q170" t="s">
        <v>100</v>
      </c>
      <c r="R170" t="s">
        <v>100</v>
      </c>
      <c r="S170" t="s">
        <v>156</v>
      </c>
      <c r="T170" t="s">
        <v>157</v>
      </c>
      <c r="U170" t="s">
        <v>1463</v>
      </c>
      <c r="V170" t="s">
        <v>1464</v>
      </c>
      <c r="W170" t="s">
        <v>1465</v>
      </c>
      <c r="X170" t="s">
        <v>413</v>
      </c>
      <c r="Y170" t="s">
        <v>974</v>
      </c>
      <c r="Z170" t="s">
        <v>285</v>
      </c>
      <c r="AA170" t="s">
        <v>100</v>
      </c>
      <c r="AB170" t="s">
        <v>100</v>
      </c>
      <c r="AC170" t="s">
        <v>469</v>
      </c>
      <c r="AE170" t="s">
        <v>201</v>
      </c>
      <c r="AF170" t="s">
        <v>100</v>
      </c>
      <c r="AH170" t="s">
        <v>202</v>
      </c>
      <c r="AJ170" t="s">
        <v>100</v>
      </c>
      <c r="AK170" t="s">
        <v>100</v>
      </c>
      <c r="AM170">
        <v>4670668</v>
      </c>
      <c r="AN170">
        <v>2260668</v>
      </c>
      <c r="AO170">
        <v>0</v>
      </c>
      <c r="AS170" t="s">
        <v>100</v>
      </c>
      <c r="AW170" t="s">
        <v>100</v>
      </c>
      <c r="BA170" t="s">
        <v>100</v>
      </c>
      <c r="BE170" t="s">
        <v>100</v>
      </c>
      <c r="BI170" t="s">
        <v>100</v>
      </c>
      <c r="BJ170">
        <v>2410000</v>
      </c>
      <c r="BM170" t="s">
        <v>100</v>
      </c>
      <c r="BN170">
        <v>2260668</v>
      </c>
      <c r="BO170">
        <v>2260668</v>
      </c>
      <c r="BQ170" t="s">
        <v>100</v>
      </c>
      <c r="BU170" t="s">
        <v>100</v>
      </c>
      <c r="BY170" t="s">
        <v>100</v>
      </c>
      <c r="CC170" t="s">
        <v>100</v>
      </c>
      <c r="CG170" t="s">
        <v>100</v>
      </c>
      <c r="CK170" t="s">
        <v>100</v>
      </c>
      <c r="CO170" t="s">
        <v>100</v>
      </c>
    </row>
    <row r="171" spans="1:93" x14ac:dyDescent="0.2">
      <c r="A171" t="s">
        <v>163</v>
      </c>
      <c r="B171" t="s">
        <v>133</v>
      </c>
      <c r="C171">
        <v>3</v>
      </c>
      <c r="D171" t="s">
        <v>245</v>
      </c>
      <c r="E171">
        <v>3</v>
      </c>
      <c r="F171" t="s">
        <v>246</v>
      </c>
      <c r="G171">
        <v>37</v>
      </c>
      <c r="H171" t="s">
        <v>336</v>
      </c>
      <c r="I171" t="s">
        <v>98</v>
      </c>
      <c r="J171">
        <v>148</v>
      </c>
      <c r="K171" t="s">
        <v>1466</v>
      </c>
      <c r="L171">
        <v>116240</v>
      </c>
      <c r="M171" t="s">
        <v>1467</v>
      </c>
      <c r="N171" s="1">
        <v>44927</v>
      </c>
      <c r="O171" s="1">
        <v>46752</v>
      </c>
      <c r="P171" t="s">
        <v>101</v>
      </c>
      <c r="Q171" t="s">
        <v>100</v>
      </c>
      <c r="R171" t="s">
        <v>100</v>
      </c>
      <c r="S171" t="s">
        <v>169</v>
      </c>
      <c r="T171" t="s">
        <v>169</v>
      </c>
      <c r="U171" t="s">
        <v>352</v>
      </c>
      <c r="V171" t="s">
        <v>169</v>
      </c>
      <c r="W171" t="s">
        <v>353</v>
      </c>
      <c r="X171" t="s">
        <v>354</v>
      </c>
      <c r="Y171" t="s">
        <v>209</v>
      </c>
      <c r="Z171" t="s">
        <v>146</v>
      </c>
      <c r="AA171" t="s">
        <v>100</v>
      </c>
      <c r="AB171" t="s">
        <v>100</v>
      </c>
      <c r="AC171" t="s">
        <v>111</v>
      </c>
      <c r="AE171" t="s">
        <v>113</v>
      </c>
      <c r="AF171" t="s">
        <v>100</v>
      </c>
      <c r="AH171" t="s">
        <v>100</v>
      </c>
      <c r="AI171" t="s">
        <v>100</v>
      </c>
      <c r="AJ171" t="s">
        <v>115</v>
      </c>
      <c r="AK171" t="s">
        <v>100</v>
      </c>
      <c r="AM171">
        <v>1550000</v>
      </c>
      <c r="AN171">
        <v>1300000</v>
      </c>
      <c r="AO171">
        <v>321982</v>
      </c>
      <c r="AS171" t="s">
        <v>100</v>
      </c>
      <c r="AW171" t="s">
        <v>100</v>
      </c>
      <c r="BA171" t="s">
        <v>100</v>
      </c>
      <c r="BE171" t="s">
        <v>100</v>
      </c>
      <c r="BI171" t="s">
        <v>100</v>
      </c>
      <c r="BM171" t="s">
        <v>100</v>
      </c>
      <c r="BQ171" t="s">
        <v>100</v>
      </c>
      <c r="BR171">
        <v>350000</v>
      </c>
      <c r="BS171">
        <v>350000</v>
      </c>
      <c r="BT171">
        <v>321982</v>
      </c>
      <c r="BU171" t="s">
        <v>1468</v>
      </c>
      <c r="BV171">
        <v>300000</v>
      </c>
      <c r="BW171">
        <v>250000</v>
      </c>
      <c r="BY171" t="s">
        <v>100</v>
      </c>
      <c r="BZ171">
        <v>300000</v>
      </c>
      <c r="CA171">
        <v>250000</v>
      </c>
      <c r="CC171" t="s">
        <v>100</v>
      </c>
      <c r="CD171">
        <v>300000</v>
      </c>
      <c r="CE171">
        <v>250000</v>
      </c>
      <c r="CG171" t="s">
        <v>100</v>
      </c>
      <c r="CH171">
        <v>300000</v>
      </c>
      <c r="CI171">
        <v>200000</v>
      </c>
      <c r="CK171" t="s">
        <v>100</v>
      </c>
      <c r="CO171" t="s">
        <v>100</v>
      </c>
    </row>
    <row r="172" spans="1:93" ht="51" x14ac:dyDescent="0.2">
      <c r="A172" t="s">
        <v>163</v>
      </c>
      <c r="B172" t="s">
        <v>133</v>
      </c>
      <c r="C172">
        <v>4</v>
      </c>
      <c r="D172" t="s">
        <v>164</v>
      </c>
      <c r="E172">
        <v>4</v>
      </c>
      <c r="F172" t="s">
        <v>165</v>
      </c>
      <c r="G172">
        <v>50</v>
      </c>
      <c r="H172" t="s">
        <v>166</v>
      </c>
      <c r="I172" t="s">
        <v>98</v>
      </c>
      <c r="J172">
        <v>148</v>
      </c>
      <c r="K172" t="s">
        <v>1469</v>
      </c>
      <c r="L172">
        <v>115836</v>
      </c>
      <c r="M172" s="2" t="s">
        <v>1470</v>
      </c>
      <c r="N172" s="1">
        <v>44927</v>
      </c>
      <c r="O172" s="1">
        <v>46752</v>
      </c>
      <c r="P172" t="s">
        <v>101</v>
      </c>
      <c r="Q172" t="s">
        <v>100</v>
      </c>
      <c r="R172" t="s">
        <v>100</v>
      </c>
      <c r="S172" t="s">
        <v>169</v>
      </c>
      <c r="T172" t="s">
        <v>169</v>
      </c>
      <c r="U172" t="s">
        <v>169</v>
      </c>
      <c r="V172" t="s">
        <v>169</v>
      </c>
      <c r="W172" t="s">
        <v>170</v>
      </c>
      <c r="X172" t="s">
        <v>171</v>
      </c>
      <c r="Y172" t="s">
        <v>324</v>
      </c>
      <c r="Z172" t="s">
        <v>1471</v>
      </c>
      <c r="AA172" t="s">
        <v>100</v>
      </c>
      <c r="AB172" t="s">
        <v>100</v>
      </c>
      <c r="AC172" t="s">
        <v>111</v>
      </c>
      <c r="AE172" t="s">
        <v>113</v>
      </c>
      <c r="AF172" t="s">
        <v>100</v>
      </c>
      <c r="AH172" t="s">
        <v>147</v>
      </c>
      <c r="AJ172" t="s">
        <v>115</v>
      </c>
      <c r="AK172" t="s">
        <v>100</v>
      </c>
      <c r="AL172" t="s">
        <v>175</v>
      </c>
      <c r="AM172">
        <v>0</v>
      </c>
      <c r="AN172">
        <v>0</v>
      </c>
      <c r="AO172">
        <v>0</v>
      </c>
      <c r="AS172" t="s">
        <v>100</v>
      </c>
      <c r="AW172" t="s">
        <v>100</v>
      </c>
      <c r="BA172" t="s">
        <v>100</v>
      </c>
      <c r="BE172" t="s">
        <v>100</v>
      </c>
      <c r="BI172" t="s">
        <v>100</v>
      </c>
      <c r="BM172" t="s">
        <v>100</v>
      </c>
      <c r="BQ172" t="s">
        <v>100</v>
      </c>
      <c r="BR172">
        <v>0</v>
      </c>
      <c r="BS172">
        <v>0</v>
      </c>
      <c r="BT172">
        <v>0</v>
      </c>
      <c r="BU172" t="s">
        <v>1472</v>
      </c>
      <c r="BV172">
        <v>0</v>
      </c>
      <c r="BW172">
        <v>0</v>
      </c>
      <c r="BY172" t="s">
        <v>100</v>
      </c>
      <c r="BZ172">
        <v>0</v>
      </c>
      <c r="CA172">
        <v>0</v>
      </c>
      <c r="CC172" t="s">
        <v>100</v>
      </c>
      <c r="CD172">
        <v>0</v>
      </c>
      <c r="CE172">
        <v>0</v>
      </c>
      <c r="CG172" t="s">
        <v>100</v>
      </c>
      <c r="CH172">
        <v>0</v>
      </c>
      <c r="CI172">
        <v>0</v>
      </c>
      <c r="CK172" t="s">
        <v>100</v>
      </c>
      <c r="CO172" t="s">
        <v>100</v>
      </c>
    </row>
    <row r="173" spans="1:93" ht="409.6" x14ac:dyDescent="0.2">
      <c r="A173" t="s">
        <v>163</v>
      </c>
      <c r="B173" t="s">
        <v>133</v>
      </c>
      <c r="C173">
        <v>2</v>
      </c>
      <c r="D173" t="s">
        <v>291</v>
      </c>
      <c r="E173">
        <v>2</v>
      </c>
      <c r="F173" t="s">
        <v>292</v>
      </c>
      <c r="G173">
        <v>29</v>
      </c>
      <c r="H173" t="s">
        <v>310</v>
      </c>
      <c r="I173" t="s">
        <v>98</v>
      </c>
      <c r="J173">
        <v>149</v>
      </c>
      <c r="K173" t="s">
        <v>1473</v>
      </c>
      <c r="L173">
        <v>116749</v>
      </c>
      <c r="M173" s="2" t="s">
        <v>1474</v>
      </c>
      <c r="N173" s="1">
        <v>45292</v>
      </c>
      <c r="O173" s="1">
        <v>46752</v>
      </c>
      <c r="P173" t="s">
        <v>101</v>
      </c>
      <c r="Q173" t="s">
        <v>100</v>
      </c>
      <c r="R173" t="s">
        <v>100</v>
      </c>
      <c r="S173" t="s">
        <v>102</v>
      </c>
      <c r="T173" t="s">
        <v>103</v>
      </c>
      <c r="U173" t="s">
        <v>296</v>
      </c>
      <c r="V173" t="s">
        <v>1475</v>
      </c>
      <c r="W173" t="s">
        <v>309</v>
      </c>
      <c r="X173" t="s">
        <v>171</v>
      </c>
      <c r="Y173" t="s">
        <v>1270</v>
      </c>
      <c r="Z173" t="s">
        <v>1476</v>
      </c>
      <c r="AA173" t="s">
        <v>100</v>
      </c>
      <c r="AB173" t="s">
        <v>100</v>
      </c>
      <c r="AC173" t="s">
        <v>111</v>
      </c>
      <c r="AE173" t="s">
        <v>113</v>
      </c>
      <c r="AF173" t="s">
        <v>100</v>
      </c>
      <c r="AH173" t="s">
        <v>214</v>
      </c>
      <c r="AJ173" t="s">
        <v>242</v>
      </c>
      <c r="AK173" t="s">
        <v>302</v>
      </c>
      <c r="AM173">
        <v>198720</v>
      </c>
      <c r="AN173">
        <v>198720</v>
      </c>
      <c r="AO173">
        <v>0</v>
      </c>
      <c r="AS173" t="s">
        <v>100</v>
      </c>
      <c r="AW173" t="s">
        <v>100</v>
      </c>
      <c r="BA173" t="s">
        <v>100</v>
      </c>
      <c r="BE173" t="s">
        <v>100</v>
      </c>
      <c r="BI173" t="s">
        <v>100</v>
      </c>
      <c r="BM173" t="s">
        <v>100</v>
      </c>
      <c r="BQ173" t="s">
        <v>100</v>
      </c>
      <c r="BU173" t="s">
        <v>100</v>
      </c>
      <c r="BV173">
        <v>49680</v>
      </c>
      <c r="BW173">
        <v>49680</v>
      </c>
      <c r="BY173" t="s">
        <v>100</v>
      </c>
      <c r="BZ173">
        <v>49680</v>
      </c>
      <c r="CA173">
        <v>49680</v>
      </c>
      <c r="CC173" t="s">
        <v>100</v>
      </c>
      <c r="CD173">
        <v>49680</v>
      </c>
      <c r="CE173">
        <v>49680</v>
      </c>
      <c r="CG173" t="s">
        <v>100</v>
      </c>
      <c r="CH173">
        <v>49680</v>
      </c>
      <c r="CI173">
        <v>49680</v>
      </c>
      <c r="CK173" t="s">
        <v>100</v>
      </c>
      <c r="CO173" t="s">
        <v>100</v>
      </c>
    </row>
    <row r="174" spans="1:93" ht="119" x14ac:dyDescent="0.2">
      <c r="A174" t="s">
        <v>163</v>
      </c>
      <c r="B174" t="s">
        <v>133</v>
      </c>
      <c r="C174">
        <v>4</v>
      </c>
      <c r="D174" t="s">
        <v>164</v>
      </c>
      <c r="E174">
        <v>4</v>
      </c>
      <c r="F174" t="s">
        <v>165</v>
      </c>
      <c r="G174">
        <v>55</v>
      </c>
      <c r="H174" t="s">
        <v>1443</v>
      </c>
      <c r="I174" t="s">
        <v>98</v>
      </c>
      <c r="J174">
        <v>149</v>
      </c>
      <c r="K174" t="s">
        <v>1477</v>
      </c>
      <c r="L174">
        <v>127392</v>
      </c>
      <c r="M174" s="2" t="s">
        <v>1478</v>
      </c>
      <c r="N174" s="1">
        <v>44927</v>
      </c>
      <c r="O174" s="1">
        <v>46752</v>
      </c>
      <c r="P174" t="s">
        <v>101</v>
      </c>
      <c r="Q174" t="s">
        <v>100</v>
      </c>
      <c r="R174" t="s">
        <v>100</v>
      </c>
      <c r="S174" t="s">
        <v>169</v>
      </c>
      <c r="T174" t="s">
        <v>169</v>
      </c>
      <c r="U174" t="s">
        <v>169</v>
      </c>
      <c r="V174" t="s">
        <v>169</v>
      </c>
      <c r="W174" t="s">
        <v>601</v>
      </c>
      <c r="X174" t="s">
        <v>171</v>
      </c>
      <c r="Y174" t="s">
        <v>1479</v>
      </c>
      <c r="Z174" t="s">
        <v>146</v>
      </c>
      <c r="AA174" t="s">
        <v>100</v>
      </c>
      <c r="AB174" t="s">
        <v>100</v>
      </c>
      <c r="AC174" t="s">
        <v>111</v>
      </c>
      <c r="AE174" t="s">
        <v>113</v>
      </c>
      <c r="AF174" t="s">
        <v>100</v>
      </c>
      <c r="AH174" t="s">
        <v>147</v>
      </c>
      <c r="AJ174" t="s">
        <v>115</v>
      </c>
      <c r="AK174" t="s">
        <v>100</v>
      </c>
      <c r="AM174">
        <v>25000</v>
      </c>
      <c r="AN174">
        <v>25000</v>
      </c>
      <c r="AO174">
        <v>5000</v>
      </c>
      <c r="AS174" t="s">
        <v>100</v>
      </c>
      <c r="AW174" t="s">
        <v>100</v>
      </c>
      <c r="BA174" t="s">
        <v>100</v>
      </c>
      <c r="BE174" t="s">
        <v>100</v>
      </c>
      <c r="BI174" t="s">
        <v>100</v>
      </c>
      <c r="BM174" t="s">
        <v>100</v>
      </c>
      <c r="BQ174" t="s">
        <v>100</v>
      </c>
      <c r="BR174">
        <v>5000</v>
      </c>
      <c r="BS174">
        <v>5000</v>
      </c>
      <c r="BT174">
        <v>5000</v>
      </c>
      <c r="BU174" t="s">
        <v>1480</v>
      </c>
      <c r="BV174">
        <v>5000</v>
      </c>
      <c r="BW174">
        <v>5000</v>
      </c>
      <c r="BY174" t="s">
        <v>100</v>
      </c>
      <c r="BZ174">
        <v>5000</v>
      </c>
      <c r="CA174">
        <v>5000</v>
      </c>
      <c r="CC174" t="s">
        <v>100</v>
      </c>
      <c r="CD174">
        <v>5000</v>
      </c>
      <c r="CE174">
        <v>5000</v>
      </c>
      <c r="CG174" t="s">
        <v>100</v>
      </c>
      <c r="CH174">
        <v>5000</v>
      </c>
      <c r="CI174">
        <v>5000</v>
      </c>
      <c r="CK174" t="s">
        <v>100</v>
      </c>
      <c r="CO174" t="s">
        <v>100</v>
      </c>
    </row>
    <row r="175" spans="1:93" x14ac:dyDescent="0.2">
      <c r="A175" t="s">
        <v>538</v>
      </c>
      <c r="B175" t="s">
        <v>628</v>
      </c>
      <c r="C175">
        <v>1</v>
      </c>
      <c r="D175" t="s">
        <v>629</v>
      </c>
      <c r="E175">
        <v>1</v>
      </c>
      <c r="F175" t="s">
        <v>630</v>
      </c>
      <c r="G175">
        <v>1.4</v>
      </c>
      <c r="H175" t="s">
        <v>1326</v>
      </c>
      <c r="I175" t="s">
        <v>98</v>
      </c>
      <c r="J175" t="s">
        <v>1481</v>
      </c>
      <c r="K175" t="s">
        <v>1482</v>
      </c>
      <c r="L175">
        <v>128246</v>
      </c>
      <c r="M175" t="s">
        <v>1483</v>
      </c>
      <c r="N175" s="1">
        <v>45292</v>
      </c>
      <c r="O175" s="1">
        <v>47118</v>
      </c>
      <c r="P175" t="s">
        <v>101</v>
      </c>
      <c r="Q175" t="s">
        <v>100</v>
      </c>
      <c r="R175" t="s">
        <v>100</v>
      </c>
      <c r="S175" t="s">
        <v>156</v>
      </c>
      <c r="T175" t="s">
        <v>157</v>
      </c>
      <c r="U175" t="s">
        <v>1484</v>
      </c>
      <c r="V175" t="s">
        <v>898</v>
      </c>
      <c r="W175" t="s">
        <v>1331</v>
      </c>
      <c r="X175" t="s">
        <v>1332</v>
      </c>
      <c r="Y175" t="s">
        <v>538</v>
      </c>
      <c r="Z175" t="s">
        <v>146</v>
      </c>
      <c r="AA175" t="s">
        <v>100</v>
      </c>
      <c r="AB175" t="s">
        <v>100</v>
      </c>
      <c r="AC175" t="s">
        <v>111</v>
      </c>
      <c r="AE175" t="s">
        <v>113</v>
      </c>
      <c r="AF175" t="s">
        <v>100</v>
      </c>
      <c r="AH175" t="s">
        <v>114</v>
      </c>
      <c r="AJ175" t="s">
        <v>1485</v>
      </c>
      <c r="AK175" t="s">
        <v>100</v>
      </c>
      <c r="AM175">
        <v>4165000</v>
      </c>
      <c r="AN175">
        <v>1284460</v>
      </c>
      <c r="AO175">
        <v>464439</v>
      </c>
      <c r="AS175" t="s">
        <v>100</v>
      </c>
      <c r="AW175" t="s">
        <v>100</v>
      </c>
      <c r="BA175" t="s">
        <v>100</v>
      </c>
      <c r="BE175" t="s">
        <v>100</v>
      </c>
      <c r="BI175" t="s">
        <v>100</v>
      </c>
      <c r="BM175" t="s">
        <v>100</v>
      </c>
      <c r="BQ175" t="s">
        <v>100</v>
      </c>
      <c r="BU175" t="s">
        <v>100</v>
      </c>
      <c r="BV175">
        <v>833000</v>
      </c>
      <c r="BW175">
        <v>474100</v>
      </c>
      <c r="BX175">
        <v>464439</v>
      </c>
      <c r="BY175" t="s">
        <v>100</v>
      </c>
      <c r="BZ175">
        <v>833000</v>
      </c>
      <c r="CA175">
        <v>810360</v>
      </c>
      <c r="CC175" t="s">
        <v>100</v>
      </c>
      <c r="CD175">
        <v>833000</v>
      </c>
      <c r="CG175" t="s">
        <v>100</v>
      </c>
      <c r="CH175">
        <v>833000</v>
      </c>
      <c r="CK175" t="s">
        <v>100</v>
      </c>
      <c r="CL175">
        <v>833000</v>
      </c>
      <c r="CO175" t="s">
        <v>100</v>
      </c>
    </row>
    <row r="176" spans="1:93" ht="409.6" x14ac:dyDescent="0.2">
      <c r="A176" t="s">
        <v>962</v>
      </c>
      <c r="B176" t="s">
        <v>1486</v>
      </c>
      <c r="C176">
        <v>3</v>
      </c>
      <c r="D176" t="s">
        <v>359</v>
      </c>
      <c r="E176">
        <v>3</v>
      </c>
      <c r="F176" t="s">
        <v>1487</v>
      </c>
      <c r="G176">
        <v>12</v>
      </c>
      <c r="H176" t="s">
        <v>1488</v>
      </c>
      <c r="I176" t="s">
        <v>98</v>
      </c>
      <c r="J176">
        <v>15</v>
      </c>
      <c r="K176" t="s">
        <v>1489</v>
      </c>
      <c r="L176">
        <v>60695</v>
      </c>
      <c r="M176" s="2" t="s">
        <v>1490</v>
      </c>
      <c r="N176" s="1">
        <v>44044</v>
      </c>
      <c r="O176" s="1">
        <v>44774</v>
      </c>
      <c r="P176" t="s">
        <v>101</v>
      </c>
      <c r="Q176" t="s">
        <v>100</v>
      </c>
      <c r="R176" t="s">
        <v>100</v>
      </c>
      <c r="S176" t="s">
        <v>102</v>
      </c>
      <c r="T176" t="s">
        <v>103</v>
      </c>
      <c r="U176" t="s">
        <v>1491</v>
      </c>
      <c r="V176" t="s">
        <v>100</v>
      </c>
      <c r="W176" t="s">
        <v>1492</v>
      </c>
      <c r="X176" t="s">
        <v>171</v>
      </c>
      <c r="Y176" t="s">
        <v>1493</v>
      </c>
      <c r="Z176" t="s">
        <v>662</v>
      </c>
      <c r="AA176" t="s">
        <v>100</v>
      </c>
      <c r="AB176" t="s">
        <v>100</v>
      </c>
      <c r="AC176" t="s">
        <v>111</v>
      </c>
      <c r="AD176" t="s">
        <v>100</v>
      </c>
      <c r="AE176" t="s">
        <v>100</v>
      </c>
      <c r="AF176" t="s">
        <v>100</v>
      </c>
      <c r="AG176" t="s">
        <v>100</v>
      </c>
      <c r="AH176" t="s">
        <v>100</v>
      </c>
      <c r="AI176" t="s">
        <v>100</v>
      </c>
      <c r="AJ176" t="s">
        <v>100</v>
      </c>
      <c r="AK176" t="s">
        <v>100</v>
      </c>
      <c r="AM176">
        <v>267009</v>
      </c>
      <c r="AN176">
        <v>267009</v>
      </c>
      <c r="AO176">
        <v>0</v>
      </c>
      <c r="AS176" t="s">
        <v>100</v>
      </c>
      <c r="AW176" t="s">
        <v>100</v>
      </c>
      <c r="BA176" t="s">
        <v>100</v>
      </c>
      <c r="BE176" t="s">
        <v>100</v>
      </c>
      <c r="BI176" t="s">
        <v>100</v>
      </c>
      <c r="BJ176">
        <v>267009</v>
      </c>
      <c r="BK176">
        <v>267009</v>
      </c>
      <c r="BM176" t="s">
        <v>100</v>
      </c>
      <c r="BQ176" t="s">
        <v>100</v>
      </c>
      <c r="BU176" t="s">
        <v>100</v>
      </c>
      <c r="BY176" t="s">
        <v>100</v>
      </c>
      <c r="CC176" t="s">
        <v>100</v>
      </c>
      <c r="CG176" t="s">
        <v>100</v>
      </c>
      <c r="CK176" t="s">
        <v>100</v>
      </c>
      <c r="CO176" t="s">
        <v>100</v>
      </c>
    </row>
    <row r="177" spans="1:93" x14ac:dyDescent="0.2">
      <c r="A177" t="s">
        <v>148</v>
      </c>
      <c r="B177" t="s">
        <v>149</v>
      </c>
      <c r="C177">
        <v>3</v>
      </c>
      <c r="D177" t="s">
        <v>189</v>
      </c>
      <c r="E177">
        <v>1</v>
      </c>
      <c r="F177" t="s">
        <v>1284</v>
      </c>
      <c r="G177" t="s">
        <v>1285</v>
      </c>
      <c r="H177" t="s">
        <v>1286</v>
      </c>
      <c r="I177" t="s">
        <v>98</v>
      </c>
      <c r="J177">
        <v>15</v>
      </c>
      <c r="K177" t="s">
        <v>1494</v>
      </c>
      <c r="L177">
        <v>83915</v>
      </c>
      <c r="M177" t="s">
        <v>100</v>
      </c>
      <c r="N177" s="1">
        <v>44562</v>
      </c>
      <c r="O177" s="1">
        <v>44925</v>
      </c>
      <c r="P177" t="s">
        <v>194</v>
      </c>
      <c r="Q177" t="s">
        <v>100</v>
      </c>
      <c r="R177" t="s">
        <v>100</v>
      </c>
      <c r="S177" t="s">
        <v>122</v>
      </c>
      <c r="T177" t="s">
        <v>123</v>
      </c>
      <c r="U177" t="s">
        <v>952</v>
      </c>
      <c r="V177" t="s">
        <v>123</v>
      </c>
      <c r="W177" t="s">
        <v>970</v>
      </c>
      <c r="X177" t="s">
        <v>725</v>
      </c>
      <c r="Y177" t="s">
        <v>148</v>
      </c>
      <c r="Z177" t="s">
        <v>146</v>
      </c>
      <c r="AA177" t="s">
        <v>100</v>
      </c>
      <c r="AB177" t="s">
        <v>100</v>
      </c>
      <c r="AC177" t="s">
        <v>162</v>
      </c>
      <c r="AE177" t="s">
        <v>129</v>
      </c>
      <c r="AF177" t="s">
        <v>100</v>
      </c>
      <c r="AH177" t="s">
        <v>114</v>
      </c>
      <c r="AJ177" t="s">
        <v>100</v>
      </c>
      <c r="AK177" t="s">
        <v>100</v>
      </c>
      <c r="AM177">
        <v>46667</v>
      </c>
      <c r="AN177">
        <v>46667</v>
      </c>
      <c r="AO177">
        <v>0</v>
      </c>
      <c r="AS177" t="s">
        <v>100</v>
      </c>
      <c r="AW177" t="s">
        <v>100</v>
      </c>
      <c r="BA177" t="s">
        <v>100</v>
      </c>
      <c r="BE177" t="s">
        <v>100</v>
      </c>
      <c r="BI177" t="s">
        <v>100</v>
      </c>
      <c r="BM177" t="s">
        <v>100</v>
      </c>
      <c r="BN177">
        <v>46667</v>
      </c>
      <c r="BO177">
        <v>46667</v>
      </c>
      <c r="BQ177" t="s">
        <v>100</v>
      </c>
      <c r="BU177" t="s">
        <v>100</v>
      </c>
      <c r="BY177" t="s">
        <v>100</v>
      </c>
      <c r="CC177" t="s">
        <v>100</v>
      </c>
      <c r="CG177" t="s">
        <v>100</v>
      </c>
      <c r="CK177" t="s">
        <v>100</v>
      </c>
      <c r="CO177" t="s">
        <v>100</v>
      </c>
    </row>
    <row r="178" spans="1:93" ht="409.6" x14ac:dyDescent="0.2">
      <c r="A178" t="s">
        <v>755</v>
      </c>
      <c r="B178" t="s">
        <v>1118</v>
      </c>
      <c r="C178">
        <v>2</v>
      </c>
      <c r="D178" t="s">
        <v>1119</v>
      </c>
      <c r="E178">
        <v>1</v>
      </c>
      <c r="F178" t="s">
        <v>1120</v>
      </c>
      <c r="G178">
        <v>7</v>
      </c>
      <c r="H178" t="s">
        <v>1121</v>
      </c>
      <c r="I178" t="s">
        <v>98</v>
      </c>
      <c r="J178">
        <v>15</v>
      </c>
      <c r="K178" t="s">
        <v>1495</v>
      </c>
      <c r="L178">
        <v>59436</v>
      </c>
      <c r="M178" s="2" t="s">
        <v>1496</v>
      </c>
      <c r="N178" s="1">
        <v>44197</v>
      </c>
      <c r="O178" s="1">
        <v>44926</v>
      </c>
      <c r="P178" t="s">
        <v>101</v>
      </c>
      <c r="Q178" t="s">
        <v>100</v>
      </c>
      <c r="R178" t="s">
        <v>100</v>
      </c>
      <c r="S178" t="s">
        <v>122</v>
      </c>
      <c r="T178" t="s">
        <v>123</v>
      </c>
      <c r="U178" t="s">
        <v>441</v>
      </c>
      <c r="V178" t="s">
        <v>1497</v>
      </c>
      <c r="W178" t="s">
        <v>1124</v>
      </c>
      <c r="X178" t="s">
        <v>1125</v>
      </c>
      <c r="Y178" t="s">
        <v>755</v>
      </c>
      <c r="Z178" t="s">
        <v>100</v>
      </c>
      <c r="AA178" t="s">
        <v>100</v>
      </c>
      <c r="AB178" t="s">
        <v>100</v>
      </c>
      <c r="AC178" t="s">
        <v>100</v>
      </c>
      <c r="AD178" t="s">
        <v>100</v>
      </c>
      <c r="AE178" t="s">
        <v>100</v>
      </c>
      <c r="AF178" t="s">
        <v>100</v>
      </c>
      <c r="AG178" t="s">
        <v>100</v>
      </c>
      <c r="AH178" t="s">
        <v>100</v>
      </c>
      <c r="AI178" t="s">
        <v>100</v>
      </c>
      <c r="AJ178" t="s">
        <v>100</v>
      </c>
      <c r="AK178" t="s">
        <v>100</v>
      </c>
      <c r="AM178">
        <v>75000</v>
      </c>
      <c r="AN178">
        <v>75000</v>
      </c>
      <c r="AO178">
        <v>37500</v>
      </c>
      <c r="AS178" t="s">
        <v>100</v>
      </c>
      <c r="AW178" t="s">
        <v>100</v>
      </c>
      <c r="BA178" t="s">
        <v>100</v>
      </c>
      <c r="BE178" t="s">
        <v>100</v>
      </c>
      <c r="BG178">
        <v>0</v>
      </c>
      <c r="BI178" t="s">
        <v>100</v>
      </c>
      <c r="BJ178">
        <v>37500</v>
      </c>
      <c r="BK178">
        <v>37500</v>
      </c>
      <c r="BM178" t="s">
        <v>1498</v>
      </c>
      <c r="BN178">
        <v>37500</v>
      </c>
      <c r="BO178">
        <v>37500</v>
      </c>
      <c r="BP178">
        <v>37500</v>
      </c>
      <c r="BQ178" t="s">
        <v>1499</v>
      </c>
      <c r="BU178" t="s">
        <v>100</v>
      </c>
      <c r="BY178" t="s">
        <v>100</v>
      </c>
      <c r="CC178" t="s">
        <v>100</v>
      </c>
      <c r="CG178" t="s">
        <v>100</v>
      </c>
      <c r="CK178" t="s">
        <v>100</v>
      </c>
      <c r="CO178" t="s">
        <v>100</v>
      </c>
    </row>
    <row r="179" spans="1:93" x14ac:dyDescent="0.2">
      <c r="A179" t="s">
        <v>163</v>
      </c>
      <c r="B179" t="s">
        <v>133</v>
      </c>
      <c r="C179">
        <v>2</v>
      </c>
      <c r="D179" t="s">
        <v>291</v>
      </c>
      <c r="E179">
        <v>2</v>
      </c>
      <c r="F179" t="s">
        <v>292</v>
      </c>
      <c r="G179">
        <v>29</v>
      </c>
      <c r="H179" t="s">
        <v>310</v>
      </c>
      <c r="I179" t="s">
        <v>98</v>
      </c>
      <c r="J179">
        <v>150</v>
      </c>
      <c r="K179" t="s">
        <v>1500</v>
      </c>
      <c r="L179">
        <v>117110</v>
      </c>
      <c r="M179" t="s">
        <v>1501</v>
      </c>
      <c r="N179" s="1">
        <v>45292</v>
      </c>
      <c r="O179" s="1">
        <v>46752</v>
      </c>
      <c r="P179" t="s">
        <v>101</v>
      </c>
      <c r="Q179" t="s">
        <v>100</v>
      </c>
      <c r="R179" t="s">
        <v>100</v>
      </c>
      <c r="S179" t="s">
        <v>102</v>
      </c>
      <c r="T179" t="s">
        <v>103</v>
      </c>
      <c r="U179" t="s">
        <v>103</v>
      </c>
      <c r="V179" t="s">
        <v>1502</v>
      </c>
      <c r="W179" t="s">
        <v>1503</v>
      </c>
      <c r="X179" t="s">
        <v>171</v>
      </c>
      <c r="Y179" t="s">
        <v>172</v>
      </c>
      <c r="Z179" t="s">
        <v>265</v>
      </c>
      <c r="AA179" t="s">
        <v>110</v>
      </c>
      <c r="AC179" t="s">
        <v>111</v>
      </c>
      <c r="AE179" t="s">
        <v>113</v>
      </c>
      <c r="AF179" t="s">
        <v>100</v>
      </c>
      <c r="AH179" t="s">
        <v>214</v>
      </c>
      <c r="AJ179" t="s">
        <v>301</v>
      </c>
      <c r="AK179" t="s">
        <v>302</v>
      </c>
      <c r="AM179">
        <v>82800</v>
      </c>
      <c r="AN179">
        <v>24000</v>
      </c>
      <c r="AO179">
        <v>0</v>
      </c>
      <c r="AS179" t="s">
        <v>100</v>
      </c>
      <c r="AW179" t="s">
        <v>100</v>
      </c>
      <c r="BA179" t="s">
        <v>100</v>
      </c>
      <c r="BE179" t="s">
        <v>100</v>
      </c>
      <c r="BI179" t="s">
        <v>100</v>
      </c>
      <c r="BM179" t="s">
        <v>100</v>
      </c>
      <c r="BQ179" t="s">
        <v>100</v>
      </c>
      <c r="BU179" t="s">
        <v>100</v>
      </c>
      <c r="BV179">
        <v>20700</v>
      </c>
      <c r="BW179">
        <v>6000</v>
      </c>
      <c r="BY179" t="s">
        <v>100</v>
      </c>
      <c r="BZ179">
        <v>20700</v>
      </c>
      <c r="CA179">
        <v>6000</v>
      </c>
      <c r="CC179" t="s">
        <v>100</v>
      </c>
      <c r="CD179">
        <v>20700</v>
      </c>
      <c r="CE179">
        <v>6000</v>
      </c>
      <c r="CG179" t="s">
        <v>100</v>
      </c>
      <c r="CH179">
        <v>20700</v>
      </c>
      <c r="CI179">
        <v>6000</v>
      </c>
      <c r="CK179" t="s">
        <v>100</v>
      </c>
      <c r="CO179" t="s">
        <v>100</v>
      </c>
    </row>
    <row r="180" spans="1:93" x14ac:dyDescent="0.2">
      <c r="A180" t="s">
        <v>163</v>
      </c>
      <c r="B180" t="s">
        <v>133</v>
      </c>
      <c r="C180">
        <v>4</v>
      </c>
      <c r="D180" t="s">
        <v>164</v>
      </c>
      <c r="E180">
        <v>4</v>
      </c>
      <c r="F180" t="s">
        <v>165</v>
      </c>
      <c r="G180">
        <v>50</v>
      </c>
      <c r="H180" t="s">
        <v>166</v>
      </c>
      <c r="I180" t="s">
        <v>98</v>
      </c>
      <c r="J180">
        <v>151</v>
      </c>
      <c r="K180" t="s">
        <v>1504</v>
      </c>
      <c r="L180">
        <v>116150</v>
      </c>
      <c r="M180" t="s">
        <v>344</v>
      </c>
      <c r="N180" s="1">
        <v>45292</v>
      </c>
      <c r="O180" s="1">
        <v>46752</v>
      </c>
      <c r="P180" t="s">
        <v>101</v>
      </c>
      <c r="Q180" t="s">
        <v>100</v>
      </c>
      <c r="R180" t="s">
        <v>100</v>
      </c>
      <c r="S180" t="s">
        <v>102</v>
      </c>
      <c r="T180" t="s">
        <v>103</v>
      </c>
      <c r="U180" t="s">
        <v>103</v>
      </c>
      <c r="V180" t="s">
        <v>1505</v>
      </c>
      <c r="W180" t="s">
        <v>309</v>
      </c>
      <c r="X180" t="s">
        <v>171</v>
      </c>
      <c r="Y180" t="s">
        <v>379</v>
      </c>
      <c r="Z180" t="s">
        <v>146</v>
      </c>
      <c r="AA180" t="s">
        <v>100</v>
      </c>
      <c r="AB180" t="s">
        <v>100</v>
      </c>
      <c r="AC180" t="s">
        <v>111</v>
      </c>
      <c r="AE180" t="s">
        <v>113</v>
      </c>
      <c r="AF180" t="s">
        <v>100</v>
      </c>
      <c r="AH180" t="s">
        <v>214</v>
      </c>
      <c r="AJ180" t="s">
        <v>242</v>
      </c>
      <c r="AK180" t="s">
        <v>302</v>
      </c>
      <c r="AM180">
        <v>66240</v>
      </c>
      <c r="AN180">
        <v>19200</v>
      </c>
      <c r="AO180">
        <v>0</v>
      </c>
      <c r="AS180" t="s">
        <v>100</v>
      </c>
      <c r="AW180" t="s">
        <v>100</v>
      </c>
      <c r="BA180" t="s">
        <v>100</v>
      </c>
      <c r="BE180" t="s">
        <v>100</v>
      </c>
      <c r="BI180" t="s">
        <v>100</v>
      </c>
      <c r="BM180" t="s">
        <v>100</v>
      </c>
      <c r="BQ180" t="s">
        <v>100</v>
      </c>
      <c r="BU180" t="s">
        <v>100</v>
      </c>
      <c r="BV180">
        <v>16560</v>
      </c>
      <c r="BW180">
        <v>4800</v>
      </c>
      <c r="BY180" t="s">
        <v>100</v>
      </c>
      <c r="BZ180">
        <v>16560</v>
      </c>
      <c r="CA180">
        <v>4800</v>
      </c>
      <c r="CC180" t="s">
        <v>100</v>
      </c>
      <c r="CD180">
        <v>16560</v>
      </c>
      <c r="CE180">
        <v>4800</v>
      </c>
      <c r="CG180" t="s">
        <v>100</v>
      </c>
      <c r="CH180">
        <v>16560</v>
      </c>
      <c r="CI180">
        <v>4800</v>
      </c>
      <c r="CK180" t="s">
        <v>100</v>
      </c>
      <c r="CO180" t="s">
        <v>100</v>
      </c>
    </row>
    <row r="181" spans="1:93" ht="409.6" x14ac:dyDescent="0.2">
      <c r="A181" t="s">
        <v>163</v>
      </c>
      <c r="B181" t="s">
        <v>133</v>
      </c>
      <c r="C181">
        <v>2</v>
      </c>
      <c r="D181" t="s">
        <v>291</v>
      </c>
      <c r="E181">
        <v>2</v>
      </c>
      <c r="F181" t="s">
        <v>292</v>
      </c>
      <c r="G181">
        <v>28</v>
      </c>
      <c r="H181" t="s">
        <v>304</v>
      </c>
      <c r="I181" t="s">
        <v>98</v>
      </c>
      <c r="J181">
        <v>151</v>
      </c>
      <c r="K181" t="s">
        <v>1506</v>
      </c>
      <c r="L181">
        <v>116746</v>
      </c>
      <c r="M181" s="2" t="s">
        <v>1507</v>
      </c>
      <c r="N181" s="1">
        <v>45292</v>
      </c>
      <c r="O181" s="1">
        <v>46752</v>
      </c>
      <c r="P181" t="s">
        <v>101</v>
      </c>
      <c r="Q181" t="s">
        <v>100</v>
      </c>
      <c r="R181" t="s">
        <v>100</v>
      </c>
      <c r="S181" t="s">
        <v>102</v>
      </c>
      <c r="T181" t="s">
        <v>103</v>
      </c>
      <c r="U181" t="s">
        <v>296</v>
      </c>
      <c r="V181" t="s">
        <v>1475</v>
      </c>
      <c r="W181" t="s">
        <v>1508</v>
      </c>
      <c r="X181" t="s">
        <v>107</v>
      </c>
      <c r="Y181" t="s">
        <v>1270</v>
      </c>
      <c r="Z181" t="s">
        <v>1096</v>
      </c>
      <c r="AA181" t="s">
        <v>100</v>
      </c>
      <c r="AB181" t="s">
        <v>100</v>
      </c>
      <c r="AC181" t="s">
        <v>111</v>
      </c>
      <c r="AE181" t="s">
        <v>113</v>
      </c>
      <c r="AF181" t="s">
        <v>100</v>
      </c>
      <c r="AH181" t="s">
        <v>214</v>
      </c>
      <c r="AJ181" t="s">
        <v>301</v>
      </c>
      <c r="AK181" t="s">
        <v>302</v>
      </c>
      <c r="AM181">
        <v>364320</v>
      </c>
      <c r="AN181">
        <v>105600</v>
      </c>
      <c r="AO181">
        <v>0</v>
      </c>
      <c r="AS181" t="s">
        <v>100</v>
      </c>
      <c r="AW181" t="s">
        <v>100</v>
      </c>
      <c r="BA181" t="s">
        <v>100</v>
      </c>
      <c r="BE181" t="s">
        <v>100</v>
      </c>
      <c r="BI181" t="s">
        <v>100</v>
      </c>
      <c r="BM181" t="s">
        <v>100</v>
      </c>
      <c r="BQ181" t="s">
        <v>100</v>
      </c>
      <c r="BU181" t="s">
        <v>100</v>
      </c>
      <c r="BV181">
        <v>91080</v>
      </c>
      <c r="BW181">
        <v>26400</v>
      </c>
      <c r="BY181" t="s">
        <v>100</v>
      </c>
      <c r="BZ181">
        <v>91080</v>
      </c>
      <c r="CA181">
        <v>26400</v>
      </c>
      <c r="CC181" t="s">
        <v>100</v>
      </c>
      <c r="CD181">
        <v>91080</v>
      </c>
      <c r="CE181">
        <v>26400</v>
      </c>
      <c r="CG181" t="s">
        <v>100</v>
      </c>
      <c r="CH181">
        <v>91080</v>
      </c>
      <c r="CI181">
        <v>26400</v>
      </c>
      <c r="CK181" t="s">
        <v>100</v>
      </c>
      <c r="CO181" t="s">
        <v>100</v>
      </c>
    </row>
    <row r="182" spans="1:93" x14ac:dyDescent="0.2">
      <c r="A182" t="s">
        <v>163</v>
      </c>
      <c r="B182" t="s">
        <v>133</v>
      </c>
      <c r="C182">
        <v>2</v>
      </c>
      <c r="D182" t="s">
        <v>291</v>
      </c>
      <c r="E182">
        <v>2</v>
      </c>
      <c r="F182" t="s">
        <v>292</v>
      </c>
      <c r="G182">
        <v>28</v>
      </c>
      <c r="H182" t="s">
        <v>304</v>
      </c>
      <c r="I182" t="s">
        <v>98</v>
      </c>
      <c r="J182">
        <v>152</v>
      </c>
      <c r="K182" t="s">
        <v>1509</v>
      </c>
      <c r="L182">
        <v>117109</v>
      </c>
      <c r="M182" t="s">
        <v>1510</v>
      </c>
      <c r="N182" s="1">
        <v>45292</v>
      </c>
      <c r="O182" s="1">
        <v>46752</v>
      </c>
      <c r="P182" t="s">
        <v>101</v>
      </c>
      <c r="Q182" t="s">
        <v>100</v>
      </c>
      <c r="R182" t="s">
        <v>100</v>
      </c>
      <c r="S182" t="s">
        <v>102</v>
      </c>
      <c r="T182" t="s">
        <v>103</v>
      </c>
      <c r="U182" t="s">
        <v>103</v>
      </c>
      <c r="V182" t="s">
        <v>1511</v>
      </c>
      <c r="W182" t="s">
        <v>309</v>
      </c>
      <c r="X182" t="s">
        <v>171</v>
      </c>
      <c r="Y182" t="s">
        <v>172</v>
      </c>
      <c r="Z182" t="s">
        <v>265</v>
      </c>
      <c r="AA182" t="s">
        <v>100</v>
      </c>
      <c r="AB182" t="s">
        <v>100</v>
      </c>
      <c r="AC182" t="s">
        <v>111</v>
      </c>
      <c r="AE182" t="s">
        <v>113</v>
      </c>
      <c r="AF182" t="s">
        <v>100</v>
      </c>
      <c r="AH182" t="s">
        <v>214</v>
      </c>
      <c r="AJ182" t="s">
        <v>242</v>
      </c>
      <c r="AK182" t="s">
        <v>302</v>
      </c>
      <c r="AM182">
        <v>124200</v>
      </c>
      <c r="AN182">
        <v>36000</v>
      </c>
      <c r="AO182">
        <v>0</v>
      </c>
      <c r="AS182" t="s">
        <v>100</v>
      </c>
      <c r="AW182" t="s">
        <v>100</v>
      </c>
      <c r="BA182" t="s">
        <v>100</v>
      </c>
      <c r="BE182" t="s">
        <v>100</v>
      </c>
      <c r="BI182" t="s">
        <v>100</v>
      </c>
      <c r="BM182" t="s">
        <v>100</v>
      </c>
      <c r="BQ182" t="s">
        <v>100</v>
      </c>
      <c r="BU182" t="s">
        <v>100</v>
      </c>
      <c r="BY182" t="s">
        <v>100</v>
      </c>
      <c r="BZ182">
        <v>41400</v>
      </c>
      <c r="CA182">
        <v>12000</v>
      </c>
      <c r="CC182" t="s">
        <v>100</v>
      </c>
      <c r="CD182">
        <v>41400</v>
      </c>
      <c r="CE182">
        <v>12000</v>
      </c>
      <c r="CG182" t="s">
        <v>100</v>
      </c>
      <c r="CH182">
        <v>41400</v>
      </c>
      <c r="CI182">
        <v>12000</v>
      </c>
      <c r="CK182" t="s">
        <v>100</v>
      </c>
      <c r="CO182" t="s">
        <v>100</v>
      </c>
    </row>
    <row r="183" spans="1:93" x14ac:dyDescent="0.2">
      <c r="A183" t="s">
        <v>163</v>
      </c>
      <c r="B183" t="s">
        <v>133</v>
      </c>
      <c r="C183">
        <v>4</v>
      </c>
      <c r="D183" t="s">
        <v>164</v>
      </c>
      <c r="E183">
        <v>4</v>
      </c>
      <c r="F183" t="s">
        <v>165</v>
      </c>
      <c r="G183">
        <v>59</v>
      </c>
      <c r="H183" t="s">
        <v>315</v>
      </c>
      <c r="I183" t="s">
        <v>98</v>
      </c>
      <c r="J183">
        <v>152</v>
      </c>
      <c r="K183" t="s">
        <v>1512</v>
      </c>
      <c r="L183">
        <v>116154</v>
      </c>
      <c r="M183" t="s">
        <v>348</v>
      </c>
      <c r="N183" s="1">
        <v>45292</v>
      </c>
      <c r="O183" s="1">
        <v>46752</v>
      </c>
      <c r="P183" t="s">
        <v>101</v>
      </c>
      <c r="Q183" t="s">
        <v>100</v>
      </c>
      <c r="R183" t="s">
        <v>100</v>
      </c>
      <c r="S183" t="s">
        <v>102</v>
      </c>
      <c r="T183" t="s">
        <v>103</v>
      </c>
      <c r="U183" t="s">
        <v>103</v>
      </c>
      <c r="V183" t="s">
        <v>1422</v>
      </c>
      <c r="W183" t="s">
        <v>1513</v>
      </c>
      <c r="X183" t="s">
        <v>1514</v>
      </c>
      <c r="Y183" t="s">
        <v>379</v>
      </c>
      <c r="Z183" t="s">
        <v>146</v>
      </c>
      <c r="AA183" t="s">
        <v>100</v>
      </c>
      <c r="AB183" t="s">
        <v>100</v>
      </c>
      <c r="AC183" t="s">
        <v>162</v>
      </c>
      <c r="AE183" t="s">
        <v>129</v>
      </c>
      <c r="AF183" t="s">
        <v>100</v>
      </c>
      <c r="AH183" t="s">
        <v>214</v>
      </c>
      <c r="AJ183" t="s">
        <v>242</v>
      </c>
      <c r="AK183" t="s">
        <v>302</v>
      </c>
      <c r="AM183">
        <v>216132</v>
      </c>
      <c r="AN183">
        <v>53332</v>
      </c>
      <c r="AO183">
        <v>0</v>
      </c>
      <c r="AS183" t="s">
        <v>100</v>
      </c>
      <c r="AW183" t="s">
        <v>100</v>
      </c>
      <c r="BA183" t="s">
        <v>100</v>
      </c>
      <c r="BE183" t="s">
        <v>100</v>
      </c>
      <c r="BI183" t="s">
        <v>100</v>
      </c>
      <c r="BM183" t="s">
        <v>100</v>
      </c>
      <c r="BQ183" t="s">
        <v>100</v>
      </c>
      <c r="BU183" t="s">
        <v>100</v>
      </c>
      <c r="BV183">
        <v>61570</v>
      </c>
      <c r="BW183">
        <v>13333</v>
      </c>
      <c r="BY183" t="s">
        <v>100</v>
      </c>
      <c r="BZ183">
        <v>61570</v>
      </c>
      <c r="CA183">
        <v>13333</v>
      </c>
      <c r="CC183" t="s">
        <v>100</v>
      </c>
      <c r="CD183">
        <v>61570</v>
      </c>
      <c r="CE183">
        <v>13333</v>
      </c>
      <c r="CG183" t="s">
        <v>100</v>
      </c>
      <c r="CH183">
        <v>31422</v>
      </c>
      <c r="CI183">
        <v>13333</v>
      </c>
      <c r="CK183" t="s">
        <v>100</v>
      </c>
      <c r="CO183" t="s">
        <v>100</v>
      </c>
    </row>
    <row r="184" spans="1:93" ht="204" x14ac:dyDescent="0.2">
      <c r="A184" t="s">
        <v>163</v>
      </c>
      <c r="B184" t="s">
        <v>133</v>
      </c>
      <c r="C184">
        <v>4</v>
      </c>
      <c r="D184" t="s">
        <v>164</v>
      </c>
      <c r="E184">
        <v>4</v>
      </c>
      <c r="F184" t="s">
        <v>165</v>
      </c>
      <c r="G184">
        <v>59</v>
      </c>
      <c r="H184" t="s">
        <v>315</v>
      </c>
      <c r="I184" t="s">
        <v>98</v>
      </c>
      <c r="J184">
        <v>153</v>
      </c>
      <c r="K184" t="s">
        <v>1515</v>
      </c>
      <c r="L184">
        <v>117050</v>
      </c>
      <c r="M184" s="2" t="s">
        <v>357</v>
      </c>
      <c r="N184" s="1">
        <v>45292</v>
      </c>
      <c r="O184" s="1">
        <v>46752</v>
      </c>
      <c r="P184" t="s">
        <v>101</v>
      </c>
      <c r="Q184" t="s">
        <v>100</v>
      </c>
      <c r="R184" t="s">
        <v>100</v>
      </c>
      <c r="S184" t="s">
        <v>102</v>
      </c>
      <c r="T184" t="s">
        <v>103</v>
      </c>
      <c r="U184" t="s">
        <v>103</v>
      </c>
      <c r="V184" t="s">
        <v>1516</v>
      </c>
      <c r="W184" t="s">
        <v>1517</v>
      </c>
      <c r="X184" t="s">
        <v>107</v>
      </c>
      <c r="Y184" t="s">
        <v>1270</v>
      </c>
      <c r="Z184" t="s">
        <v>319</v>
      </c>
      <c r="AA184" t="s">
        <v>100</v>
      </c>
      <c r="AB184" t="s">
        <v>100</v>
      </c>
      <c r="AC184" t="s">
        <v>162</v>
      </c>
      <c r="AE184" t="s">
        <v>129</v>
      </c>
      <c r="AF184" t="s">
        <v>100</v>
      </c>
      <c r="AH184" t="s">
        <v>214</v>
      </c>
      <c r="AJ184" t="s">
        <v>242</v>
      </c>
      <c r="AK184" t="s">
        <v>302</v>
      </c>
      <c r="AM184">
        <v>99360</v>
      </c>
      <c r="AN184">
        <v>28800</v>
      </c>
      <c r="AO184">
        <v>0</v>
      </c>
      <c r="AS184" t="s">
        <v>100</v>
      </c>
      <c r="AW184" t="s">
        <v>100</v>
      </c>
      <c r="BA184" t="s">
        <v>100</v>
      </c>
      <c r="BE184" t="s">
        <v>100</v>
      </c>
      <c r="BI184" t="s">
        <v>100</v>
      </c>
      <c r="BM184" t="s">
        <v>100</v>
      </c>
      <c r="BQ184" t="s">
        <v>100</v>
      </c>
      <c r="BU184" t="s">
        <v>100</v>
      </c>
      <c r="BV184">
        <v>24840</v>
      </c>
      <c r="BW184">
        <v>7200</v>
      </c>
      <c r="BY184" t="s">
        <v>100</v>
      </c>
      <c r="BZ184">
        <v>24840</v>
      </c>
      <c r="CA184">
        <v>7200</v>
      </c>
      <c r="CC184" t="s">
        <v>100</v>
      </c>
      <c r="CD184">
        <v>24840</v>
      </c>
      <c r="CE184">
        <v>7200</v>
      </c>
      <c r="CG184" t="s">
        <v>100</v>
      </c>
      <c r="CH184">
        <v>24840</v>
      </c>
      <c r="CI184">
        <v>7200</v>
      </c>
      <c r="CK184" t="s">
        <v>100</v>
      </c>
      <c r="CO184" t="s">
        <v>100</v>
      </c>
    </row>
    <row r="185" spans="1:93" x14ac:dyDescent="0.2">
      <c r="A185" t="s">
        <v>402</v>
      </c>
      <c r="B185" t="s">
        <v>403</v>
      </c>
      <c r="C185">
        <v>1</v>
      </c>
      <c r="D185" t="s">
        <v>404</v>
      </c>
      <c r="E185">
        <v>1</v>
      </c>
      <c r="F185" t="s">
        <v>405</v>
      </c>
      <c r="G185">
        <v>1.5</v>
      </c>
      <c r="H185" t="s">
        <v>1518</v>
      </c>
      <c r="I185" t="s">
        <v>98</v>
      </c>
      <c r="J185" t="s">
        <v>1519</v>
      </c>
      <c r="K185" t="s">
        <v>1520</v>
      </c>
      <c r="L185">
        <v>88484</v>
      </c>
      <c r="M185" t="s">
        <v>1521</v>
      </c>
      <c r="N185" s="1">
        <v>44713</v>
      </c>
      <c r="O185" s="1">
        <v>46387</v>
      </c>
      <c r="P185" t="s">
        <v>101</v>
      </c>
      <c r="Q185" t="s">
        <v>100</v>
      </c>
      <c r="R185" t="s">
        <v>100</v>
      </c>
      <c r="S185" t="s">
        <v>169</v>
      </c>
      <c r="T185" t="s">
        <v>169</v>
      </c>
      <c r="U185" t="s">
        <v>169</v>
      </c>
      <c r="V185" t="s">
        <v>1522</v>
      </c>
      <c r="W185" t="s">
        <v>1523</v>
      </c>
      <c r="X185" t="s">
        <v>185</v>
      </c>
      <c r="Y185" t="s">
        <v>1524</v>
      </c>
      <c r="Z185" t="s">
        <v>1525</v>
      </c>
      <c r="AA185" t="s">
        <v>110</v>
      </c>
      <c r="AC185" t="s">
        <v>111</v>
      </c>
      <c r="AE185" t="s">
        <v>113</v>
      </c>
      <c r="AF185" t="s">
        <v>100</v>
      </c>
      <c r="AH185" t="s">
        <v>214</v>
      </c>
      <c r="AJ185" t="s">
        <v>1526</v>
      </c>
      <c r="AK185" t="s">
        <v>100</v>
      </c>
      <c r="AM185">
        <v>1966000</v>
      </c>
      <c r="AN185">
        <v>966000</v>
      </c>
      <c r="AO185">
        <v>466000</v>
      </c>
      <c r="AS185" t="s">
        <v>100</v>
      </c>
      <c r="AW185" t="s">
        <v>100</v>
      </c>
      <c r="BA185" t="s">
        <v>100</v>
      </c>
      <c r="BE185" t="s">
        <v>100</v>
      </c>
      <c r="BI185" t="s">
        <v>100</v>
      </c>
      <c r="BM185" t="s">
        <v>100</v>
      </c>
      <c r="BN185">
        <v>120000</v>
      </c>
      <c r="BO185">
        <v>120000</v>
      </c>
      <c r="BP185">
        <v>120000</v>
      </c>
      <c r="BQ185" t="s">
        <v>100</v>
      </c>
      <c r="BR185">
        <v>120000</v>
      </c>
      <c r="BS185">
        <v>120000</v>
      </c>
      <c r="BT185">
        <v>120000</v>
      </c>
      <c r="BU185" t="s">
        <v>1527</v>
      </c>
      <c r="BV185">
        <v>226000</v>
      </c>
      <c r="BW185">
        <v>226000</v>
      </c>
      <c r="BX185">
        <v>226000</v>
      </c>
      <c r="BY185" t="s">
        <v>1528</v>
      </c>
      <c r="BZ185">
        <v>1000000</v>
      </c>
      <c r="CA185">
        <v>250000</v>
      </c>
      <c r="CC185" t="s">
        <v>100</v>
      </c>
      <c r="CD185">
        <v>500000</v>
      </c>
      <c r="CE185">
        <v>250000</v>
      </c>
      <c r="CG185" t="s">
        <v>100</v>
      </c>
      <c r="CK185" t="s">
        <v>100</v>
      </c>
      <c r="CO185" t="s">
        <v>100</v>
      </c>
    </row>
    <row r="186" spans="1:93" x14ac:dyDescent="0.2">
      <c r="A186" t="s">
        <v>163</v>
      </c>
      <c r="B186" t="s">
        <v>133</v>
      </c>
      <c r="C186">
        <v>2</v>
      </c>
      <c r="D186" t="s">
        <v>291</v>
      </c>
      <c r="E186">
        <v>2</v>
      </c>
      <c r="F186" t="s">
        <v>292</v>
      </c>
      <c r="G186">
        <v>14</v>
      </c>
      <c r="H186" t="s">
        <v>293</v>
      </c>
      <c r="I186" t="s">
        <v>98</v>
      </c>
      <c r="J186">
        <v>154</v>
      </c>
      <c r="K186" t="s">
        <v>1529</v>
      </c>
      <c r="L186">
        <v>115846</v>
      </c>
      <c r="M186" t="s">
        <v>295</v>
      </c>
      <c r="N186" s="1">
        <v>44927</v>
      </c>
      <c r="O186" s="1">
        <v>46752</v>
      </c>
      <c r="P186" t="s">
        <v>101</v>
      </c>
      <c r="Q186" t="s">
        <v>100</v>
      </c>
      <c r="R186" t="s">
        <v>100</v>
      </c>
      <c r="S186" t="s">
        <v>102</v>
      </c>
      <c r="T186" t="s">
        <v>103</v>
      </c>
      <c r="U186" t="s">
        <v>296</v>
      </c>
      <c r="V186" t="s">
        <v>1530</v>
      </c>
      <c r="W186" t="s">
        <v>298</v>
      </c>
      <c r="X186" t="s">
        <v>299</v>
      </c>
      <c r="Y186" t="s">
        <v>379</v>
      </c>
      <c r="Z186" t="s">
        <v>300</v>
      </c>
      <c r="AA186" t="s">
        <v>100</v>
      </c>
      <c r="AB186" t="s">
        <v>100</v>
      </c>
      <c r="AC186" t="s">
        <v>162</v>
      </c>
      <c r="AE186" t="s">
        <v>113</v>
      </c>
      <c r="AF186" t="s">
        <v>100</v>
      </c>
      <c r="AH186" t="s">
        <v>214</v>
      </c>
      <c r="AJ186" t="s">
        <v>242</v>
      </c>
      <c r="AK186" t="s">
        <v>302</v>
      </c>
      <c r="AM186">
        <v>90715</v>
      </c>
      <c r="AN186">
        <v>87572</v>
      </c>
      <c r="AO186">
        <v>18611</v>
      </c>
      <c r="AS186" t="s">
        <v>100</v>
      </c>
      <c r="AW186" t="s">
        <v>100</v>
      </c>
      <c r="BA186" t="s">
        <v>100</v>
      </c>
      <c r="BE186" t="s">
        <v>100</v>
      </c>
      <c r="BI186" t="s">
        <v>100</v>
      </c>
      <c r="BM186" t="s">
        <v>100</v>
      </c>
      <c r="BQ186" t="s">
        <v>100</v>
      </c>
      <c r="BR186">
        <v>22143</v>
      </c>
      <c r="BS186">
        <v>19000</v>
      </c>
      <c r="BT186">
        <v>18611</v>
      </c>
      <c r="BU186" t="s">
        <v>1531</v>
      </c>
      <c r="BV186">
        <v>17143</v>
      </c>
      <c r="BW186">
        <v>17143</v>
      </c>
      <c r="BY186" t="s">
        <v>100</v>
      </c>
      <c r="BZ186">
        <v>17143</v>
      </c>
      <c r="CA186">
        <v>17143</v>
      </c>
      <c r="CC186" t="s">
        <v>100</v>
      </c>
      <c r="CD186">
        <v>17143</v>
      </c>
      <c r="CE186">
        <v>17143</v>
      </c>
      <c r="CG186" t="s">
        <v>100</v>
      </c>
      <c r="CH186">
        <v>17143</v>
      </c>
      <c r="CI186">
        <v>17143</v>
      </c>
      <c r="CK186" t="s">
        <v>100</v>
      </c>
      <c r="CO186" t="s">
        <v>100</v>
      </c>
    </row>
    <row r="187" spans="1:93" ht="409.6" x14ac:dyDescent="0.2">
      <c r="A187" t="s">
        <v>163</v>
      </c>
      <c r="B187" t="s">
        <v>133</v>
      </c>
      <c r="C187">
        <v>4</v>
      </c>
      <c r="D187" t="s">
        <v>164</v>
      </c>
      <c r="E187">
        <v>4</v>
      </c>
      <c r="F187" t="s">
        <v>165</v>
      </c>
      <c r="G187">
        <v>59</v>
      </c>
      <c r="H187" t="s">
        <v>315</v>
      </c>
      <c r="I187" t="s">
        <v>98</v>
      </c>
      <c r="J187">
        <v>154</v>
      </c>
      <c r="K187" t="s">
        <v>1532</v>
      </c>
      <c r="L187">
        <v>117051</v>
      </c>
      <c r="M187" s="2" t="s">
        <v>385</v>
      </c>
      <c r="N187" s="1">
        <v>45292</v>
      </c>
      <c r="O187" s="1">
        <v>46752</v>
      </c>
      <c r="P187" t="s">
        <v>101</v>
      </c>
      <c r="Q187" t="s">
        <v>100</v>
      </c>
      <c r="R187" t="s">
        <v>100</v>
      </c>
      <c r="S187" t="s">
        <v>102</v>
      </c>
      <c r="T187" t="s">
        <v>103</v>
      </c>
      <c r="U187" t="s">
        <v>103</v>
      </c>
      <c r="V187" t="s">
        <v>1533</v>
      </c>
      <c r="W187" t="s">
        <v>1534</v>
      </c>
      <c r="X187" t="s">
        <v>388</v>
      </c>
      <c r="Y187" t="s">
        <v>1270</v>
      </c>
      <c r="Z187" t="s">
        <v>319</v>
      </c>
      <c r="AA187" t="s">
        <v>100</v>
      </c>
      <c r="AB187" t="s">
        <v>100</v>
      </c>
      <c r="AC187" t="s">
        <v>162</v>
      </c>
      <c r="AE187" t="s">
        <v>129</v>
      </c>
      <c r="AF187" t="s">
        <v>100</v>
      </c>
      <c r="AH187" t="s">
        <v>214</v>
      </c>
      <c r="AJ187" t="s">
        <v>242</v>
      </c>
      <c r="AK187" t="s">
        <v>302</v>
      </c>
      <c r="AM187">
        <v>104176</v>
      </c>
      <c r="AN187">
        <v>53332</v>
      </c>
      <c r="AO187">
        <v>0</v>
      </c>
      <c r="AS187" t="s">
        <v>100</v>
      </c>
      <c r="AW187" t="s">
        <v>100</v>
      </c>
      <c r="BA187" t="s">
        <v>100</v>
      </c>
      <c r="BE187" t="s">
        <v>100</v>
      </c>
      <c r="BI187" t="s">
        <v>100</v>
      </c>
      <c r="BM187" t="s">
        <v>100</v>
      </c>
      <c r="BQ187" t="s">
        <v>100</v>
      </c>
      <c r="BU187" t="s">
        <v>100</v>
      </c>
      <c r="BV187">
        <v>26044</v>
      </c>
      <c r="BW187">
        <v>13333</v>
      </c>
      <c r="BY187" t="s">
        <v>100</v>
      </c>
      <c r="BZ187">
        <v>26044</v>
      </c>
      <c r="CA187">
        <v>13333</v>
      </c>
      <c r="CC187" t="s">
        <v>100</v>
      </c>
      <c r="CD187">
        <v>26044</v>
      </c>
      <c r="CE187">
        <v>13333</v>
      </c>
      <c r="CG187" t="s">
        <v>100</v>
      </c>
      <c r="CH187">
        <v>26044</v>
      </c>
      <c r="CI187">
        <v>13333</v>
      </c>
      <c r="CK187" t="s">
        <v>100</v>
      </c>
      <c r="CO187" t="s">
        <v>100</v>
      </c>
    </row>
    <row r="188" spans="1:93" x14ac:dyDescent="0.2">
      <c r="A188" t="s">
        <v>402</v>
      </c>
      <c r="B188" t="s">
        <v>403</v>
      </c>
      <c r="C188">
        <v>1</v>
      </c>
      <c r="D188" t="s">
        <v>404</v>
      </c>
      <c r="E188">
        <v>1</v>
      </c>
      <c r="F188" t="s">
        <v>405</v>
      </c>
      <c r="G188">
        <v>1.5</v>
      </c>
      <c r="H188" t="s">
        <v>1518</v>
      </c>
      <c r="I188" t="s">
        <v>98</v>
      </c>
      <c r="J188" t="s">
        <v>1535</v>
      </c>
      <c r="K188" t="s">
        <v>1536</v>
      </c>
      <c r="L188">
        <v>87635</v>
      </c>
      <c r="M188" t="s">
        <v>1537</v>
      </c>
      <c r="N188" s="1">
        <v>44562</v>
      </c>
      <c r="O188" s="1">
        <v>46387</v>
      </c>
      <c r="P188" t="s">
        <v>101</v>
      </c>
      <c r="Q188" t="s">
        <v>100</v>
      </c>
      <c r="R188" t="s">
        <v>100</v>
      </c>
      <c r="S188" t="s">
        <v>102</v>
      </c>
      <c r="T188" t="s">
        <v>103</v>
      </c>
      <c r="U188" t="s">
        <v>1538</v>
      </c>
      <c r="V188" t="s">
        <v>1522</v>
      </c>
      <c r="W188" t="s">
        <v>1539</v>
      </c>
      <c r="X188" t="s">
        <v>725</v>
      </c>
      <c r="Y188" t="s">
        <v>402</v>
      </c>
      <c r="Z188" t="s">
        <v>682</v>
      </c>
      <c r="AA188" t="s">
        <v>100</v>
      </c>
      <c r="AB188" t="s">
        <v>100</v>
      </c>
      <c r="AC188" t="s">
        <v>162</v>
      </c>
      <c r="AE188" t="s">
        <v>129</v>
      </c>
      <c r="AF188" t="s">
        <v>100</v>
      </c>
      <c r="AH188" t="s">
        <v>202</v>
      </c>
      <c r="AJ188" t="s">
        <v>1540</v>
      </c>
      <c r="AK188" t="s">
        <v>1541</v>
      </c>
      <c r="AM188">
        <v>420000</v>
      </c>
      <c r="AN188">
        <v>340000</v>
      </c>
      <c r="AO188">
        <v>163999</v>
      </c>
      <c r="AS188" t="s">
        <v>100</v>
      </c>
      <c r="AW188" t="s">
        <v>100</v>
      </c>
      <c r="BA188" t="s">
        <v>100</v>
      </c>
      <c r="BE188" t="s">
        <v>100</v>
      </c>
      <c r="BI188" t="s">
        <v>100</v>
      </c>
      <c r="BM188" t="s">
        <v>100</v>
      </c>
      <c r="BN188">
        <v>58000</v>
      </c>
      <c r="BO188">
        <v>58000</v>
      </c>
      <c r="BP188">
        <v>55783</v>
      </c>
      <c r="BQ188" t="s">
        <v>1542</v>
      </c>
      <c r="BR188">
        <v>130000</v>
      </c>
      <c r="BS188">
        <v>80000</v>
      </c>
      <c r="BT188">
        <v>78049</v>
      </c>
      <c r="BU188" t="s">
        <v>100</v>
      </c>
      <c r="BV188">
        <v>130000</v>
      </c>
      <c r="BW188">
        <v>100000</v>
      </c>
      <c r="BX188">
        <v>30167</v>
      </c>
      <c r="BY188" t="s">
        <v>100</v>
      </c>
      <c r="BZ188">
        <v>102000</v>
      </c>
      <c r="CA188">
        <v>102000</v>
      </c>
      <c r="CC188" t="s">
        <v>100</v>
      </c>
      <c r="CG188" t="s">
        <v>100</v>
      </c>
      <c r="CK188" t="s">
        <v>100</v>
      </c>
      <c r="CO188" t="s">
        <v>100</v>
      </c>
    </row>
    <row r="189" spans="1:93" x14ac:dyDescent="0.2">
      <c r="A189" t="s">
        <v>163</v>
      </c>
      <c r="B189" t="s">
        <v>133</v>
      </c>
      <c r="C189">
        <v>3</v>
      </c>
      <c r="D189" t="s">
        <v>245</v>
      </c>
      <c r="E189">
        <v>3</v>
      </c>
      <c r="F189" t="s">
        <v>246</v>
      </c>
      <c r="G189">
        <v>37</v>
      </c>
      <c r="H189" t="s">
        <v>336</v>
      </c>
      <c r="I189" t="s">
        <v>98</v>
      </c>
      <c r="J189">
        <v>155</v>
      </c>
      <c r="K189" t="s">
        <v>1543</v>
      </c>
      <c r="L189">
        <v>116305</v>
      </c>
      <c r="M189" t="s">
        <v>338</v>
      </c>
      <c r="N189" s="1">
        <v>45292</v>
      </c>
      <c r="O189" s="1">
        <v>46752</v>
      </c>
      <c r="P189" t="s">
        <v>101</v>
      </c>
      <c r="Q189" t="s">
        <v>100</v>
      </c>
      <c r="R189" t="s">
        <v>100</v>
      </c>
      <c r="S189" t="s">
        <v>102</v>
      </c>
      <c r="T189" t="s">
        <v>103</v>
      </c>
      <c r="U189" t="s">
        <v>103</v>
      </c>
      <c r="V189" t="s">
        <v>1544</v>
      </c>
      <c r="W189" t="s">
        <v>1545</v>
      </c>
      <c r="X189" t="s">
        <v>444</v>
      </c>
      <c r="Y189" t="s">
        <v>209</v>
      </c>
      <c r="Z189" t="s">
        <v>1096</v>
      </c>
      <c r="AA189" t="s">
        <v>100</v>
      </c>
      <c r="AB189" t="s">
        <v>100</v>
      </c>
      <c r="AC189" t="s">
        <v>162</v>
      </c>
      <c r="AE189" t="s">
        <v>129</v>
      </c>
      <c r="AF189" t="s">
        <v>100</v>
      </c>
      <c r="AH189" t="s">
        <v>214</v>
      </c>
      <c r="AJ189" t="s">
        <v>342</v>
      </c>
      <c r="AK189" t="s">
        <v>302</v>
      </c>
      <c r="AM189">
        <v>163334</v>
      </c>
      <c r="AN189">
        <v>53332</v>
      </c>
      <c r="AO189">
        <v>0</v>
      </c>
      <c r="AS189" t="s">
        <v>100</v>
      </c>
      <c r="AW189" t="s">
        <v>100</v>
      </c>
      <c r="BA189" t="s">
        <v>100</v>
      </c>
      <c r="BE189" t="s">
        <v>100</v>
      </c>
      <c r="BI189" t="s">
        <v>100</v>
      </c>
      <c r="BM189" t="s">
        <v>100</v>
      </c>
      <c r="BQ189" t="s">
        <v>100</v>
      </c>
      <c r="BU189" t="s">
        <v>100</v>
      </c>
      <c r="BV189">
        <v>45926</v>
      </c>
      <c r="BW189">
        <v>13333</v>
      </c>
      <c r="BY189" t="s">
        <v>100</v>
      </c>
      <c r="BZ189">
        <v>45926</v>
      </c>
      <c r="CA189">
        <v>13333</v>
      </c>
      <c r="CC189" t="s">
        <v>100</v>
      </c>
      <c r="CD189">
        <v>45926</v>
      </c>
      <c r="CE189">
        <v>13333</v>
      </c>
      <c r="CG189" t="s">
        <v>100</v>
      </c>
      <c r="CH189">
        <v>25556</v>
      </c>
      <c r="CI189">
        <v>13333</v>
      </c>
      <c r="CK189" t="s">
        <v>100</v>
      </c>
      <c r="CO189" t="s">
        <v>100</v>
      </c>
    </row>
    <row r="190" spans="1:93" x14ac:dyDescent="0.2">
      <c r="A190" t="s">
        <v>163</v>
      </c>
      <c r="B190" t="s">
        <v>133</v>
      </c>
      <c r="C190">
        <v>4</v>
      </c>
      <c r="D190" t="s">
        <v>164</v>
      </c>
      <c r="E190">
        <v>4</v>
      </c>
      <c r="F190" t="s">
        <v>165</v>
      </c>
      <c r="G190">
        <v>59</v>
      </c>
      <c r="H190" t="s">
        <v>315</v>
      </c>
      <c r="I190" t="s">
        <v>98</v>
      </c>
      <c r="J190">
        <v>156</v>
      </c>
      <c r="K190" t="s">
        <v>1546</v>
      </c>
      <c r="L190">
        <v>117116</v>
      </c>
      <c r="M190" t="s">
        <v>317</v>
      </c>
      <c r="N190" s="1">
        <v>45292</v>
      </c>
      <c r="O190" s="1">
        <v>46752</v>
      </c>
      <c r="P190" t="s">
        <v>101</v>
      </c>
      <c r="Q190" t="s">
        <v>100</v>
      </c>
      <c r="R190" t="s">
        <v>100</v>
      </c>
      <c r="S190" t="s">
        <v>102</v>
      </c>
      <c r="T190" t="s">
        <v>103</v>
      </c>
      <c r="U190" t="s">
        <v>103</v>
      </c>
      <c r="V190" t="s">
        <v>1502</v>
      </c>
      <c r="W190" t="s">
        <v>309</v>
      </c>
      <c r="X190" t="s">
        <v>171</v>
      </c>
      <c r="Y190" t="s">
        <v>172</v>
      </c>
      <c r="Z190" t="s">
        <v>1547</v>
      </c>
      <c r="AA190" t="s">
        <v>100</v>
      </c>
      <c r="AB190" t="s">
        <v>100</v>
      </c>
      <c r="AC190" t="s">
        <v>162</v>
      </c>
      <c r="AE190" t="s">
        <v>201</v>
      </c>
      <c r="AF190" t="s">
        <v>100</v>
      </c>
      <c r="AH190" t="s">
        <v>214</v>
      </c>
      <c r="AJ190" t="s">
        <v>242</v>
      </c>
      <c r="AK190" t="s">
        <v>302</v>
      </c>
      <c r="AM190">
        <v>62100</v>
      </c>
      <c r="AN190">
        <v>18000</v>
      </c>
      <c r="AO190">
        <v>0</v>
      </c>
      <c r="AS190" t="s">
        <v>100</v>
      </c>
      <c r="AW190" t="s">
        <v>100</v>
      </c>
      <c r="BA190" t="s">
        <v>100</v>
      </c>
      <c r="BE190" t="s">
        <v>100</v>
      </c>
      <c r="BI190" t="s">
        <v>100</v>
      </c>
      <c r="BM190" t="s">
        <v>100</v>
      </c>
      <c r="BQ190" t="s">
        <v>100</v>
      </c>
      <c r="BU190" t="s">
        <v>100</v>
      </c>
      <c r="BY190" t="s">
        <v>100</v>
      </c>
      <c r="BZ190">
        <v>20700</v>
      </c>
      <c r="CA190">
        <v>6000</v>
      </c>
      <c r="CC190" t="s">
        <v>100</v>
      </c>
      <c r="CD190">
        <v>20700</v>
      </c>
      <c r="CE190">
        <v>6000</v>
      </c>
      <c r="CG190" t="s">
        <v>100</v>
      </c>
      <c r="CH190">
        <v>20700</v>
      </c>
      <c r="CI190">
        <v>6000</v>
      </c>
      <c r="CK190" t="s">
        <v>100</v>
      </c>
      <c r="CO190" t="s">
        <v>100</v>
      </c>
    </row>
    <row r="191" spans="1:93" x14ac:dyDescent="0.2">
      <c r="A191" t="s">
        <v>163</v>
      </c>
      <c r="B191" t="s">
        <v>133</v>
      </c>
      <c r="C191">
        <v>3</v>
      </c>
      <c r="D191" t="s">
        <v>245</v>
      </c>
      <c r="E191">
        <v>3</v>
      </c>
      <c r="F191" t="s">
        <v>246</v>
      </c>
      <c r="G191">
        <v>37</v>
      </c>
      <c r="H191" t="s">
        <v>336</v>
      </c>
      <c r="I191" t="s">
        <v>98</v>
      </c>
      <c r="J191">
        <v>157</v>
      </c>
      <c r="K191" t="s">
        <v>1548</v>
      </c>
      <c r="L191">
        <v>116397</v>
      </c>
      <c r="M191" t="s">
        <v>1549</v>
      </c>
      <c r="N191" s="1">
        <v>44927</v>
      </c>
      <c r="O191" s="1">
        <v>45657</v>
      </c>
      <c r="P191" t="s">
        <v>194</v>
      </c>
      <c r="Q191" t="s">
        <v>100</v>
      </c>
      <c r="R191" t="s">
        <v>100</v>
      </c>
      <c r="S191" t="s">
        <v>122</v>
      </c>
      <c r="T191" t="s">
        <v>123</v>
      </c>
      <c r="U191" t="s">
        <v>1550</v>
      </c>
      <c r="V191" t="s">
        <v>1551</v>
      </c>
      <c r="W191" t="s">
        <v>1552</v>
      </c>
      <c r="X191" t="s">
        <v>1553</v>
      </c>
      <c r="Y191" t="s">
        <v>209</v>
      </c>
      <c r="Z191" t="s">
        <v>380</v>
      </c>
      <c r="AA191" t="s">
        <v>100</v>
      </c>
      <c r="AB191" t="s">
        <v>100</v>
      </c>
      <c r="AC191" t="s">
        <v>111</v>
      </c>
      <c r="AE191" t="s">
        <v>113</v>
      </c>
      <c r="AF191" t="s">
        <v>100</v>
      </c>
      <c r="AH191" t="s">
        <v>147</v>
      </c>
      <c r="AJ191" t="s">
        <v>115</v>
      </c>
      <c r="AK191" t="s">
        <v>100</v>
      </c>
      <c r="AM191">
        <v>620000</v>
      </c>
      <c r="AN191">
        <v>620000</v>
      </c>
      <c r="AO191">
        <v>280844</v>
      </c>
      <c r="AS191" t="s">
        <v>100</v>
      </c>
      <c r="AW191" t="s">
        <v>100</v>
      </c>
      <c r="BA191" t="s">
        <v>100</v>
      </c>
      <c r="BE191" t="s">
        <v>100</v>
      </c>
      <c r="BI191" t="s">
        <v>100</v>
      </c>
      <c r="BM191" t="s">
        <v>100</v>
      </c>
      <c r="BQ191" t="s">
        <v>100</v>
      </c>
      <c r="BR191">
        <v>380000</v>
      </c>
      <c r="BS191">
        <v>380000</v>
      </c>
      <c r="BT191">
        <v>160844</v>
      </c>
      <c r="BU191" t="s">
        <v>1554</v>
      </c>
      <c r="BV191">
        <v>240000</v>
      </c>
      <c r="BW191">
        <v>240000</v>
      </c>
      <c r="BX191">
        <v>120000</v>
      </c>
      <c r="BY191" t="s">
        <v>1555</v>
      </c>
      <c r="CC191" t="s">
        <v>100</v>
      </c>
      <c r="CG191" t="s">
        <v>100</v>
      </c>
      <c r="CK191" t="s">
        <v>100</v>
      </c>
      <c r="CO191" t="s">
        <v>100</v>
      </c>
    </row>
    <row r="192" spans="1:93" ht="409.6" x14ac:dyDescent="0.2">
      <c r="A192" t="s">
        <v>163</v>
      </c>
      <c r="B192" t="s">
        <v>133</v>
      </c>
      <c r="C192">
        <v>2</v>
      </c>
      <c r="D192" t="s">
        <v>291</v>
      </c>
      <c r="E192">
        <v>2</v>
      </c>
      <c r="F192" t="s">
        <v>292</v>
      </c>
      <c r="G192">
        <v>14</v>
      </c>
      <c r="H192" t="s">
        <v>293</v>
      </c>
      <c r="I192" t="s">
        <v>98</v>
      </c>
      <c r="J192">
        <v>157</v>
      </c>
      <c r="K192" t="s">
        <v>1556</v>
      </c>
      <c r="L192">
        <v>116365</v>
      </c>
      <c r="M192" s="2" t="s">
        <v>1557</v>
      </c>
      <c r="N192" s="1">
        <v>44927</v>
      </c>
      <c r="O192" s="1">
        <v>46752</v>
      </c>
      <c r="P192" t="s">
        <v>101</v>
      </c>
      <c r="Q192" t="s">
        <v>100</v>
      </c>
      <c r="R192" t="s">
        <v>100</v>
      </c>
      <c r="S192" t="s">
        <v>102</v>
      </c>
      <c r="T192" t="s">
        <v>103</v>
      </c>
      <c r="U192" t="s">
        <v>296</v>
      </c>
      <c r="V192" t="s">
        <v>1558</v>
      </c>
      <c r="W192" t="s">
        <v>346</v>
      </c>
      <c r="X192" t="s">
        <v>107</v>
      </c>
      <c r="Y192" t="s">
        <v>1270</v>
      </c>
      <c r="Z192" t="s">
        <v>1559</v>
      </c>
      <c r="AA192" t="s">
        <v>100</v>
      </c>
      <c r="AB192" t="s">
        <v>100</v>
      </c>
      <c r="AC192" t="s">
        <v>162</v>
      </c>
      <c r="AE192" t="s">
        <v>113</v>
      </c>
      <c r="AF192" t="s">
        <v>100</v>
      </c>
      <c r="AH192" t="s">
        <v>214</v>
      </c>
      <c r="AJ192" t="s">
        <v>242</v>
      </c>
      <c r="AK192" t="s">
        <v>302</v>
      </c>
      <c r="AM192">
        <v>85715</v>
      </c>
      <c r="AN192">
        <v>85715</v>
      </c>
      <c r="AO192">
        <v>8126</v>
      </c>
      <c r="AS192" t="s">
        <v>100</v>
      </c>
      <c r="AW192" t="s">
        <v>100</v>
      </c>
      <c r="BA192" t="s">
        <v>100</v>
      </c>
      <c r="BE192" t="s">
        <v>100</v>
      </c>
      <c r="BI192" t="s">
        <v>100</v>
      </c>
      <c r="BM192" t="s">
        <v>100</v>
      </c>
      <c r="BQ192" t="s">
        <v>100</v>
      </c>
      <c r="BR192">
        <v>17143</v>
      </c>
      <c r="BS192">
        <v>17143</v>
      </c>
      <c r="BT192">
        <v>8126</v>
      </c>
      <c r="BU192" t="s">
        <v>1560</v>
      </c>
      <c r="BV192">
        <v>17143</v>
      </c>
      <c r="BW192">
        <v>17143</v>
      </c>
      <c r="BY192" t="s">
        <v>100</v>
      </c>
      <c r="BZ192">
        <v>17143</v>
      </c>
      <c r="CA192">
        <v>17143</v>
      </c>
      <c r="CC192" t="s">
        <v>100</v>
      </c>
      <c r="CD192">
        <v>17143</v>
      </c>
      <c r="CE192">
        <v>17143</v>
      </c>
      <c r="CG192" t="s">
        <v>100</v>
      </c>
      <c r="CH192">
        <v>17143</v>
      </c>
      <c r="CI192">
        <v>17143</v>
      </c>
      <c r="CK192" t="s">
        <v>100</v>
      </c>
      <c r="CO192" t="s">
        <v>100</v>
      </c>
    </row>
    <row r="193" spans="1:93" x14ac:dyDescent="0.2">
      <c r="A193" t="s">
        <v>276</v>
      </c>
      <c r="B193" t="s">
        <v>133</v>
      </c>
      <c r="C193">
        <v>2</v>
      </c>
      <c r="D193" t="s">
        <v>1561</v>
      </c>
      <c r="E193">
        <v>2</v>
      </c>
      <c r="F193" t="s">
        <v>1562</v>
      </c>
      <c r="G193">
        <v>3</v>
      </c>
      <c r="H193" t="s">
        <v>1563</v>
      </c>
      <c r="I193" t="s">
        <v>98</v>
      </c>
      <c r="J193">
        <v>16</v>
      </c>
      <c r="K193" t="s">
        <v>1564</v>
      </c>
      <c r="L193">
        <v>82460</v>
      </c>
      <c r="M193" t="s">
        <v>1565</v>
      </c>
      <c r="N193" s="1">
        <v>44621</v>
      </c>
      <c r="O193" s="1">
        <v>46387</v>
      </c>
      <c r="P193" t="s">
        <v>101</v>
      </c>
      <c r="Q193" t="s">
        <v>100</v>
      </c>
      <c r="R193" t="s">
        <v>100</v>
      </c>
      <c r="S193" t="s">
        <v>156</v>
      </c>
      <c r="T193" t="s">
        <v>157</v>
      </c>
      <c r="U193" t="s">
        <v>1566</v>
      </c>
      <c r="V193" t="s">
        <v>1567</v>
      </c>
      <c r="W193" t="s">
        <v>1568</v>
      </c>
      <c r="X193" t="s">
        <v>1332</v>
      </c>
      <c r="Y193" t="s">
        <v>276</v>
      </c>
      <c r="Z193" t="s">
        <v>1569</v>
      </c>
      <c r="AA193" t="s">
        <v>100</v>
      </c>
      <c r="AB193" t="s">
        <v>100</v>
      </c>
      <c r="AC193" t="s">
        <v>162</v>
      </c>
      <c r="AE193" t="s">
        <v>113</v>
      </c>
      <c r="AF193" t="s">
        <v>100</v>
      </c>
      <c r="AH193" t="s">
        <v>100</v>
      </c>
      <c r="AI193" t="s">
        <v>100</v>
      </c>
      <c r="AJ193" t="s">
        <v>1325</v>
      </c>
      <c r="AK193" t="s">
        <v>100</v>
      </c>
      <c r="AM193">
        <v>5695748</v>
      </c>
      <c r="AN193">
        <v>3689472</v>
      </c>
      <c r="AO193">
        <v>1911705</v>
      </c>
      <c r="AS193" t="s">
        <v>100</v>
      </c>
      <c r="AW193" t="s">
        <v>100</v>
      </c>
      <c r="BA193" t="s">
        <v>100</v>
      </c>
      <c r="BE193" t="s">
        <v>100</v>
      </c>
      <c r="BI193" t="s">
        <v>100</v>
      </c>
      <c r="BM193" t="s">
        <v>100</v>
      </c>
      <c r="BN193">
        <v>1335945</v>
      </c>
      <c r="BO193">
        <v>714182</v>
      </c>
      <c r="BP193">
        <v>390415</v>
      </c>
      <c r="BQ193" t="s">
        <v>100</v>
      </c>
      <c r="BR193">
        <v>685819</v>
      </c>
      <c r="BS193">
        <v>714182</v>
      </c>
      <c r="BT193">
        <v>688546</v>
      </c>
      <c r="BU193" t="s">
        <v>100</v>
      </c>
      <c r="BV193">
        <v>1002094</v>
      </c>
      <c r="BW193">
        <v>832744</v>
      </c>
      <c r="BX193">
        <v>832744</v>
      </c>
      <c r="BY193" t="s">
        <v>100</v>
      </c>
      <c r="BZ193">
        <v>1335945</v>
      </c>
      <c r="CA193">
        <v>714182</v>
      </c>
      <c r="CC193" t="s">
        <v>100</v>
      </c>
      <c r="CD193">
        <v>1335945</v>
      </c>
      <c r="CE193">
        <v>714182</v>
      </c>
      <c r="CG193" t="s">
        <v>100</v>
      </c>
      <c r="CK193" t="s">
        <v>100</v>
      </c>
      <c r="CO193" t="s">
        <v>100</v>
      </c>
    </row>
    <row r="194" spans="1:93" x14ac:dyDescent="0.2">
      <c r="A194" t="s">
        <v>148</v>
      </c>
      <c r="B194" t="s">
        <v>149</v>
      </c>
      <c r="C194">
        <v>4</v>
      </c>
      <c r="D194" t="s">
        <v>150</v>
      </c>
      <c r="E194">
        <v>2</v>
      </c>
      <c r="F194" t="s">
        <v>1291</v>
      </c>
      <c r="G194" t="s">
        <v>1292</v>
      </c>
      <c r="H194" t="s">
        <v>1293</v>
      </c>
      <c r="I194" t="s">
        <v>98</v>
      </c>
      <c r="J194">
        <v>16</v>
      </c>
      <c r="K194" t="s">
        <v>1570</v>
      </c>
      <c r="L194">
        <v>91763</v>
      </c>
      <c r="M194" t="s">
        <v>100</v>
      </c>
      <c r="N194" s="1">
        <v>44562</v>
      </c>
      <c r="O194" s="1">
        <v>45290</v>
      </c>
      <c r="P194" t="s">
        <v>155</v>
      </c>
      <c r="Q194" t="s">
        <v>100</v>
      </c>
      <c r="R194" t="s">
        <v>100</v>
      </c>
      <c r="S194" t="s">
        <v>235</v>
      </c>
      <c r="T194" t="s">
        <v>236</v>
      </c>
      <c r="U194" t="s">
        <v>1571</v>
      </c>
      <c r="V194" t="s">
        <v>1572</v>
      </c>
      <c r="W194" t="s">
        <v>1573</v>
      </c>
      <c r="X194" t="s">
        <v>354</v>
      </c>
      <c r="Y194" t="s">
        <v>148</v>
      </c>
      <c r="Z194" t="s">
        <v>146</v>
      </c>
      <c r="AA194" t="s">
        <v>100</v>
      </c>
      <c r="AB194" t="s">
        <v>100</v>
      </c>
      <c r="AC194" t="s">
        <v>162</v>
      </c>
      <c r="AE194" t="s">
        <v>129</v>
      </c>
      <c r="AF194" t="s">
        <v>100</v>
      </c>
      <c r="AH194" t="s">
        <v>114</v>
      </c>
      <c r="AJ194" t="s">
        <v>100</v>
      </c>
      <c r="AK194" t="s">
        <v>100</v>
      </c>
      <c r="AM194">
        <v>150000</v>
      </c>
      <c r="AN194">
        <v>150000</v>
      </c>
      <c r="AO194">
        <v>0</v>
      </c>
      <c r="AS194" t="s">
        <v>100</v>
      </c>
      <c r="AW194" t="s">
        <v>100</v>
      </c>
      <c r="BA194" t="s">
        <v>100</v>
      </c>
      <c r="BE194" t="s">
        <v>100</v>
      </c>
      <c r="BI194" t="s">
        <v>100</v>
      </c>
      <c r="BM194" t="s">
        <v>100</v>
      </c>
      <c r="BN194">
        <v>50000</v>
      </c>
      <c r="BO194">
        <v>50000</v>
      </c>
      <c r="BQ194" t="s">
        <v>100</v>
      </c>
      <c r="BR194">
        <v>100000</v>
      </c>
      <c r="BS194">
        <v>100000</v>
      </c>
      <c r="BU194" t="s">
        <v>100</v>
      </c>
      <c r="BY194" t="s">
        <v>100</v>
      </c>
      <c r="CC194" t="s">
        <v>100</v>
      </c>
      <c r="CG194" t="s">
        <v>100</v>
      </c>
      <c r="CK194" t="s">
        <v>100</v>
      </c>
      <c r="CO194" t="s">
        <v>100</v>
      </c>
    </row>
    <row r="195" spans="1:93" x14ac:dyDescent="0.2">
      <c r="A195" t="s">
        <v>148</v>
      </c>
      <c r="B195" t="s">
        <v>177</v>
      </c>
      <c r="C195">
        <v>2</v>
      </c>
      <c r="D195" t="s">
        <v>178</v>
      </c>
      <c r="E195">
        <v>2</v>
      </c>
      <c r="F195" t="s">
        <v>179</v>
      </c>
      <c r="G195">
        <v>4</v>
      </c>
      <c r="H195" t="s">
        <v>1574</v>
      </c>
      <c r="I195" t="s">
        <v>98</v>
      </c>
      <c r="J195">
        <v>160</v>
      </c>
      <c r="K195" t="s">
        <v>1575</v>
      </c>
      <c r="L195">
        <v>156866</v>
      </c>
      <c r="M195" t="s">
        <v>100</v>
      </c>
      <c r="N195" s="1">
        <v>45292</v>
      </c>
      <c r="O195" s="1">
        <v>47118</v>
      </c>
      <c r="P195" t="s">
        <v>101</v>
      </c>
      <c r="Q195" t="s">
        <v>100</v>
      </c>
      <c r="R195" t="s">
        <v>100</v>
      </c>
      <c r="S195" t="s">
        <v>122</v>
      </c>
      <c r="T195" t="s">
        <v>123</v>
      </c>
      <c r="U195" t="s">
        <v>1246</v>
      </c>
      <c r="V195" t="s">
        <v>1576</v>
      </c>
      <c r="W195" t="s">
        <v>1577</v>
      </c>
      <c r="X195" t="s">
        <v>171</v>
      </c>
      <c r="Y195" t="s">
        <v>148</v>
      </c>
      <c r="Z195" t="s">
        <v>146</v>
      </c>
      <c r="AA195" t="s">
        <v>100</v>
      </c>
      <c r="AB195" t="s">
        <v>100</v>
      </c>
      <c r="AC195" t="s">
        <v>111</v>
      </c>
      <c r="AD195" t="s">
        <v>1578</v>
      </c>
      <c r="AE195" t="s">
        <v>129</v>
      </c>
      <c r="AF195" t="s">
        <v>100</v>
      </c>
      <c r="AG195" t="s">
        <v>1579</v>
      </c>
      <c r="AH195" t="s">
        <v>147</v>
      </c>
      <c r="AJ195" t="s">
        <v>115</v>
      </c>
      <c r="AK195" t="s">
        <v>100</v>
      </c>
      <c r="AM195">
        <v>155480</v>
      </c>
      <c r="AN195">
        <v>85480</v>
      </c>
      <c r="AO195">
        <v>55480</v>
      </c>
      <c r="AS195" t="s">
        <v>100</v>
      </c>
      <c r="AW195" t="s">
        <v>100</v>
      </c>
      <c r="BA195" t="s">
        <v>100</v>
      </c>
      <c r="BE195" t="s">
        <v>100</v>
      </c>
      <c r="BI195" t="s">
        <v>100</v>
      </c>
      <c r="BM195" t="s">
        <v>100</v>
      </c>
      <c r="BQ195" t="s">
        <v>100</v>
      </c>
      <c r="BU195" t="s">
        <v>100</v>
      </c>
      <c r="BV195">
        <v>55480</v>
      </c>
      <c r="BW195">
        <v>55480</v>
      </c>
      <c r="BX195">
        <v>55480</v>
      </c>
      <c r="BY195" t="s">
        <v>100</v>
      </c>
      <c r="BZ195">
        <v>100000</v>
      </c>
      <c r="CA195">
        <v>30000</v>
      </c>
      <c r="CC195" t="s">
        <v>100</v>
      </c>
      <c r="CG195" t="s">
        <v>100</v>
      </c>
      <c r="CK195" t="s">
        <v>100</v>
      </c>
      <c r="CO195" t="s">
        <v>100</v>
      </c>
    </row>
    <row r="196" spans="1:93" x14ac:dyDescent="0.2">
      <c r="A196" t="s">
        <v>962</v>
      </c>
      <c r="B196" t="s">
        <v>177</v>
      </c>
      <c r="C196">
        <v>1</v>
      </c>
      <c r="D196" t="s">
        <v>963</v>
      </c>
      <c r="E196">
        <v>1</v>
      </c>
      <c r="F196" t="s">
        <v>964</v>
      </c>
      <c r="G196">
        <v>1.6</v>
      </c>
      <c r="H196" t="s">
        <v>1580</v>
      </c>
      <c r="I196" t="s">
        <v>98</v>
      </c>
      <c r="J196" t="s">
        <v>1581</v>
      </c>
      <c r="K196" t="s">
        <v>1582</v>
      </c>
      <c r="L196">
        <v>154837</v>
      </c>
      <c r="M196" t="s">
        <v>1583</v>
      </c>
      <c r="N196" s="1">
        <v>45292</v>
      </c>
      <c r="O196" s="1">
        <v>47118</v>
      </c>
      <c r="P196" t="s">
        <v>101</v>
      </c>
      <c r="Q196" t="s">
        <v>100</v>
      </c>
      <c r="R196" t="s">
        <v>100</v>
      </c>
      <c r="S196" t="s">
        <v>102</v>
      </c>
      <c r="T196" t="s">
        <v>103</v>
      </c>
      <c r="U196" t="s">
        <v>103</v>
      </c>
      <c r="V196" t="s">
        <v>1584</v>
      </c>
      <c r="W196" t="s">
        <v>283</v>
      </c>
      <c r="X196" t="s">
        <v>171</v>
      </c>
      <c r="Y196" t="s">
        <v>962</v>
      </c>
      <c r="Z196" t="s">
        <v>146</v>
      </c>
      <c r="AA196" t="s">
        <v>100</v>
      </c>
      <c r="AB196" t="s">
        <v>100</v>
      </c>
      <c r="AC196" t="s">
        <v>111</v>
      </c>
      <c r="AE196" t="s">
        <v>129</v>
      </c>
      <c r="AF196" t="s">
        <v>1585</v>
      </c>
      <c r="AH196" t="s">
        <v>214</v>
      </c>
      <c r="AJ196" t="s">
        <v>301</v>
      </c>
      <c r="AK196" t="s">
        <v>100</v>
      </c>
      <c r="AM196">
        <v>1382058</v>
      </c>
      <c r="AN196">
        <v>722058</v>
      </c>
      <c r="AO196">
        <v>142500</v>
      </c>
      <c r="AS196" t="s">
        <v>100</v>
      </c>
      <c r="AW196" t="s">
        <v>100</v>
      </c>
      <c r="BA196" t="s">
        <v>100</v>
      </c>
      <c r="BE196" t="s">
        <v>100</v>
      </c>
      <c r="BI196" t="s">
        <v>100</v>
      </c>
      <c r="BM196" t="s">
        <v>100</v>
      </c>
      <c r="BQ196" t="s">
        <v>100</v>
      </c>
      <c r="BU196" t="s">
        <v>100</v>
      </c>
      <c r="BV196">
        <v>315000</v>
      </c>
      <c r="BW196">
        <v>150000</v>
      </c>
      <c r="BX196">
        <v>142500</v>
      </c>
      <c r="BY196" t="s">
        <v>100</v>
      </c>
      <c r="BZ196">
        <v>122058</v>
      </c>
      <c r="CA196">
        <v>122058</v>
      </c>
      <c r="CC196" t="s">
        <v>100</v>
      </c>
      <c r="CD196">
        <v>315000</v>
      </c>
      <c r="CE196">
        <v>150000</v>
      </c>
      <c r="CG196" t="s">
        <v>100</v>
      </c>
      <c r="CH196">
        <v>315000</v>
      </c>
      <c r="CI196">
        <v>150000</v>
      </c>
      <c r="CK196" t="s">
        <v>100</v>
      </c>
      <c r="CL196">
        <v>315000</v>
      </c>
      <c r="CM196">
        <v>150000</v>
      </c>
      <c r="CO196" t="s">
        <v>100</v>
      </c>
    </row>
    <row r="197" spans="1:93" ht="409.6" x14ac:dyDescent="0.2">
      <c r="A197" t="s">
        <v>962</v>
      </c>
      <c r="B197" t="s">
        <v>177</v>
      </c>
      <c r="C197">
        <v>1</v>
      </c>
      <c r="D197" t="s">
        <v>963</v>
      </c>
      <c r="E197">
        <v>1</v>
      </c>
      <c r="F197" t="s">
        <v>964</v>
      </c>
      <c r="G197">
        <v>1.6</v>
      </c>
      <c r="H197" t="s">
        <v>1580</v>
      </c>
      <c r="I197" t="s">
        <v>98</v>
      </c>
      <c r="J197" t="s">
        <v>1586</v>
      </c>
      <c r="K197" t="s">
        <v>1587</v>
      </c>
      <c r="L197">
        <v>153128</v>
      </c>
      <c r="M197" s="2" t="s">
        <v>1588</v>
      </c>
      <c r="N197" s="1">
        <v>45292</v>
      </c>
      <c r="O197" s="1">
        <v>45657</v>
      </c>
      <c r="P197" t="s">
        <v>101</v>
      </c>
      <c r="Q197" t="s">
        <v>100</v>
      </c>
      <c r="R197" t="s">
        <v>100</v>
      </c>
      <c r="S197" t="s">
        <v>1589</v>
      </c>
      <c r="T197" t="s">
        <v>1590</v>
      </c>
      <c r="U197" t="s">
        <v>1591</v>
      </c>
      <c r="V197" t="s">
        <v>1592</v>
      </c>
      <c r="W197" t="s">
        <v>1593</v>
      </c>
      <c r="X197" t="s">
        <v>171</v>
      </c>
      <c r="Y197" t="s">
        <v>1594</v>
      </c>
      <c r="Z197" t="s">
        <v>146</v>
      </c>
      <c r="AA197" t="s">
        <v>100</v>
      </c>
      <c r="AB197" t="s">
        <v>100</v>
      </c>
      <c r="AC197" t="s">
        <v>111</v>
      </c>
      <c r="AE197" t="s">
        <v>256</v>
      </c>
      <c r="AF197" t="s">
        <v>100</v>
      </c>
      <c r="AH197" t="s">
        <v>100</v>
      </c>
      <c r="AI197" t="s">
        <v>100</v>
      </c>
      <c r="AJ197" t="s">
        <v>115</v>
      </c>
      <c r="AK197" t="s">
        <v>1595</v>
      </c>
      <c r="AM197">
        <v>59500</v>
      </c>
      <c r="AN197">
        <v>59500</v>
      </c>
      <c r="AO197">
        <v>59500</v>
      </c>
      <c r="AS197" t="s">
        <v>100</v>
      </c>
      <c r="AW197" t="s">
        <v>100</v>
      </c>
      <c r="BA197" t="s">
        <v>100</v>
      </c>
      <c r="BE197" t="s">
        <v>100</v>
      </c>
      <c r="BI197" t="s">
        <v>100</v>
      </c>
      <c r="BM197" t="s">
        <v>100</v>
      </c>
      <c r="BQ197" t="s">
        <v>100</v>
      </c>
      <c r="BU197" t="s">
        <v>100</v>
      </c>
      <c r="BV197">
        <v>59500</v>
      </c>
      <c r="BW197">
        <v>59500</v>
      </c>
      <c r="BX197">
        <v>59500</v>
      </c>
      <c r="BY197" t="s">
        <v>1596</v>
      </c>
      <c r="CC197" t="s">
        <v>100</v>
      </c>
      <c r="CG197" t="s">
        <v>100</v>
      </c>
      <c r="CK197" t="s">
        <v>100</v>
      </c>
      <c r="CO197" t="s">
        <v>100</v>
      </c>
    </row>
    <row r="198" spans="1:93" x14ac:dyDescent="0.2">
      <c r="A198" t="s">
        <v>417</v>
      </c>
      <c r="B198" t="s">
        <v>418</v>
      </c>
      <c r="C198">
        <v>1</v>
      </c>
      <c r="D198" t="s">
        <v>419</v>
      </c>
      <c r="E198">
        <v>1</v>
      </c>
      <c r="F198" t="s">
        <v>420</v>
      </c>
      <c r="G198">
        <v>1.6</v>
      </c>
      <c r="H198" t="s">
        <v>1597</v>
      </c>
      <c r="I198" t="s">
        <v>98</v>
      </c>
      <c r="J198" t="s">
        <v>1598</v>
      </c>
      <c r="K198" t="s">
        <v>1599</v>
      </c>
      <c r="L198">
        <v>105866</v>
      </c>
      <c r="M198" t="s">
        <v>1600</v>
      </c>
      <c r="N198" s="1">
        <v>44927</v>
      </c>
      <c r="O198" s="1">
        <v>46752</v>
      </c>
      <c r="P198" t="s">
        <v>101</v>
      </c>
      <c r="Q198" t="s">
        <v>100</v>
      </c>
      <c r="R198" t="s">
        <v>100</v>
      </c>
      <c r="S198" t="s">
        <v>102</v>
      </c>
      <c r="T198" t="s">
        <v>103</v>
      </c>
      <c r="U198" t="s">
        <v>1601</v>
      </c>
      <c r="V198" t="s">
        <v>1602</v>
      </c>
      <c r="W198" t="s">
        <v>601</v>
      </c>
      <c r="X198" t="s">
        <v>171</v>
      </c>
      <c r="Y198" t="s">
        <v>417</v>
      </c>
      <c r="Z198" t="s">
        <v>1603</v>
      </c>
      <c r="AA198" t="s">
        <v>100</v>
      </c>
      <c r="AB198" t="s">
        <v>100</v>
      </c>
      <c r="AC198" t="s">
        <v>111</v>
      </c>
      <c r="AE198" t="s">
        <v>113</v>
      </c>
      <c r="AF198" t="s">
        <v>100</v>
      </c>
      <c r="AH198" t="s">
        <v>100</v>
      </c>
      <c r="AI198" t="s">
        <v>100</v>
      </c>
      <c r="AJ198" t="s">
        <v>1604</v>
      </c>
      <c r="AK198" t="s">
        <v>100</v>
      </c>
      <c r="AM198">
        <v>1447611</v>
      </c>
      <c r="AN198">
        <v>1447611</v>
      </c>
      <c r="AO198">
        <v>1268713</v>
      </c>
      <c r="AS198" t="s">
        <v>100</v>
      </c>
      <c r="AW198" t="s">
        <v>100</v>
      </c>
      <c r="BA198" t="s">
        <v>100</v>
      </c>
      <c r="BE198" t="s">
        <v>100</v>
      </c>
      <c r="BI198" t="s">
        <v>100</v>
      </c>
      <c r="BM198" t="s">
        <v>100</v>
      </c>
      <c r="BQ198" t="s">
        <v>100</v>
      </c>
      <c r="BR198">
        <v>457292</v>
      </c>
      <c r="BS198">
        <v>457292</v>
      </c>
      <c r="BT198">
        <v>457292</v>
      </c>
      <c r="BU198" t="s">
        <v>1605</v>
      </c>
      <c r="BV198">
        <v>811421</v>
      </c>
      <c r="BW198">
        <v>811421</v>
      </c>
      <c r="BX198">
        <v>811421</v>
      </c>
      <c r="BY198" t="s">
        <v>1606</v>
      </c>
      <c r="BZ198">
        <v>178898</v>
      </c>
      <c r="CA198">
        <v>178898</v>
      </c>
      <c r="CC198" t="s">
        <v>100</v>
      </c>
      <c r="CG198" t="s">
        <v>100</v>
      </c>
      <c r="CK198" t="s">
        <v>100</v>
      </c>
      <c r="CO198" t="s">
        <v>100</v>
      </c>
    </row>
    <row r="199" spans="1:93" x14ac:dyDescent="0.2">
      <c r="A199" t="s">
        <v>132</v>
      </c>
      <c r="B199" t="s">
        <v>133</v>
      </c>
      <c r="C199">
        <v>3</v>
      </c>
      <c r="D199" t="s">
        <v>1607</v>
      </c>
      <c r="E199">
        <v>3</v>
      </c>
      <c r="F199" t="s">
        <v>1608</v>
      </c>
      <c r="G199" t="s">
        <v>1609</v>
      </c>
      <c r="H199" t="s">
        <v>1610</v>
      </c>
      <c r="I199" t="s">
        <v>98</v>
      </c>
      <c r="J199">
        <v>16.100000000000001</v>
      </c>
      <c r="K199" t="s">
        <v>1611</v>
      </c>
      <c r="L199">
        <v>182938</v>
      </c>
      <c r="M199" t="s">
        <v>1611</v>
      </c>
      <c r="N199" s="1">
        <v>44197</v>
      </c>
      <c r="O199" s="1">
        <v>45618</v>
      </c>
      <c r="P199" t="s">
        <v>155</v>
      </c>
      <c r="Q199" t="s">
        <v>100</v>
      </c>
      <c r="R199" t="s">
        <v>100</v>
      </c>
      <c r="S199" t="s">
        <v>102</v>
      </c>
      <c r="T199" t="s">
        <v>103</v>
      </c>
      <c r="U199" t="s">
        <v>952</v>
      </c>
      <c r="V199" t="s">
        <v>1612</v>
      </c>
      <c r="W199" t="s">
        <v>1613</v>
      </c>
      <c r="X199" t="s">
        <v>413</v>
      </c>
      <c r="Y199" t="s">
        <v>132</v>
      </c>
      <c r="Z199" t="s">
        <v>146</v>
      </c>
      <c r="AA199" t="s">
        <v>100</v>
      </c>
      <c r="AB199" t="s">
        <v>100</v>
      </c>
      <c r="AC199" t="s">
        <v>111</v>
      </c>
      <c r="AE199" t="s">
        <v>113</v>
      </c>
      <c r="AF199" t="s">
        <v>100</v>
      </c>
      <c r="AH199" t="s">
        <v>100</v>
      </c>
      <c r="AI199" t="s">
        <v>100</v>
      </c>
      <c r="AJ199" t="s">
        <v>100</v>
      </c>
      <c r="AK199" t="s">
        <v>100</v>
      </c>
      <c r="AM199">
        <v>209430</v>
      </c>
      <c r="AN199">
        <v>209430</v>
      </c>
      <c r="AO199">
        <v>209430</v>
      </c>
      <c r="AS199" t="s">
        <v>100</v>
      </c>
      <c r="AW199" t="s">
        <v>100</v>
      </c>
      <c r="BA199" t="s">
        <v>100</v>
      </c>
      <c r="BE199" t="s">
        <v>100</v>
      </c>
      <c r="BI199" t="s">
        <v>100</v>
      </c>
      <c r="BM199" t="s">
        <v>100</v>
      </c>
      <c r="BQ199" t="s">
        <v>100</v>
      </c>
      <c r="BU199" t="s">
        <v>100</v>
      </c>
      <c r="BV199">
        <v>209430</v>
      </c>
      <c r="BW199">
        <v>209430</v>
      </c>
      <c r="BX199">
        <v>209430</v>
      </c>
      <c r="BY199" t="s">
        <v>100</v>
      </c>
      <c r="CC199" t="s">
        <v>100</v>
      </c>
      <c r="CG199" t="s">
        <v>100</v>
      </c>
      <c r="CK199" t="s">
        <v>100</v>
      </c>
      <c r="CO199" t="s">
        <v>100</v>
      </c>
    </row>
    <row r="200" spans="1:93" x14ac:dyDescent="0.2">
      <c r="A200" t="s">
        <v>962</v>
      </c>
      <c r="B200" t="s">
        <v>177</v>
      </c>
      <c r="C200">
        <v>1</v>
      </c>
      <c r="D200" t="s">
        <v>963</v>
      </c>
      <c r="E200">
        <v>1</v>
      </c>
      <c r="F200" t="s">
        <v>964</v>
      </c>
      <c r="G200">
        <v>1.6</v>
      </c>
      <c r="H200" t="s">
        <v>1580</v>
      </c>
      <c r="I200" t="s">
        <v>98</v>
      </c>
      <c r="J200" t="s">
        <v>1614</v>
      </c>
      <c r="K200" t="s">
        <v>1615</v>
      </c>
      <c r="L200">
        <v>154773</v>
      </c>
      <c r="M200" t="s">
        <v>1616</v>
      </c>
      <c r="N200" s="1">
        <v>45292</v>
      </c>
      <c r="O200" s="1">
        <v>46022</v>
      </c>
      <c r="P200" t="s">
        <v>101</v>
      </c>
      <c r="Q200" t="s">
        <v>100</v>
      </c>
      <c r="R200" t="s">
        <v>100</v>
      </c>
      <c r="S200" t="s">
        <v>169</v>
      </c>
      <c r="T200" t="s">
        <v>169</v>
      </c>
      <c r="U200" t="s">
        <v>1617</v>
      </c>
      <c r="V200" t="s">
        <v>169</v>
      </c>
      <c r="W200" t="s">
        <v>1618</v>
      </c>
      <c r="X200" t="s">
        <v>673</v>
      </c>
      <c r="Y200" t="s">
        <v>962</v>
      </c>
      <c r="Z200" t="s">
        <v>173</v>
      </c>
      <c r="AA200" t="s">
        <v>100</v>
      </c>
      <c r="AB200" t="s">
        <v>100</v>
      </c>
      <c r="AC200" t="s">
        <v>111</v>
      </c>
      <c r="AD200" t="s">
        <v>1619</v>
      </c>
      <c r="AE200" t="s">
        <v>129</v>
      </c>
      <c r="AF200" t="s">
        <v>100</v>
      </c>
      <c r="AH200" t="s">
        <v>214</v>
      </c>
      <c r="AJ200" t="s">
        <v>115</v>
      </c>
      <c r="AK200" t="s">
        <v>1620</v>
      </c>
      <c r="AM200">
        <v>50000</v>
      </c>
      <c r="AN200">
        <v>40000</v>
      </c>
      <c r="AO200">
        <v>20000</v>
      </c>
      <c r="AS200" t="s">
        <v>100</v>
      </c>
      <c r="AW200" t="s">
        <v>100</v>
      </c>
      <c r="BA200" t="s">
        <v>100</v>
      </c>
      <c r="BE200" t="s">
        <v>100</v>
      </c>
      <c r="BI200" t="s">
        <v>100</v>
      </c>
      <c r="BM200" t="s">
        <v>100</v>
      </c>
      <c r="BQ200" t="s">
        <v>100</v>
      </c>
      <c r="BU200" t="s">
        <v>100</v>
      </c>
      <c r="BV200">
        <v>25000</v>
      </c>
      <c r="BW200">
        <v>20000</v>
      </c>
      <c r="BX200">
        <v>20000</v>
      </c>
      <c r="BY200" t="s">
        <v>1621</v>
      </c>
      <c r="BZ200">
        <v>25000</v>
      </c>
      <c r="CA200">
        <v>20000</v>
      </c>
      <c r="CC200" t="s">
        <v>100</v>
      </c>
      <c r="CG200" t="s">
        <v>100</v>
      </c>
      <c r="CK200" t="s">
        <v>100</v>
      </c>
      <c r="CO200" t="s">
        <v>100</v>
      </c>
    </row>
    <row r="201" spans="1:93" x14ac:dyDescent="0.2">
      <c r="A201" t="s">
        <v>962</v>
      </c>
      <c r="B201" t="s">
        <v>177</v>
      </c>
      <c r="C201">
        <v>1</v>
      </c>
      <c r="D201" t="s">
        <v>963</v>
      </c>
      <c r="E201">
        <v>1</v>
      </c>
      <c r="F201" t="s">
        <v>964</v>
      </c>
      <c r="G201">
        <v>1.6</v>
      </c>
      <c r="H201" t="s">
        <v>1580</v>
      </c>
      <c r="I201" t="s">
        <v>98</v>
      </c>
      <c r="J201" t="s">
        <v>1622</v>
      </c>
      <c r="K201" t="s">
        <v>1623</v>
      </c>
      <c r="L201">
        <v>155090</v>
      </c>
      <c r="M201" t="s">
        <v>1624</v>
      </c>
      <c r="N201" s="1">
        <v>45292</v>
      </c>
      <c r="O201" s="1">
        <v>46752</v>
      </c>
      <c r="P201" t="s">
        <v>101</v>
      </c>
      <c r="Q201" t="s">
        <v>100</v>
      </c>
      <c r="R201" t="s">
        <v>100</v>
      </c>
      <c r="S201" t="s">
        <v>122</v>
      </c>
      <c r="T201" t="s">
        <v>123</v>
      </c>
      <c r="U201" t="s">
        <v>1625</v>
      </c>
      <c r="V201" t="s">
        <v>1626</v>
      </c>
      <c r="W201" t="s">
        <v>1103</v>
      </c>
      <c r="X201" t="s">
        <v>145</v>
      </c>
      <c r="Y201" t="s">
        <v>1627</v>
      </c>
      <c r="Z201" t="s">
        <v>1628</v>
      </c>
      <c r="AA201" t="s">
        <v>100</v>
      </c>
      <c r="AB201" t="s">
        <v>100</v>
      </c>
      <c r="AC201" t="s">
        <v>162</v>
      </c>
      <c r="AE201" t="s">
        <v>129</v>
      </c>
      <c r="AF201" t="s">
        <v>1585</v>
      </c>
      <c r="AH201" t="s">
        <v>114</v>
      </c>
      <c r="AJ201" t="s">
        <v>1629</v>
      </c>
      <c r="AK201" t="s">
        <v>1630</v>
      </c>
      <c r="AM201">
        <v>3854518</v>
      </c>
      <c r="AN201">
        <v>3848756</v>
      </c>
      <c r="AO201">
        <v>1795079</v>
      </c>
      <c r="AS201" t="s">
        <v>100</v>
      </c>
      <c r="AW201" t="s">
        <v>100</v>
      </c>
      <c r="BA201" t="s">
        <v>100</v>
      </c>
      <c r="BE201" t="s">
        <v>100</v>
      </c>
      <c r="BI201" t="s">
        <v>100</v>
      </c>
      <c r="BM201" t="s">
        <v>100</v>
      </c>
      <c r="BQ201" t="s">
        <v>100</v>
      </c>
      <c r="BU201" t="s">
        <v>100</v>
      </c>
      <c r="BV201">
        <v>2401756</v>
      </c>
      <c r="BW201">
        <v>2401756</v>
      </c>
      <c r="BX201">
        <v>1795079</v>
      </c>
      <c r="BY201" t="s">
        <v>100</v>
      </c>
      <c r="BZ201">
        <v>1452762</v>
      </c>
      <c r="CA201">
        <v>1447000</v>
      </c>
      <c r="CC201" t="s">
        <v>100</v>
      </c>
      <c r="CE201">
        <v>0</v>
      </c>
      <c r="CG201" t="s">
        <v>100</v>
      </c>
      <c r="CI201">
        <v>0</v>
      </c>
      <c r="CK201" t="s">
        <v>100</v>
      </c>
      <c r="CO201" t="s">
        <v>100</v>
      </c>
    </row>
    <row r="202" spans="1:93" x14ac:dyDescent="0.2">
      <c r="A202" t="s">
        <v>148</v>
      </c>
      <c r="B202" t="s">
        <v>177</v>
      </c>
      <c r="C202">
        <v>2</v>
      </c>
      <c r="D202" t="s">
        <v>178</v>
      </c>
      <c r="E202">
        <v>2</v>
      </c>
      <c r="F202" t="s">
        <v>179</v>
      </c>
      <c r="G202">
        <v>4</v>
      </c>
      <c r="H202" t="s">
        <v>1574</v>
      </c>
      <c r="I202" t="s">
        <v>98</v>
      </c>
      <c r="J202">
        <v>164</v>
      </c>
      <c r="K202" t="s">
        <v>1631</v>
      </c>
      <c r="L202">
        <v>156870</v>
      </c>
      <c r="M202" t="s">
        <v>100</v>
      </c>
      <c r="N202" s="1">
        <v>45292</v>
      </c>
      <c r="O202" s="1">
        <v>47118</v>
      </c>
      <c r="P202" t="s">
        <v>101</v>
      </c>
      <c r="Q202" t="s">
        <v>100</v>
      </c>
      <c r="R202" t="s">
        <v>100</v>
      </c>
      <c r="S202" t="s">
        <v>1632</v>
      </c>
      <c r="T202" t="s">
        <v>1633</v>
      </c>
      <c r="U202" t="s">
        <v>1633</v>
      </c>
      <c r="V202" t="s">
        <v>183</v>
      </c>
      <c r="W202" t="s">
        <v>1634</v>
      </c>
      <c r="X202" t="s">
        <v>1514</v>
      </c>
      <c r="Y202" t="s">
        <v>148</v>
      </c>
      <c r="Z202" t="s">
        <v>1457</v>
      </c>
      <c r="AA202" t="s">
        <v>100</v>
      </c>
      <c r="AB202" t="s">
        <v>100</v>
      </c>
      <c r="AC202" t="s">
        <v>111</v>
      </c>
      <c r="AE202" t="s">
        <v>201</v>
      </c>
      <c r="AF202" t="s">
        <v>100</v>
      </c>
      <c r="AH202" t="s">
        <v>214</v>
      </c>
      <c r="AJ202" t="s">
        <v>1635</v>
      </c>
      <c r="AK202" t="s">
        <v>100</v>
      </c>
      <c r="AM202">
        <v>86804</v>
      </c>
      <c r="AN202">
        <v>86804</v>
      </c>
      <c r="AO202">
        <v>86804</v>
      </c>
      <c r="AS202" t="s">
        <v>100</v>
      </c>
      <c r="AW202" t="s">
        <v>100</v>
      </c>
      <c r="BA202" t="s">
        <v>100</v>
      </c>
      <c r="BE202" t="s">
        <v>100</v>
      </c>
      <c r="BI202" t="s">
        <v>100</v>
      </c>
      <c r="BM202" t="s">
        <v>100</v>
      </c>
      <c r="BQ202" t="s">
        <v>100</v>
      </c>
      <c r="BU202" t="s">
        <v>100</v>
      </c>
      <c r="BV202">
        <v>86804</v>
      </c>
      <c r="BW202">
        <v>86804</v>
      </c>
      <c r="BX202">
        <v>86804</v>
      </c>
      <c r="BY202" t="s">
        <v>100</v>
      </c>
      <c r="CC202" t="s">
        <v>100</v>
      </c>
      <c r="CG202" t="s">
        <v>100</v>
      </c>
      <c r="CK202" t="s">
        <v>100</v>
      </c>
      <c r="CO202" t="s">
        <v>100</v>
      </c>
    </row>
    <row r="203" spans="1:93" x14ac:dyDescent="0.2">
      <c r="A203" t="s">
        <v>417</v>
      </c>
      <c r="B203" t="s">
        <v>418</v>
      </c>
      <c r="C203">
        <v>1</v>
      </c>
      <c r="D203" t="s">
        <v>419</v>
      </c>
      <c r="E203">
        <v>1</v>
      </c>
      <c r="F203" t="s">
        <v>420</v>
      </c>
      <c r="G203">
        <v>1.6</v>
      </c>
      <c r="H203" t="s">
        <v>1597</v>
      </c>
      <c r="I203" t="s">
        <v>98</v>
      </c>
      <c r="J203" t="s">
        <v>1636</v>
      </c>
      <c r="K203" t="s">
        <v>1637</v>
      </c>
      <c r="L203">
        <v>106502</v>
      </c>
      <c r="M203" t="s">
        <v>100</v>
      </c>
      <c r="N203" s="1">
        <v>44927</v>
      </c>
      <c r="O203" s="1">
        <v>46752</v>
      </c>
      <c r="P203" t="s">
        <v>101</v>
      </c>
      <c r="Q203" t="s">
        <v>100</v>
      </c>
      <c r="R203" t="s">
        <v>100</v>
      </c>
      <c r="S203" t="s">
        <v>1274</v>
      </c>
      <c r="T203" t="s">
        <v>1275</v>
      </c>
      <c r="U203" t="s">
        <v>1638</v>
      </c>
      <c r="V203" t="s">
        <v>1277</v>
      </c>
      <c r="W203" t="s">
        <v>283</v>
      </c>
      <c r="X203" t="s">
        <v>171</v>
      </c>
      <c r="Y203" t="s">
        <v>417</v>
      </c>
      <c r="Z203" t="s">
        <v>300</v>
      </c>
      <c r="AA203" t="s">
        <v>100</v>
      </c>
      <c r="AB203" t="s">
        <v>100</v>
      </c>
      <c r="AC203" t="s">
        <v>162</v>
      </c>
      <c r="AE203" t="s">
        <v>129</v>
      </c>
      <c r="AF203" t="s">
        <v>100</v>
      </c>
      <c r="AH203" t="s">
        <v>100</v>
      </c>
      <c r="AI203" t="s">
        <v>100</v>
      </c>
      <c r="AJ203" t="s">
        <v>1639</v>
      </c>
      <c r="AK203" t="s">
        <v>100</v>
      </c>
      <c r="AM203">
        <v>170000</v>
      </c>
      <c r="AN203">
        <v>70000</v>
      </c>
      <c r="AO203">
        <v>50000</v>
      </c>
      <c r="AS203" t="s">
        <v>100</v>
      </c>
      <c r="AW203" t="s">
        <v>100</v>
      </c>
      <c r="BA203" t="s">
        <v>100</v>
      </c>
      <c r="BE203" t="s">
        <v>100</v>
      </c>
      <c r="BI203" t="s">
        <v>100</v>
      </c>
      <c r="BM203" t="s">
        <v>100</v>
      </c>
      <c r="BQ203" t="s">
        <v>100</v>
      </c>
      <c r="BR203">
        <v>20000</v>
      </c>
      <c r="BS203">
        <v>20000</v>
      </c>
      <c r="BU203" t="s">
        <v>1640</v>
      </c>
      <c r="BV203">
        <v>50000</v>
      </c>
      <c r="BW203">
        <v>50000</v>
      </c>
      <c r="BX203">
        <v>50000</v>
      </c>
      <c r="BY203" t="s">
        <v>1641</v>
      </c>
      <c r="BZ203">
        <v>100000</v>
      </c>
      <c r="CA203">
        <v>0</v>
      </c>
      <c r="CC203" t="s">
        <v>100</v>
      </c>
      <c r="CG203" t="s">
        <v>100</v>
      </c>
      <c r="CK203" t="s">
        <v>100</v>
      </c>
      <c r="CO203" t="s">
        <v>100</v>
      </c>
    </row>
    <row r="204" spans="1:93" ht="409.6" x14ac:dyDescent="0.2">
      <c r="A204" t="s">
        <v>755</v>
      </c>
      <c r="B204" t="s">
        <v>133</v>
      </c>
      <c r="C204">
        <v>1</v>
      </c>
      <c r="D204" t="s">
        <v>756</v>
      </c>
      <c r="E204">
        <v>1</v>
      </c>
      <c r="F204" t="s">
        <v>757</v>
      </c>
      <c r="G204">
        <v>1.6</v>
      </c>
      <c r="H204" t="s">
        <v>1642</v>
      </c>
      <c r="I204" t="s">
        <v>98</v>
      </c>
      <c r="J204" t="s">
        <v>1643</v>
      </c>
      <c r="K204" t="s">
        <v>1644</v>
      </c>
      <c r="L204">
        <v>113798</v>
      </c>
      <c r="M204" s="2" t="s">
        <v>1645</v>
      </c>
      <c r="N204" s="1">
        <v>44927</v>
      </c>
      <c r="O204" s="1">
        <v>46752</v>
      </c>
      <c r="P204" t="s">
        <v>101</v>
      </c>
      <c r="Q204" t="s">
        <v>100</v>
      </c>
      <c r="R204" t="s">
        <v>100</v>
      </c>
      <c r="S204" t="s">
        <v>156</v>
      </c>
      <c r="T204" t="s">
        <v>157</v>
      </c>
      <c r="U204" t="s">
        <v>157</v>
      </c>
      <c r="V204" t="s">
        <v>1646</v>
      </c>
      <c r="W204" t="s">
        <v>724</v>
      </c>
      <c r="X204" t="s">
        <v>725</v>
      </c>
      <c r="Y204" t="s">
        <v>755</v>
      </c>
      <c r="Z204" t="s">
        <v>300</v>
      </c>
      <c r="AA204" t="s">
        <v>100</v>
      </c>
      <c r="AB204" t="s">
        <v>100</v>
      </c>
      <c r="AC204" t="s">
        <v>469</v>
      </c>
      <c r="AD204" t="s">
        <v>1647</v>
      </c>
      <c r="AE204" t="s">
        <v>201</v>
      </c>
      <c r="AF204" t="s">
        <v>100</v>
      </c>
      <c r="AH204" t="s">
        <v>214</v>
      </c>
      <c r="AJ204" t="s">
        <v>100</v>
      </c>
      <c r="AK204" t="s">
        <v>100</v>
      </c>
      <c r="AM204">
        <v>37064</v>
      </c>
      <c r="AN204">
        <v>7677</v>
      </c>
      <c r="AO204">
        <v>5891</v>
      </c>
      <c r="AS204" t="s">
        <v>100</v>
      </c>
      <c r="AW204" t="s">
        <v>100</v>
      </c>
      <c r="BA204" t="s">
        <v>100</v>
      </c>
      <c r="BE204" t="s">
        <v>100</v>
      </c>
      <c r="BI204" t="s">
        <v>100</v>
      </c>
      <c r="BM204" t="s">
        <v>100</v>
      </c>
      <c r="BQ204" t="s">
        <v>100</v>
      </c>
      <c r="BU204" t="s">
        <v>1648</v>
      </c>
      <c r="BV204">
        <v>10000</v>
      </c>
      <c r="BW204">
        <v>5891</v>
      </c>
      <c r="BX204">
        <v>5891</v>
      </c>
      <c r="BY204" t="s">
        <v>1649</v>
      </c>
      <c r="BZ204">
        <v>22500</v>
      </c>
      <c r="CA204">
        <v>1786</v>
      </c>
      <c r="CC204" t="s">
        <v>100</v>
      </c>
      <c r="CD204">
        <v>2318</v>
      </c>
      <c r="CG204" t="s">
        <v>100</v>
      </c>
      <c r="CH204">
        <v>2246</v>
      </c>
      <c r="CK204" t="s">
        <v>100</v>
      </c>
      <c r="CO204" t="s">
        <v>100</v>
      </c>
    </row>
    <row r="205" spans="1:93" x14ac:dyDescent="0.2">
      <c r="A205" t="s">
        <v>229</v>
      </c>
      <c r="B205" t="s">
        <v>133</v>
      </c>
      <c r="C205">
        <v>1</v>
      </c>
      <c r="D205" t="s">
        <v>540</v>
      </c>
      <c r="E205">
        <v>1</v>
      </c>
      <c r="F205" t="s">
        <v>938</v>
      </c>
      <c r="G205">
        <v>1.3</v>
      </c>
      <c r="H205" t="s">
        <v>939</v>
      </c>
      <c r="I205" t="s">
        <v>98</v>
      </c>
      <c r="J205">
        <v>17</v>
      </c>
      <c r="K205" t="s">
        <v>1650</v>
      </c>
      <c r="L205">
        <v>105018</v>
      </c>
      <c r="M205" t="s">
        <v>1651</v>
      </c>
      <c r="N205" s="1">
        <v>44621</v>
      </c>
      <c r="O205" s="1">
        <v>45291</v>
      </c>
      <c r="P205" t="s">
        <v>194</v>
      </c>
      <c r="Q205" t="s">
        <v>100</v>
      </c>
      <c r="R205" t="s">
        <v>100</v>
      </c>
      <c r="S205" t="s">
        <v>156</v>
      </c>
      <c r="T205" t="s">
        <v>157</v>
      </c>
      <c r="U205" t="s">
        <v>157</v>
      </c>
      <c r="V205" t="s">
        <v>1652</v>
      </c>
      <c r="W205" t="s">
        <v>1653</v>
      </c>
      <c r="X205" t="s">
        <v>413</v>
      </c>
      <c r="Y205" t="s">
        <v>229</v>
      </c>
      <c r="Z205" t="s">
        <v>1654</v>
      </c>
      <c r="AA205" t="s">
        <v>100</v>
      </c>
      <c r="AB205" t="s">
        <v>100</v>
      </c>
      <c r="AC205" t="s">
        <v>255</v>
      </c>
      <c r="AE205" t="s">
        <v>256</v>
      </c>
      <c r="AF205" t="s">
        <v>100</v>
      </c>
      <c r="AH205" t="s">
        <v>100</v>
      </c>
      <c r="AI205" t="s">
        <v>100</v>
      </c>
      <c r="AJ205" t="s">
        <v>100</v>
      </c>
      <c r="AK205" t="s">
        <v>942</v>
      </c>
      <c r="AM205">
        <v>100000</v>
      </c>
      <c r="AN205">
        <v>100000</v>
      </c>
      <c r="AO205">
        <v>0</v>
      </c>
      <c r="AS205" t="s">
        <v>100</v>
      </c>
      <c r="AW205" t="s">
        <v>100</v>
      </c>
      <c r="BA205" t="s">
        <v>100</v>
      </c>
      <c r="BE205" t="s">
        <v>100</v>
      </c>
      <c r="BI205" t="s">
        <v>100</v>
      </c>
      <c r="BM205" t="s">
        <v>100</v>
      </c>
      <c r="BQ205" t="s">
        <v>100</v>
      </c>
      <c r="BR205">
        <v>100000</v>
      </c>
      <c r="BS205">
        <v>100000</v>
      </c>
      <c r="BU205" t="s">
        <v>1655</v>
      </c>
      <c r="BY205" t="s">
        <v>100</v>
      </c>
      <c r="CC205" t="s">
        <v>100</v>
      </c>
      <c r="CG205" t="s">
        <v>100</v>
      </c>
      <c r="CK205" t="s">
        <v>100</v>
      </c>
      <c r="CO205" t="s">
        <v>100</v>
      </c>
    </row>
    <row r="206" spans="1:93" x14ac:dyDescent="0.2">
      <c r="A206" t="s">
        <v>148</v>
      </c>
      <c r="B206" t="s">
        <v>149</v>
      </c>
      <c r="C206">
        <v>3</v>
      </c>
      <c r="D206" t="s">
        <v>189</v>
      </c>
      <c r="E206">
        <v>1</v>
      </c>
      <c r="F206" t="s">
        <v>1284</v>
      </c>
      <c r="G206" t="s">
        <v>1285</v>
      </c>
      <c r="H206" t="s">
        <v>1286</v>
      </c>
      <c r="I206" t="s">
        <v>98</v>
      </c>
      <c r="J206">
        <v>17</v>
      </c>
      <c r="K206" t="s">
        <v>1656</v>
      </c>
      <c r="L206">
        <v>112945</v>
      </c>
      <c r="M206" t="s">
        <v>100</v>
      </c>
      <c r="N206" s="1">
        <v>44927</v>
      </c>
      <c r="O206" s="1">
        <v>45290</v>
      </c>
      <c r="P206" t="s">
        <v>155</v>
      </c>
      <c r="Q206" t="s">
        <v>100</v>
      </c>
      <c r="R206" t="s">
        <v>100</v>
      </c>
      <c r="S206" t="s">
        <v>169</v>
      </c>
      <c r="T206" t="s">
        <v>169</v>
      </c>
      <c r="U206" t="s">
        <v>169</v>
      </c>
      <c r="V206" t="s">
        <v>1657</v>
      </c>
      <c r="W206" t="s">
        <v>1658</v>
      </c>
      <c r="X206" t="s">
        <v>1659</v>
      </c>
      <c r="Y206" t="s">
        <v>148</v>
      </c>
      <c r="Z206" t="s">
        <v>146</v>
      </c>
      <c r="AA206" t="s">
        <v>100</v>
      </c>
      <c r="AB206" t="s">
        <v>100</v>
      </c>
      <c r="AC206" t="s">
        <v>111</v>
      </c>
      <c r="AE206" t="s">
        <v>113</v>
      </c>
      <c r="AF206" t="s">
        <v>100</v>
      </c>
      <c r="AH206" t="s">
        <v>114</v>
      </c>
      <c r="AJ206" t="s">
        <v>100</v>
      </c>
      <c r="AK206" t="s">
        <v>100</v>
      </c>
      <c r="AM206">
        <v>60000</v>
      </c>
      <c r="AN206">
        <v>60000</v>
      </c>
      <c r="AO206">
        <v>0</v>
      </c>
      <c r="AS206" t="s">
        <v>100</v>
      </c>
      <c r="AW206" t="s">
        <v>100</v>
      </c>
      <c r="BA206" t="s">
        <v>100</v>
      </c>
      <c r="BE206" t="s">
        <v>100</v>
      </c>
      <c r="BI206" t="s">
        <v>100</v>
      </c>
      <c r="BM206" t="s">
        <v>100</v>
      </c>
      <c r="BQ206" t="s">
        <v>100</v>
      </c>
      <c r="BR206">
        <v>60000</v>
      </c>
      <c r="BS206">
        <v>60000</v>
      </c>
      <c r="BU206" t="s">
        <v>100</v>
      </c>
      <c r="BY206" t="s">
        <v>100</v>
      </c>
      <c r="CC206" t="s">
        <v>100</v>
      </c>
      <c r="CG206" t="s">
        <v>100</v>
      </c>
      <c r="CK206" t="s">
        <v>100</v>
      </c>
      <c r="CO206" t="s">
        <v>100</v>
      </c>
    </row>
    <row r="207" spans="1:93" x14ac:dyDescent="0.2">
      <c r="A207" t="s">
        <v>276</v>
      </c>
      <c r="B207" t="s">
        <v>133</v>
      </c>
      <c r="C207">
        <v>2</v>
      </c>
      <c r="D207" t="s">
        <v>1561</v>
      </c>
      <c r="E207">
        <v>2</v>
      </c>
      <c r="F207" t="s">
        <v>1562</v>
      </c>
      <c r="G207">
        <v>3</v>
      </c>
      <c r="H207" t="s">
        <v>1563</v>
      </c>
      <c r="I207" t="s">
        <v>98</v>
      </c>
      <c r="J207">
        <v>17</v>
      </c>
      <c r="K207" t="s">
        <v>1660</v>
      </c>
      <c r="L207">
        <v>82461</v>
      </c>
      <c r="M207" t="s">
        <v>1661</v>
      </c>
      <c r="N207" s="1">
        <v>44621</v>
      </c>
      <c r="O207" s="1">
        <v>46387</v>
      </c>
      <c r="P207" t="s">
        <v>101</v>
      </c>
      <c r="Q207" t="s">
        <v>100</v>
      </c>
      <c r="R207" t="s">
        <v>100</v>
      </c>
      <c r="S207" t="s">
        <v>156</v>
      </c>
      <c r="T207" t="s">
        <v>157</v>
      </c>
      <c r="U207" t="s">
        <v>1566</v>
      </c>
      <c r="V207" t="s">
        <v>1662</v>
      </c>
      <c r="W207" t="s">
        <v>1568</v>
      </c>
      <c r="X207" t="s">
        <v>1332</v>
      </c>
      <c r="Y207" t="s">
        <v>276</v>
      </c>
      <c r="Z207" t="s">
        <v>1663</v>
      </c>
      <c r="AA207" t="s">
        <v>100</v>
      </c>
      <c r="AB207" t="s">
        <v>100</v>
      </c>
      <c r="AC207" t="s">
        <v>162</v>
      </c>
      <c r="AE207" t="s">
        <v>113</v>
      </c>
      <c r="AF207" t="s">
        <v>100</v>
      </c>
      <c r="AH207" t="s">
        <v>100</v>
      </c>
      <c r="AI207" t="s">
        <v>100</v>
      </c>
      <c r="AJ207" t="s">
        <v>100</v>
      </c>
      <c r="AK207" t="s">
        <v>1664</v>
      </c>
      <c r="AM207">
        <v>4688464</v>
      </c>
      <c r="AN207">
        <v>2634146</v>
      </c>
      <c r="AO207">
        <v>1884544</v>
      </c>
      <c r="AS207" t="s">
        <v>100</v>
      </c>
      <c r="AW207" t="s">
        <v>100</v>
      </c>
      <c r="BA207" t="s">
        <v>100</v>
      </c>
      <c r="BE207" t="s">
        <v>100</v>
      </c>
      <c r="BI207" t="s">
        <v>100</v>
      </c>
      <c r="BM207" t="s">
        <v>100</v>
      </c>
      <c r="BN207">
        <v>1021699</v>
      </c>
      <c r="BO207">
        <v>374801</v>
      </c>
      <c r="BP207">
        <v>374801</v>
      </c>
      <c r="BQ207" t="s">
        <v>100</v>
      </c>
      <c r="BR207">
        <v>558324</v>
      </c>
      <c r="BS207">
        <v>698541</v>
      </c>
      <c r="BT207">
        <v>698541</v>
      </c>
      <c r="BU207" t="s">
        <v>100</v>
      </c>
      <c r="BV207">
        <v>1065043</v>
      </c>
      <c r="BW207">
        <v>811202</v>
      </c>
      <c r="BX207">
        <v>811202</v>
      </c>
      <c r="BY207" t="s">
        <v>100</v>
      </c>
      <c r="BZ207">
        <v>1021699</v>
      </c>
      <c r="CA207">
        <v>374801</v>
      </c>
      <c r="CC207" t="s">
        <v>100</v>
      </c>
      <c r="CD207">
        <v>1021699</v>
      </c>
      <c r="CE207">
        <v>374801</v>
      </c>
      <c r="CG207" t="s">
        <v>100</v>
      </c>
      <c r="CK207" t="s">
        <v>100</v>
      </c>
      <c r="CO207" t="s">
        <v>100</v>
      </c>
    </row>
    <row r="208" spans="1:93" ht="409.6" x14ac:dyDescent="0.2">
      <c r="A208" t="s">
        <v>755</v>
      </c>
      <c r="B208" t="s">
        <v>1118</v>
      </c>
      <c r="C208">
        <v>2</v>
      </c>
      <c r="D208" t="s">
        <v>1119</v>
      </c>
      <c r="E208">
        <v>1</v>
      </c>
      <c r="F208" t="s">
        <v>1120</v>
      </c>
      <c r="G208">
        <v>7</v>
      </c>
      <c r="H208" t="s">
        <v>1121</v>
      </c>
      <c r="I208" t="s">
        <v>98</v>
      </c>
      <c r="J208">
        <v>17</v>
      </c>
      <c r="K208" t="s">
        <v>1665</v>
      </c>
      <c r="L208">
        <v>59438</v>
      </c>
      <c r="M208" s="2" t="s">
        <v>1496</v>
      </c>
      <c r="N208" s="1">
        <v>44119</v>
      </c>
      <c r="O208" s="1">
        <v>44917</v>
      </c>
      <c r="P208" t="s">
        <v>101</v>
      </c>
      <c r="Q208" t="s">
        <v>100</v>
      </c>
      <c r="R208" t="s">
        <v>100</v>
      </c>
      <c r="S208" t="s">
        <v>122</v>
      </c>
      <c r="T208" t="s">
        <v>123</v>
      </c>
      <c r="U208" t="s">
        <v>441</v>
      </c>
      <c r="V208" t="s">
        <v>1666</v>
      </c>
      <c r="W208" t="s">
        <v>1124</v>
      </c>
      <c r="X208" t="s">
        <v>1125</v>
      </c>
      <c r="Y208" t="s">
        <v>755</v>
      </c>
      <c r="Z208" t="s">
        <v>100</v>
      </c>
      <c r="AA208" t="s">
        <v>100</v>
      </c>
      <c r="AB208" t="s">
        <v>100</v>
      </c>
      <c r="AC208" t="s">
        <v>100</v>
      </c>
      <c r="AD208" t="s">
        <v>100</v>
      </c>
      <c r="AE208" t="s">
        <v>100</v>
      </c>
      <c r="AF208" t="s">
        <v>100</v>
      </c>
      <c r="AG208" t="s">
        <v>100</v>
      </c>
      <c r="AH208" t="s">
        <v>100</v>
      </c>
      <c r="AI208" t="s">
        <v>100</v>
      </c>
      <c r="AJ208" t="s">
        <v>100</v>
      </c>
      <c r="AK208" t="s">
        <v>100</v>
      </c>
      <c r="AM208">
        <v>43570</v>
      </c>
      <c r="AN208">
        <v>19362</v>
      </c>
      <c r="AO208">
        <v>42706</v>
      </c>
      <c r="AS208" t="s">
        <v>100</v>
      </c>
      <c r="AW208" t="s">
        <v>100</v>
      </c>
      <c r="BA208" t="s">
        <v>100</v>
      </c>
      <c r="BE208" t="s">
        <v>100</v>
      </c>
      <c r="BF208">
        <v>4842</v>
      </c>
      <c r="BG208">
        <v>0</v>
      </c>
      <c r="BI208" t="s">
        <v>100</v>
      </c>
      <c r="BJ208">
        <v>19366</v>
      </c>
      <c r="BK208">
        <v>0</v>
      </c>
      <c r="BL208">
        <v>42706</v>
      </c>
      <c r="BM208" t="s">
        <v>1667</v>
      </c>
      <c r="BN208">
        <v>19362</v>
      </c>
      <c r="BO208">
        <v>19362</v>
      </c>
      <c r="BQ208" t="s">
        <v>1668</v>
      </c>
      <c r="BU208" t="s">
        <v>100</v>
      </c>
      <c r="BY208" t="s">
        <v>100</v>
      </c>
      <c r="CC208" t="s">
        <v>100</v>
      </c>
      <c r="CG208" t="s">
        <v>100</v>
      </c>
      <c r="CK208" t="s">
        <v>100</v>
      </c>
      <c r="CO208" t="s">
        <v>100</v>
      </c>
    </row>
    <row r="209" spans="1:93" ht="409.6" x14ac:dyDescent="0.2">
      <c r="A209" t="s">
        <v>962</v>
      </c>
      <c r="B209" t="s">
        <v>177</v>
      </c>
      <c r="C209">
        <v>1</v>
      </c>
      <c r="D209" t="s">
        <v>963</v>
      </c>
      <c r="E209">
        <v>1</v>
      </c>
      <c r="F209" t="s">
        <v>964</v>
      </c>
      <c r="G209">
        <v>1.7</v>
      </c>
      <c r="H209" t="s">
        <v>1669</v>
      </c>
      <c r="I209" t="s">
        <v>98</v>
      </c>
      <c r="J209" t="s">
        <v>1670</v>
      </c>
      <c r="K209" t="s">
        <v>1671</v>
      </c>
      <c r="L209">
        <v>154774</v>
      </c>
      <c r="M209" s="2" t="s">
        <v>1672</v>
      </c>
      <c r="N209" s="1">
        <v>45292</v>
      </c>
      <c r="O209" s="1">
        <v>45869</v>
      </c>
      <c r="P209" t="s">
        <v>101</v>
      </c>
      <c r="Q209" t="s">
        <v>100</v>
      </c>
      <c r="R209" t="s">
        <v>100</v>
      </c>
      <c r="S209" t="s">
        <v>169</v>
      </c>
      <c r="T209" t="s">
        <v>169</v>
      </c>
      <c r="U209" t="s">
        <v>1673</v>
      </c>
      <c r="V209" t="s">
        <v>1674</v>
      </c>
      <c r="W209" t="s">
        <v>1675</v>
      </c>
      <c r="X209" t="s">
        <v>673</v>
      </c>
      <c r="Y209" t="s">
        <v>1676</v>
      </c>
      <c r="Z209" t="s">
        <v>1092</v>
      </c>
      <c r="AA209" t="s">
        <v>100</v>
      </c>
      <c r="AB209" t="s">
        <v>100</v>
      </c>
      <c r="AC209" t="s">
        <v>111</v>
      </c>
      <c r="AD209" t="s">
        <v>1677</v>
      </c>
      <c r="AE209" t="s">
        <v>129</v>
      </c>
      <c r="AF209" t="s">
        <v>100</v>
      </c>
      <c r="AH209" t="s">
        <v>114</v>
      </c>
      <c r="AJ209" t="s">
        <v>115</v>
      </c>
      <c r="AK209" t="s">
        <v>1678</v>
      </c>
      <c r="AM209">
        <v>1405499</v>
      </c>
      <c r="AN209">
        <v>197000</v>
      </c>
      <c r="AO209">
        <v>191555</v>
      </c>
      <c r="AS209" t="s">
        <v>100</v>
      </c>
      <c r="AW209" t="s">
        <v>100</v>
      </c>
      <c r="BA209" t="s">
        <v>100</v>
      </c>
      <c r="BE209" t="s">
        <v>100</v>
      </c>
      <c r="BI209" t="s">
        <v>100</v>
      </c>
      <c r="BM209" t="s">
        <v>100</v>
      </c>
      <c r="BQ209" t="s">
        <v>100</v>
      </c>
      <c r="BU209" t="s">
        <v>100</v>
      </c>
      <c r="BV209">
        <v>1405499</v>
      </c>
      <c r="BW209">
        <v>197000</v>
      </c>
      <c r="BX209">
        <v>191555</v>
      </c>
      <c r="BY209" t="s">
        <v>1679</v>
      </c>
      <c r="CC209" t="s">
        <v>100</v>
      </c>
      <c r="CG209" t="s">
        <v>100</v>
      </c>
      <c r="CK209" t="s">
        <v>100</v>
      </c>
      <c r="CO209" t="s">
        <v>100</v>
      </c>
    </row>
    <row r="210" spans="1:93" x14ac:dyDescent="0.2">
      <c r="A210" t="s">
        <v>132</v>
      </c>
      <c r="B210" t="s">
        <v>133</v>
      </c>
      <c r="C210">
        <v>5</v>
      </c>
      <c r="D210" t="s">
        <v>134</v>
      </c>
      <c r="E210">
        <v>5</v>
      </c>
      <c r="F210" t="s">
        <v>135</v>
      </c>
      <c r="G210" t="s">
        <v>1680</v>
      </c>
      <c r="H210" t="s">
        <v>1681</v>
      </c>
      <c r="I210" t="s">
        <v>98</v>
      </c>
      <c r="J210">
        <v>17.100000000000001</v>
      </c>
      <c r="K210" t="s">
        <v>1682</v>
      </c>
      <c r="L210">
        <v>182939</v>
      </c>
      <c r="M210" t="s">
        <v>1682</v>
      </c>
      <c r="N210" s="1">
        <v>44197</v>
      </c>
      <c r="O210" s="1">
        <v>45618</v>
      </c>
      <c r="P210" t="s">
        <v>155</v>
      </c>
      <c r="Q210" t="s">
        <v>100</v>
      </c>
      <c r="R210" t="s">
        <v>100</v>
      </c>
      <c r="S210" t="s">
        <v>1274</v>
      </c>
      <c r="T210" t="s">
        <v>1275</v>
      </c>
      <c r="U210" t="s">
        <v>952</v>
      </c>
      <c r="V210" t="s">
        <v>1683</v>
      </c>
      <c r="W210" t="s">
        <v>1684</v>
      </c>
      <c r="X210" t="s">
        <v>1685</v>
      </c>
      <c r="Y210" t="s">
        <v>1686</v>
      </c>
      <c r="Z210" t="s">
        <v>146</v>
      </c>
      <c r="AA210" t="s">
        <v>100</v>
      </c>
      <c r="AB210" t="s">
        <v>100</v>
      </c>
      <c r="AC210" t="s">
        <v>162</v>
      </c>
      <c r="AE210" t="s">
        <v>129</v>
      </c>
      <c r="AF210" t="s">
        <v>100</v>
      </c>
      <c r="AH210" t="s">
        <v>100</v>
      </c>
      <c r="AI210" t="s">
        <v>100</v>
      </c>
      <c r="AJ210" t="s">
        <v>100</v>
      </c>
      <c r="AK210" t="s">
        <v>100</v>
      </c>
      <c r="AM210">
        <v>79951</v>
      </c>
      <c r="AN210">
        <v>79951</v>
      </c>
      <c r="AO210">
        <v>79951</v>
      </c>
      <c r="AS210" t="s">
        <v>100</v>
      </c>
      <c r="AW210" t="s">
        <v>100</v>
      </c>
      <c r="BA210" t="s">
        <v>100</v>
      </c>
      <c r="BE210" t="s">
        <v>100</v>
      </c>
      <c r="BI210" t="s">
        <v>100</v>
      </c>
      <c r="BM210" t="s">
        <v>100</v>
      </c>
      <c r="BQ210" t="s">
        <v>100</v>
      </c>
      <c r="BU210" t="s">
        <v>100</v>
      </c>
      <c r="BV210">
        <v>79951</v>
      </c>
      <c r="BW210">
        <v>79951</v>
      </c>
      <c r="BX210">
        <v>79951</v>
      </c>
      <c r="BY210" t="s">
        <v>100</v>
      </c>
      <c r="CC210" t="s">
        <v>100</v>
      </c>
      <c r="CG210" t="s">
        <v>100</v>
      </c>
      <c r="CK210" t="s">
        <v>100</v>
      </c>
      <c r="CO210" t="s">
        <v>100</v>
      </c>
    </row>
    <row r="211" spans="1:93" x14ac:dyDescent="0.2">
      <c r="A211" t="s">
        <v>402</v>
      </c>
      <c r="B211" t="s">
        <v>403</v>
      </c>
      <c r="C211">
        <v>1</v>
      </c>
      <c r="D211" t="s">
        <v>404</v>
      </c>
      <c r="E211">
        <v>1</v>
      </c>
      <c r="F211" t="s">
        <v>405</v>
      </c>
      <c r="G211">
        <v>1.7</v>
      </c>
      <c r="H211" t="s">
        <v>1687</v>
      </c>
      <c r="I211" t="s">
        <v>98</v>
      </c>
      <c r="J211" t="s">
        <v>1688</v>
      </c>
      <c r="K211" t="s">
        <v>1689</v>
      </c>
      <c r="L211">
        <v>89277</v>
      </c>
      <c r="M211" t="s">
        <v>1690</v>
      </c>
      <c r="N211" s="1">
        <v>44562</v>
      </c>
      <c r="O211" s="1">
        <v>46387</v>
      </c>
      <c r="P211" t="s">
        <v>101</v>
      </c>
      <c r="Q211" t="s">
        <v>100</v>
      </c>
      <c r="R211" t="s">
        <v>100</v>
      </c>
      <c r="S211" t="s">
        <v>122</v>
      </c>
      <c r="T211" t="s">
        <v>123</v>
      </c>
      <c r="U211" t="s">
        <v>846</v>
      </c>
      <c r="V211" t="s">
        <v>1691</v>
      </c>
      <c r="W211" t="s">
        <v>1692</v>
      </c>
      <c r="X211" t="s">
        <v>725</v>
      </c>
      <c r="Y211" t="s">
        <v>402</v>
      </c>
      <c r="Z211" t="s">
        <v>146</v>
      </c>
      <c r="AA211" t="s">
        <v>100</v>
      </c>
      <c r="AB211" t="s">
        <v>100</v>
      </c>
      <c r="AC211" t="s">
        <v>162</v>
      </c>
      <c r="AE211" t="s">
        <v>201</v>
      </c>
      <c r="AF211" t="s">
        <v>100</v>
      </c>
      <c r="AH211" t="s">
        <v>100</v>
      </c>
      <c r="AI211" t="s">
        <v>100</v>
      </c>
      <c r="AJ211" t="s">
        <v>1693</v>
      </c>
      <c r="AK211" t="s">
        <v>1694</v>
      </c>
      <c r="AM211">
        <v>1265347</v>
      </c>
      <c r="AN211">
        <v>1265347</v>
      </c>
      <c r="AO211">
        <v>1137045</v>
      </c>
      <c r="AS211" t="s">
        <v>100</v>
      </c>
      <c r="AW211" t="s">
        <v>100</v>
      </c>
      <c r="BA211" t="s">
        <v>100</v>
      </c>
      <c r="BE211" t="s">
        <v>100</v>
      </c>
      <c r="BI211" t="s">
        <v>100</v>
      </c>
      <c r="BM211" t="s">
        <v>100</v>
      </c>
      <c r="BN211">
        <v>342000</v>
      </c>
      <c r="BO211">
        <v>342000</v>
      </c>
      <c r="BP211">
        <v>342000</v>
      </c>
      <c r="BQ211" t="s">
        <v>100</v>
      </c>
      <c r="BR211">
        <v>500000</v>
      </c>
      <c r="BS211">
        <v>500000</v>
      </c>
      <c r="BT211">
        <v>475698</v>
      </c>
      <c r="BU211" t="s">
        <v>100</v>
      </c>
      <c r="BV211">
        <v>319347</v>
      </c>
      <c r="BW211">
        <v>319347</v>
      </c>
      <c r="BX211">
        <v>319347</v>
      </c>
      <c r="BY211" t="s">
        <v>100</v>
      </c>
      <c r="BZ211">
        <v>104000</v>
      </c>
      <c r="CA211">
        <v>104000</v>
      </c>
      <c r="CC211" t="s">
        <v>100</v>
      </c>
      <c r="CG211" t="s">
        <v>100</v>
      </c>
      <c r="CK211" t="s">
        <v>100</v>
      </c>
      <c r="CO211" t="s">
        <v>100</v>
      </c>
    </row>
    <row r="212" spans="1:93" ht="68" x14ac:dyDescent="0.2">
      <c r="A212" t="s">
        <v>163</v>
      </c>
      <c r="B212" t="s">
        <v>133</v>
      </c>
      <c r="C212">
        <v>1</v>
      </c>
      <c r="D212" t="s">
        <v>1695</v>
      </c>
      <c r="E212">
        <v>1</v>
      </c>
      <c r="F212" t="s">
        <v>1696</v>
      </c>
      <c r="G212">
        <v>6</v>
      </c>
      <c r="H212" t="s">
        <v>1697</v>
      </c>
      <c r="I212" t="s">
        <v>98</v>
      </c>
      <c r="J212">
        <v>173</v>
      </c>
      <c r="K212" t="s">
        <v>1698</v>
      </c>
      <c r="L212">
        <v>113572</v>
      </c>
      <c r="M212" s="2" t="s">
        <v>1699</v>
      </c>
      <c r="N212" s="1">
        <v>44927</v>
      </c>
      <c r="O212" s="1">
        <v>46752</v>
      </c>
      <c r="P212" t="s">
        <v>101</v>
      </c>
      <c r="Q212" t="s">
        <v>100</v>
      </c>
      <c r="R212" t="s">
        <v>100</v>
      </c>
      <c r="S212" t="s">
        <v>169</v>
      </c>
      <c r="T212" t="s">
        <v>169</v>
      </c>
      <c r="U212" t="s">
        <v>1700</v>
      </c>
      <c r="V212" t="s">
        <v>169</v>
      </c>
      <c r="W212" t="s">
        <v>1701</v>
      </c>
      <c r="X212" t="s">
        <v>185</v>
      </c>
      <c r="Y212" t="s">
        <v>1702</v>
      </c>
      <c r="Z212" t="s">
        <v>617</v>
      </c>
      <c r="AA212" t="s">
        <v>100</v>
      </c>
      <c r="AB212" t="s">
        <v>100</v>
      </c>
      <c r="AC212" t="s">
        <v>111</v>
      </c>
      <c r="AE212" t="s">
        <v>113</v>
      </c>
      <c r="AF212" t="s">
        <v>100</v>
      </c>
      <c r="AH212" t="s">
        <v>100</v>
      </c>
      <c r="AI212" t="s">
        <v>100</v>
      </c>
      <c r="AJ212" t="s">
        <v>115</v>
      </c>
      <c r="AK212" t="s">
        <v>100</v>
      </c>
      <c r="AM212">
        <v>3300000</v>
      </c>
      <c r="AN212">
        <v>1864886</v>
      </c>
      <c r="AO212">
        <v>619640</v>
      </c>
      <c r="AS212" t="s">
        <v>100</v>
      </c>
      <c r="AW212" t="s">
        <v>100</v>
      </c>
      <c r="BA212" t="s">
        <v>100</v>
      </c>
      <c r="BE212" t="s">
        <v>100</v>
      </c>
      <c r="BI212" t="s">
        <v>100</v>
      </c>
      <c r="BM212" t="s">
        <v>100</v>
      </c>
      <c r="BQ212" t="s">
        <v>100</v>
      </c>
      <c r="BR212">
        <v>900000</v>
      </c>
      <c r="BS212">
        <v>900663</v>
      </c>
      <c r="BT212">
        <v>619640</v>
      </c>
      <c r="BU212" t="s">
        <v>1703</v>
      </c>
      <c r="BV212">
        <v>900000</v>
      </c>
      <c r="BW212">
        <v>964223</v>
      </c>
      <c r="BY212" t="s">
        <v>100</v>
      </c>
      <c r="BZ212">
        <v>500000</v>
      </c>
      <c r="CA212">
        <v>0</v>
      </c>
      <c r="CC212" t="s">
        <v>100</v>
      </c>
      <c r="CD212">
        <v>500000</v>
      </c>
      <c r="CE212">
        <v>0</v>
      </c>
      <c r="CG212" t="s">
        <v>100</v>
      </c>
      <c r="CH212">
        <v>500000</v>
      </c>
      <c r="CI212">
        <v>0</v>
      </c>
      <c r="CK212" t="s">
        <v>100</v>
      </c>
      <c r="CO212" t="s">
        <v>100</v>
      </c>
    </row>
    <row r="213" spans="1:93" x14ac:dyDescent="0.2">
      <c r="A213" t="s">
        <v>755</v>
      </c>
      <c r="B213" t="s">
        <v>133</v>
      </c>
      <c r="C213">
        <v>1</v>
      </c>
      <c r="D213" t="s">
        <v>756</v>
      </c>
      <c r="E213">
        <v>1</v>
      </c>
      <c r="F213" t="s">
        <v>757</v>
      </c>
      <c r="G213">
        <v>1.7</v>
      </c>
      <c r="H213" t="s">
        <v>1704</v>
      </c>
      <c r="I213" t="s">
        <v>98</v>
      </c>
      <c r="J213" t="s">
        <v>1705</v>
      </c>
      <c r="K213" t="s">
        <v>1706</v>
      </c>
      <c r="L213">
        <v>156537</v>
      </c>
      <c r="M213" t="s">
        <v>1707</v>
      </c>
      <c r="N213" s="1">
        <v>45444</v>
      </c>
      <c r="O213" s="1">
        <v>46173</v>
      </c>
      <c r="P213" t="s">
        <v>101</v>
      </c>
      <c r="Q213" t="s">
        <v>100</v>
      </c>
      <c r="R213" t="s">
        <v>100</v>
      </c>
      <c r="S213" t="s">
        <v>235</v>
      </c>
      <c r="T213" t="s">
        <v>236</v>
      </c>
      <c r="U213" t="s">
        <v>236</v>
      </c>
      <c r="V213" t="s">
        <v>1708</v>
      </c>
      <c r="W213" t="s">
        <v>1709</v>
      </c>
      <c r="X213" t="s">
        <v>986</v>
      </c>
      <c r="Y213" t="s">
        <v>755</v>
      </c>
      <c r="Z213" t="s">
        <v>146</v>
      </c>
      <c r="AA213" t="s">
        <v>100</v>
      </c>
      <c r="AB213" t="s">
        <v>100</v>
      </c>
      <c r="AC213" t="s">
        <v>162</v>
      </c>
      <c r="AE213" t="s">
        <v>129</v>
      </c>
      <c r="AF213" t="s">
        <v>100</v>
      </c>
      <c r="AH213" t="s">
        <v>214</v>
      </c>
      <c r="AJ213" t="s">
        <v>175</v>
      </c>
      <c r="AK213" t="s">
        <v>1710</v>
      </c>
      <c r="AM213">
        <v>800000</v>
      </c>
      <c r="AN213">
        <v>400000</v>
      </c>
      <c r="AO213">
        <v>15821</v>
      </c>
      <c r="AS213" t="s">
        <v>100</v>
      </c>
      <c r="AW213" t="s">
        <v>100</v>
      </c>
      <c r="BA213" t="s">
        <v>100</v>
      </c>
      <c r="BE213" t="s">
        <v>100</v>
      </c>
      <c r="BI213" t="s">
        <v>100</v>
      </c>
      <c r="BM213" t="s">
        <v>100</v>
      </c>
      <c r="BQ213" t="s">
        <v>100</v>
      </c>
      <c r="BU213" t="s">
        <v>100</v>
      </c>
      <c r="BV213">
        <v>400000</v>
      </c>
      <c r="BW213">
        <v>200000</v>
      </c>
      <c r="BX213">
        <v>15821</v>
      </c>
      <c r="BY213" t="s">
        <v>1711</v>
      </c>
      <c r="BZ213">
        <v>400000</v>
      </c>
      <c r="CA213">
        <v>200000</v>
      </c>
      <c r="CG213" t="s">
        <v>100</v>
      </c>
      <c r="CK213" t="s">
        <v>100</v>
      </c>
      <c r="CO213" t="s">
        <v>100</v>
      </c>
    </row>
    <row r="214" spans="1:93" ht="68" x14ac:dyDescent="0.2">
      <c r="A214" t="s">
        <v>163</v>
      </c>
      <c r="B214" t="s">
        <v>133</v>
      </c>
      <c r="C214">
        <v>1</v>
      </c>
      <c r="D214" t="s">
        <v>1695</v>
      </c>
      <c r="E214">
        <v>1</v>
      </c>
      <c r="F214" t="s">
        <v>1696</v>
      </c>
      <c r="G214">
        <v>6</v>
      </c>
      <c r="H214" t="s">
        <v>1697</v>
      </c>
      <c r="I214" t="s">
        <v>98</v>
      </c>
      <c r="J214">
        <v>175</v>
      </c>
      <c r="K214" t="s">
        <v>1712</v>
      </c>
      <c r="L214">
        <v>114918</v>
      </c>
      <c r="M214" s="2" t="s">
        <v>1713</v>
      </c>
      <c r="N214" s="1">
        <v>45122</v>
      </c>
      <c r="O214" s="1">
        <v>46752</v>
      </c>
      <c r="P214" t="s">
        <v>101</v>
      </c>
      <c r="Q214" t="s">
        <v>100</v>
      </c>
      <c r="R214" t="s">
        <v>100</v>
      </c>
      <c r="S214" t="s">
        <v>169</v>
      </c>
      <c r="T214" t="s">
        <v>169</v>
      </c>
      <c r="U214" t="s">
        <v>1700</v>
      </c>
      <c r="V214" t="s">
        <v>169</v>
      </c>
      <c r="W214" t="s">
        <v>1714</v>
      </c>
      <c r="X214" t="s">
        <v>185</v>
      </c>
      <c r="Y214" t="s">
        <v>324</v>
      </c>
      <c r="Z214" t="s">
        <v>146</v>
      </c>
      <c r="AA214" t="s">
        <v>100</v>
      </c>
      <c r="AB214" t="s">
        <v>100</v>
      </c>
      <c r="AC214" t="s">
        <v>111</v>
      </c>
      <c r="AE214" t="s">
        <v>113</v>
      </c>
      <c r="AF214" t="s">
        <v>100</v>
      </c>
      <c r="AH214" t="s">
        <v>100</v>
      </c>
      <c r="AI214" t="s">
        <v>100</v>
      </c>
      <c r="AJ214" t="s">
        <v>115</v>
      </c>
      <c r="AK214" t="s">
        <v>100</v>
      </c>
      <c r="AM214">
        <v>180000</v>
      </c>
      <c r="AN214">
        <v>180000</v>
      </c>
      <c r="AO214">
        <v>32870</v>
      </c>
      <c r="AS214" t="s">
        <v>100</v>
      </c>
      <c r="AW214" t="s">
        <v>100</v>
      </c>
      <c r="BA214" t="s">
        <v>100</v>
      </c>
      <c r="BE214" t="s">
        <v>100</v>
      </c>
      <c r="BI214" t="s">
        <v>100</v>
      </c>
      <c r="BM214" t="s">
        <v>100</v>
      </c>
      <c r="BQ214" t="s">
        <v>100</v>
      </c>
      <c r="BR214">
        <v>40000</v>
      </c>
      <c r="BS214">
        <v>40000</v>
      </c>
      <c r="BT214">
        <v>32870</v>
      </c>
      <c r="BU214" t="s">
        <v>1715</v>
      </c>
      <c r="BV214">
        <v>70000</v>
      </c>
      <c r="BW214">
        <v>70000</v>
      </c>
      <c r="BY214" t="s">
        <v>100</v>
      </c>
      <c r="BZ214">
        <v>70000</v>
      </c>
      <c r="CA214">
        <v>70000</v>
      </c>
      <c r="CC214" t="s">
        <v>100</v>
      </c>
      <c r="CD214">
        <v>0</v>
      </c>
      <c r="CE214">
        <v>0</v>
      </c>
      <c r="CG214" t="s">
        <v>100</v>
      </c>
      <c r="CH214">
        <v>0</v>
      </c>
      <c r="CI214">
        <v>0</v>
      </c>
      <c r="CK214" t="s">
        <v>100</v>
      </c>
      <c r="CO214" t="s">
        <v>100</v>
      </c>
    </row>
    <row r="215" spans="1:93" x14ac:dyDescent="0.2">
      <c r="A215" t="s">
        <v>163</v>
      </c>
      <c r="B215" t="s">
        <v>133</v>
      </c>
      <c r="C215">
        <v>4</v>
      </c>
      <c r="D215" t="s">
        <v>164</v>
      </c>
      <c r="E215">
        <v>4</v>
      </c>
      <c r="F215" t="s">
        <v>165</v>
      </c>
      <c r="G215">
        <v>62</v>
      </c>
      <c r="H215" t="s">
        <v>203</v>
      </c>
      <c r="I215" t="s">
        <v>98</v>
      </c>
      <c r="J215">
        <v>178</v>
      </c>
      <c r="K215" t="s">
        <v>1716</v>
      </c>
      <c r="L215">
        <v>116387</v>
      </c>
      <c r="M215" t="s">
        <v>1717</v>
      </c>
      <c r="N215" s="1">
        <v>44927</v>
      </c>
      <c r="O215" s="1">
        <v>45291</v>
      </c>
      <c r="P215" t="s">
        <v>194</v>
      </c>
      <c r="Q215" t="s">
        <v>100</v>
      </c>
      <c r="R215" t="s">
        <v>100</v>
      </c>
      <c r="S215" t="s">
        <v>122</v>
      </c>
      <c r="T215" t="s">
        <v>123</v>
      </c>
      <c r="U215" t="s">
        <v>1718</v>
      </c>
      <c r="V215" t="s">
        <v>1719</v>
      </c>
      <c r="W215" t="s">
        <v>1720</v>
      </c>
      <c r="X215" t="s">
        <v>171</v>
      </c>
      <c r="Y215" t="s">
        <v>209</v>
      </c>
      <c r="Z215" t="s">
        <v>380</v>
      </c>
      <c r="AA215" t="s">
        <v>100</v>
      </c>
      <c r="AB215" t="s">
        <v>100</v>
      </c>
      <c r="AC215" t="s">
        <v>111</v>
      </c>
      <c r="AE215" t="s">
        <v>113</v>
      </c>
      <c r="AF215" t="s">
        <v>100</v>
      </c>
      <c r="AH215" t="s">
        <v>147</v>
      </c>
      <c r="AJ215" t="s">
        <v>115</v>
      </c>
      <c r="AK215" t="s">
        <v>1721</v>
      </c>
      <c r="AM215">
        <v>107382</v>
      </c>
      <c r="AN215">
        <v>107382</v>
      </c>
      <c r="AO215">
        <v>91410</v>
      </c>
      <c r="AS215" t="s">
        <v>100</v>
      </c>
      <c r="AW215" t="s">
        <v>100</v>
      </c>
      <c r="BA215" t="s">
        <v>100</v>
      </c>
      <c r="BE215" t="s">
        <v>100</v>
      </c>
      <c r="BI215" t="s">
        <v>100</v>
      </c>
      <c r="BM215" t="s">
        <v>100</v>
      </c>
      <c r="BQ215" t="s">
        <v>100</v>
      </c>
      <c r="BR215">
        <v>107382</v>
      </c>
      <c r="BS215">
        <v>107382</v>
      </c>
      <c r="BT215">
        <v>91410</v>
      </c>
      <c r="BU215" t="s">
        <v>1722</v>
      </c>
      <c r="BY215" t="s">
        <v>100</v>
      </c>
      <c r="CC215" t="s">
        <v>100</v>
      </c>
      <c r="CG215" t="s">
        <v>100</v>
      </c>
      <c r="CK215" t="s">
        <v>100</v>
      </c>
      <c r="CO215" t="s">
        <v>100</v>
      </c>
    </row>
    <row r="216" spans="1:93" ht="255" x14ac:dyDescent="0.2">
      <c r="A216" t="s">
        <v>163</v>
      </c>
      <c r="B216" t="s">
        <v>133</v>
      </c>
      <c r="C216">
        <v>4</v>
      </c>
      <c r="D216" t="s">
        <v>164</v>
      </c>
      <c r="E216">
        <v>4</v>
      </c>
      <c r="F216" t="s">
        <v>165</v>
      </c>
      <c r="G216">
        <v>62</v>
      </c>
      <c r="H216" t="s">
        <v>203</v>
      </c>
      <c r="I216" t="s">
        <v>98</v>
      </c>
      <c r="J216">
        <v>179</v>
      </c>
      <c r="K216" t="s">
        <v>1723</v>
      </c>
      <c r="L216">
        <v>117054</v>
      </c>
      <c r="M216" s="2" t="s">
        <v>1724</v>
      </c>
      <c r="N216" s="1">
        <v>44927</v>
      </c>
      <c r="O216" s="1">
        <v>45657</v>
      </c>
      <c r="P216" t="s">
        <v>101</v>
      </c>
      <c r="Q216" t="s">
        <v>100</v>
      </c>
      <c r="R216" t="s">
        <v>100</v>
      </c>
      <c r="S216" t="s">
        <v>122</v>
      </c>
      <c r="T216" t="s">
        <v>123</v>
      </c>
      <c r="U216" t="s">
        <v>1725</v>
      </c>
      <c r="V216" t="s">
        <v>1726</v>
      </c>
      <c r="W216" t="s">
        <v>1727</v>
      </c>
      <c r="X216" t="s">
        <v>1728</v>
      </c>
      <c r="Y216" t="s">
        <v>1270</v>
      </c>
      <c r="Z216" t="s">
        <v>1729</v>
      </c>
      <c r="AA216" t="s">
        <v>100</v>
      </c>
      <c r="AB216" t="s">
        <v>100</v>
      </c>
      <c r="AC216" t="s">
        <v>469</v>
      </c>
      <c r="AE216" t="s">
        <v>129</v>
      </c>
      <c r="AF216" t="s">
        <v>100</v>
      </c>
      <c r="AH216" t="s">
        <v>214</v>
      </c>
      <c r="AJ216" t="s">
        <v>100</v>
      </c>
      <c r="AK216" t="s">
        <v>100</v>
      </c>
      <c r="AM216">
        <v>79500</v>
      </c>
      <c r="AN216">
        <v>0</v>
      </c>
      <c r="AO216">
        <v>0</v>
      </c>
      <c r="AS216" t="s">
        <v>100</v>
      </c>
      <c r="AW216" t="s">
        <v>100</v>
      </c>
      <c r="BA216" t="s">
        <v>100</v>
      </c>
      <c r="BE216" t="s">
        <v>100</v>
      </c>
      <c r="BI216" t="s">
        <v>100</v>
      </c>
      <c r="BM216" t="s">
        <v>100</v>
      </c>
      <c r="BQ216" t="s">
        <v>100</v>
      </c>
      <c r="BR216">
        <v>79500</v>
      </c>
      <c r="BU216" t="s">
        <v>1730</v>
      </c>
      <c r="BY216" t="s">
        <v>100</v>
      </c>
      <c r="CC216" t="s">
        <v>100</v>
      </c>
      <c r="CG216" t="s">
        <v>100</v>
      </c>
      <c r="CK216" t="s">
        <v>100</v>
      </c>
      <c r="CO216" t="s">
        <v>100</v>
      </c>
    </row>
    <row r="217" spans="1:93" x14ac:dyDescent="0.2">
      <c r="A217" t="s">
        <v>163</v>
      </c>
      <c r="B217" t="s">
        <v>133</v>
      </c>
      <c r="C217">
        <v>4</v>
      </c>
      <c r="D217" t="s">
        <v>164</v>
      </c>
      <c r="E217">
        <v>4</v>
      </c>
      <c r="F217" t="s">
        <v>165</v>
      </c>
      <c r="G217">
        <v>67</v>
      </c>
      <c r="H217" t="s">
        <v>1731</v>
      </c>
      <c r="I217" t="s">
        <v>98</v>
      </c>
      <c r="J217">
        <v>179</v>
      </c>
      <c r="K217" t="s">
        <v>1732</v>
      </c>
      <c r="L217">
        <v>116392</v>
      </c>
      <c r="M217" t="s">
        <v>1733</v>
      </c>
      <c r="N217" s="1">
        <v>44927</v>
      </c>
      <c r="O217" s="1">
        <v>45291</v>
      </c>
      <c r="P217" t="s">
        <v>194</v>
      </c>
      <c r="Q217" t="s">
        <v>100</v>
      </c>
      <c r="R217" t="s">
        <v>100</v>
      </c>
      <c r="S217" t="s">
        <v>122</v>
      </c>
      <c r="T217" t="s">
        <v>123</v>
      </c>
      <c r="U217" t="s">
        <v>441</v>
      </c>
      <c r="V217" t="s">
        <v>1734</v>
      </c>
      <c r="W217" t="s">
        <v>707</v>
      </c>
      <c r="X217" t="s">
        <v>171</v>
      </c>
      <c r="Y217" t="s">
        <v>209</v>
      </c>
      <c r="Z217" t="s">
        <v>1096</v>
      </c>
      <c r="AA217" t="s">
        <v>100</v>
      </c>
      <c r="AB217" t="s">
        <v>100</v>
      </c>
      <c r="AC217" t="s">
        <v>111</v>
      </c>
      <c r="AE217" t="s">
        <v>113</v>
      </c>
      <c r="AF217" t="s">
        <v>100</v>
      </c>
      <c r="AH217" t="s">
        <v>100</v>
      </c>
      <c r="AI217" t="s">
        <v>100</v>
      </c>
      <c r="AJ217" t="s">
        <v>100</v>
      </c>
      <c r="AK217" t="s">
        <v>1721</v>
      </c>
      <c r="AM217">
        <v>40306</v>
      </c>
      <c r="AN217">
        <v>23000</v>
      </c>
      <c r="AO217">
        <v>23000</v>
      </c>
      <c r="AS217" t="s">
        <v>100</v>
      </c>
      <c r="AW217" t="s">
        <v>100</v>
      </c>
      <c r="BA217" t="s">
        <v>100</v>
      </c>
      <c r="BE217" t="s">
        <v>100</v>
      </c>
      <c r="BI217" t="s">
        <v>100</v>
      </c>
      <c r="BM217" t="s">
        <v>100</v>
      </c>
      <c r="BQ217" t="s">
        <v>100</v>
      </c>
      <c r="BR217">
        <v>40306</v>
      </c>
      <c r="BS217">
        <v>23000</v>
      </c>
      <c r="BT217">
        <v>23000</v>
      </c>
      <c r="BU217" t="s">
        <v>1735</v>
      </c>
      <c r="BY217" t="s">
        <v>100</v>
      </c>
      <c r="CC217" t="s">
        <v>100</v>
      </c>
      <c r="CG217" t="s">
        <v>100</v>
      </c>
      <c r="CK217" t="s">
        <v>100</v>
      </c>
      <c r="CO217" t="s">
        <v>100</v>
      </c>
    </row>
    <row r="218" spans="1:93" ht="409.6" x14ac:dyDescent="0.2">
      <c r="A218" t="s">
        <v>755</v>
      </c>
      <c r="B218" t="s">
        <v>1118</v>
      </c>
      <c r="C218">
        <v>2</v>
      </c>
      <c r="D218" t="s">
        <v>1119</v>
      </c>
      <c r="E218">
        <v>1</v>
      </c>
      <c r="F218" t="s">
        <v>1120</v>
      </c>
      <c r="G218">
        <v>7</v>
      </c>
      <c r="H218" t="s">
        <v>1121</v>
      </c>
      <c r="I218" t="s">
        <v>98</v>
      </c>
      <c r="J218">
        <v>18</v>
      </c>
      <c r="K218" t="s">
        <v>1736</v>
      </c>
      <c r="L218">
        <v>59440</v>
      </c>
      <c r="M218" s="2" t="s">
        <v>1496</v>
      </c>
      <c r="N218" s="1">
        <v>43466</v>
      </c>
      <c r="O218" s="1">
        <v>44926</v>
      </c>
      <c r="P218" t="s">
        <v>101</v>
      </c>
      <c r="Q218" t="s">
        <v>100</v>
      </c>
      <c r="R218" t="s">
        <v>100</v>
      </c>
      <c r="S218" t="s">
        <v>122</v>
      </c>
      <c r="T218" t="s">
        <v>123</v>
      </c>
      <c r="U218" t="s">
        <v>1737</v>
      </c>
      <c r="V218" t="s">
        <v>1738</v>
      </c>
      <c r="W218" t="s">
        <v>1124</v>
      </c>
      <c r="X218" t="s">
        <v>1125</v>
      </c>
      <c r="Y218" t="s">
        <v>755</v>
      </c>
      <c r="Z218" t="s">
        <v>100</v>
      </c>
      <c r="AA218" t="s">
        <v>100</v>
      </c>
      <c r="AB218" t="s">
        <v>100</v>
      </c>
      <c r="AC218" t="s">
        <v>100</v>
      </c>
      <c r="AD218" t="s">
        <v>100</v>
      </c>
      <c r="AE218" t="s">
        <v>100</v>
      </c>
      <c r="AF218" t="s">
        <v>100</v>
      </c>
      <c r="AG218" t="s">
        <v>100</v>
      </c>
      <c r="AH218" t="s">
        <v>100</v>
      </c>
      <c r="AI218" t="s">
        <v>100</v>
      </c>
      <c r="AJ218" t="s">
        <v>100</v>
      </c>
      <c r="AK218" t="s">
        <v>100</v>
      </c>
      <c r="AM218">
        <v>110000</v>
      </c>
      <c r="AN218">
        <v>10000</v>
      </c>
      <c r="AO218">
        <v>56105</v>
      </c>
      <c r="AS218" t="s">
        <v>100</v>
      </c>
      <c r="AW218" t="s">
        <v>100</v>
      </c>
      <c r="BA218" t="s">
        <v>100</v>
      </c>
      <c r="BB218">
        <v>100000</v>
      </c>
      <c r="BE218" t="s">
        <v>100</v>
      </c>
      <c r="BI218" t="s">
        <v>100</v>
      </c>
      <c r="BL218">
        <v>46105</v>
      </c>
      <c r="BM218" s="2" t="s">
        <v>1739</v>
      </c>
      <c r="BN218">
        <v>10000</v>
      </c>
      <c r="BO218">
        <v>10000</v>
      </c>
      <c r="BP218">
        <v>10000</v>
      </c>
      <c r="BQ218" t="s">
        <v>1740</v>
      </c>
      <c r="BU218" t="s">
        <v>100</v>
      </c>
      <c r="BY218" t="s">
        <v>100</v>
      </c>
      <c r="CC218" t="s">
        <v>100</v>
      </c>
      <c r="CG218" t="s">
        <v>100</v>
      </c>
      <c r="CK218" t="s">
        <v>100</v>
      </c>
      <c r="CO218" t="s">
        <v>100</v>
      </c>
    </row>
    <row r="219" spans="1:93" x14ac:dyDescent="0.2">
      <c r="A219" t="s">
        <v>163</v>
      </c>
      <c r="B219" t="s">
        <v>133</v>
      </c>
      <c r="C219">
        <v>4</v>
      </c>
      <c r="D219" t="s">
        <v>164</v>
      </c>
      <c r="E219">
        <v>4</v>
      </c>
      <c r="F219" t="s">
        <v>165</v>
      </c>
      <c r="G219">
        <v>62</v>
      </c>
      <c r="H219" t="s">
        <v>203</v>
      </c>
      <c r="I219" t="s">
        <v>98</v>
      </c>
      <c r="J219">
        <v>180</v>
      </c>
      <c r="K219" t="s">
        <v>1741</v>
      </c>
      <c r="L219">
        <v>127403</v>
      </c>
      <c r="M219" t="s">
        <v>100</v>
      </c>
      <c r="N219" s="1">
        <v>44927</v>
      </c>
      <c r="O219" s="1">
        <v>45657</v>
      </c>
      <c r="P219" t="s">
        <v>101</v>
      </c>
      <c r="Q219" t="s">
        <v>100</v>
      </c>
      <c r="R219" t="s">
        <v>100</v>
      </c>
      <c r="S219" t="s">
        <v>122</v>
      </c>
      <c r="T219" t="s">
        <v>123</v>
      </c>
      <c r="U219" t="s">
        <v>1725</v>
      </c>
      <c r="V219" t="s">
        <v>1742</v>
      </c>
      <c r="W219" t="s">
        <v>1743</v>
      </c>
      <c r="X219" t="s">
        <v>1728</v>
      </c>
      <c r="Y219" t="s">
        <v>1479</v>
      </c>
      <c r="Z219" t="s">
        <v>146</v>
      </c>
      <c r="AA219" t="s">
        <v>100</v>
      </c>
      <c r="AB219" t="s">
        <v>100</v>
      </c>
      <c r="AC219" t="s">
        <v>469</v>
      </c>
      <c r="AE219" t="s">
        <v>129</v>
      </c>
      <c r="AF219" t="s">
        <v>100</v>
      </c>
      <c r="AH219" t="s">
        <v>214</v>
      </c>
      <c r="AJ219" t="s">
        <v>100</v>
      </c>
      <c r="AK219" t="s">
        <v>100</v>
      </c>
      <c r="AM219">
        <v>145256</v>
      </c>
      <c r="AN219">
        <v>145256</v>
      </c>
      <c r="AO219">
        <v>34511</v>
      </c>
      <c r="AS219" t="s">
        <v>100</v>
      </c>
      <c r="AW219" t="s">
        <v>100</v>
      </c>
      <c r="BA219" t="s">
        <v>100</v>
      </c>
      <c r="BE219" t="s">
        <v>100</v>
      </c>
      <c r="BI219" t="s">
        <v>100</v>
      </c>
      <c r="BM219" t="s">
        <v>100</v>
      </c>
      <c r="BQ219" t="s">
        <v>100</v>
      </c>
      <c r="BR219">
        <v>145256</v>
      </c>
      <c r="BS219">
        <v>145256</v>
      </c>
      <c r="BT219">
        <v>34511</v>
      </c>
      <c r="BU219" t="s">
        <v>1744</v>
      </c>
      <c r="BY219" t="s">
        <v>100</v>
      </c>
      <c r="CC219" t="s">
        <v>100</v>
      </c>
      <c r="CG219" t="s">
        <v>100</v>
      </c>
      <c r="CK219" t="s">
        <v>100</v>
      </c>
      <c r="CO219" t="s">
        <v>100</v>
      </c>
    </row>
    <row r="220" spans="1:93" x14ac:dyDescent="0.2">
      <c r="A220" t="s">
        <v>132</v>
      </c>
      <c r="B220" t="s">
        <v>133</v>
      </c>
      <c r="C220">
        <v>5</v>
      </c>
      <c r="D220" t="s">
        <v>134</v>
      </c>
      <c r="E220">
        <v>5</v>
      </c>
      <c r="F220" t="s">
        <v>135</v>
      </c>
      <c r="G220" t="s">
        <v>1680</v>
      </c>
      <c r="H220" t="s">
        <v>1681</v>
      </c>
      <c r="I220" t="s">
        <v>98</v>
      </c>
      <c r="J220">
        <v>18.100000000000001</v>
      </c>
      <c r="K220" t="s">
        <v>1745</v>
      </c>
      <c r="L220">
        <v>182941</v>
      </c>
      <c r="M220" t="s">
        <v>1746</v>
      </c>
      <c r="N220" s="1">
        <v>44197</v>
      </c>
      <c r="O220" s="1">
        <v>45618</v>
      </c>
      <c r="P220" t="s">
        <v>155</v>
      </c>
      <c r="Q220" t="s">
        <v>100</v>
      </c>
      <c r="R220" t="s">
        <v>100</v>
      </c>
      <c r="S220" t="s">
        <v>1274</v>
      </c>
      <c r="T220" t="s">
        <v>1275</v>
      </c>
      <c r="U220" t="s">
        <v>952</v>
      </c>
      <c r="V220" t="s">
        <v>1747</v>
      </c>
      <c r="W220" t="s">
        <v>1748</v>
      </c>
      <c r="X220" t="s">
        <v>1749</v>
      </c>
      <c r="Y220" t="s">
        <v>1750</v>
      </c>
      <c r="Z220" t="s">
        <v>146</v>
      </c>
      <c r="AA220" t="s">
        <v>100</v>
      </c>
      <c r="AB220" t="s">
        <v>100</v>
      </c>
      <c r="AC220" t="s">
        <v>111</v>
      </c>
      <c r="AE220" t="s">
        <v>129</v>
      </c>
      <c r="AF220" t="s">
        <v>100</v>
      </c>
      <c r="AH220" t="s">
        <v>147</v>
      </c>
      <c r="AJ220" t="s">
        <v>100</v>
      </c>
      <c r="AK220" t="s">
        <v>100</v>
      </c>
      <c r="AM220">
        <v>226450</v>
      </c>
      <c r="AN220">
        <v>226450</v>
      </c>
      <c r="AO220">
        <v>159916</v>
      </c>
      <c r="AS220" t="s">
        <v>100</v>
      </c>
      <c r="AW220" t="s">
        <v>100</v>
      </c>
      <c r="BA220" t="s">
        <v>100</v>
      </c>
      <c r="BE220" t="s">
        <v>100</v>
      </c>
      <c r="BI220" t="s">
        <v>100</v>
      </c>
      <c r="BM220" t="s">
        <v>100</v>
      </c>
      <c r="BQ220" t="s">
        <v>100</v>
      </c>
      <c r="BU220" t="s">
        <v>100</v>
      </c>
      <c r="BV220">
        <v>226450</v>
      </c>
      <c r="BW220">
        <v>226450</v>
      </c>
      <c r="BX220">
        <v>159916</v>
      </c>
      <c r="BY220" t="s">
        <v>100</v>
      </c>
      <c r="CC220" t="s">
        <v>100</v>
      </c>
      <c r="CG220" t="s">
        <v>100</v>
      </c>
      <c r="CK220" t="s">
        <v>100</v>
      </c>
      <c r="CO220" t="s">
        <v>100</v>
      </c>
    </row>
    <row r="221" spans="1:93" ht="51" x14ac:dyDescent="0.2">
      <c r="A221" t="s">
        <v>163</v>
      </c>
      <c r="B221" t="s">
        <v>133</v>
      </c>
      <c r="C221">
        <v>4</v>
      </c>
      <c r="D221" t="s">
        <v>164</v>
      </c>
      <c r="E221">
        <v>4</v>
      </c>
      <c r="F221" t="s">
        <v>165</v>
      </c>
      <c r="G221">
        <v>50</v>
      </c>
      <c r="H221" t="s">
        <v>166</v>
      </c>
      <c r="I221" t="s">
        <v>98</v>
      </c>
      <c r="J221">
        <v>182</v>
      </c>
      <c r="K221" t="s">
        <v>1751</v>
      </c>
      <c r="L221">
        <v>116998</v>
      </c>
      <c r="M221" s="2" t="s">
        <v>1470</v>
      </c>
      <c r="N221" s="1">
        <v>44927</v>
      </c>
      <c r="O221" s="1">
        <v>46752</v>
      </c>
      <c r="P221" t="s">
        <v>101</v>
      </c>
      <c r="Q221" t="s">
        <v>100</v>
      </c>
      <c r="R221" t="s">
        <v>100</v>
      </c>
      <c r="S221" t="s">
        <v>169</v>
      </c>
      <c r="T221" t="s">
        <v>169</v>
      </c>
      <c r="U221" t="s">
        <v>169</v>
      </c>
      <c r="V221" t="s">
        <v>169</v>
      </c>
      <c r="W221" t="s">
        <v>170</v>
      </c>
      <c r="X221" t="s">
        <v>171</v>
      </c>
      <c r="Y221" t="s">
        <v>1270</v>
      </c>
      <c r="Z221" t="s">
        <v>1752</v>
      </c>
      <c r="AA221" t="s">
        <v>100</v>
      </c>
      <c r="AB221" t="s">
        <v>100</v>
      </c>
      <c r="AC221" t="s">
        <v>111</v>
      </c>
      <c r="AE221" t="s">
        <v>113</v>
      </c>
      <c r="AF221" t="s">
        <v>100</v>
      </c>
      <c r="AH221" t="s">
        <v>147</v>
      </c>
      <c r="AJ221" t="s">
        <v>115</v>
      </c>
      <c r="AK221" t="s">
        <v>100</v>
      </c>
      <c r="AL221" t="s">
        <v>175</v>
      </c>
      <c r="AM221">
        <v>0</v>
      </c>
      <c r="AN221">
        <v>0</v>
      </c>
      <c r="AO221">
        <v>0</v>
      </c>
      <c r="AS221" t="s">
        <v>100</v>
      </c>
      <c r="AW221" t="s">
        <v>100</v>
      </c>
      <c r="BA221" t="s">
        <v>100</v>
      </c>
      <c r="BE221" t="s">
        <v>100</v>
      </c>
      <c r="BI221" t="s">
        <v>100</v>
      </c>
      <c r="BM221" t="s">
        <v>100</v>
      </c>
      <c r="BQ221" t="s">
        <v>100</v>
      </c>
      <c r="BR221">
        <v>0</v>
      </c>
      <c r="BS221">
        <v>0</v>
      </c>
      <c r="BT221">
        <v>0</v>
      </c>
      <c r="BU221" t="s">
        <v>1753</v>
      </c>
      <c r="BV221">
        <v>0</v>
      </c>
      <c r="BW221">
        <v>0</v>
      </c>
      <c r="BX221">
        <v>0</v>
      </c>
      <c r="BY221" t="s">
        <v>1754</v>
      </c>
      <c r="BZ221">
        <v>0</v>
      </c>
      <c r="CA221">
        <v>0</v>
      </c>
      <c r="CC221" t="s">
        <v>100</v>
      </c>
      <c r="CD221">
        <v>0</v>
      </c>
      <c r="CE221">
        <v>0</v>
      </c>
      <c r="CG221" t="s">
        <v>100</v>
      </c>
      <c r="CH221">
        <v>0</v>
      </c>
      <c r="CI221">
        <v>0</v>
      </c>
      <c r="CK221" t="s">
        <v>100</v>
      </c>
      <c r="CO221" t="s">
        <v>100</v>
      </c>
    </row>
    <row r="222" spans="1:93" ht="204" x14ac:dyDescent="0.2">
      <c r="A222" t="s">
        <v>163</v>
      </c>
      <c r="B222" t="s">
        <v>133</v>
      </c>
      <c r="C222">
        <v>4</v>
      </c>
      <c r="D222" t="s">
        <v>164</v>
      </c>
      <c r="E222">
        <v>4</v>
      </c>
      <c r="F222" t="s">
        <v>165</v>
      </c>
      <c r="G222">
        <v>50</v>
      </c>
      <c r="H222" t="s">
        <v>166</v>
      </c>
      <c r="I222" t="s">
        <v>98</v>
      </c>
      <c r="J222">
        <v>184</v>
      </c>
      <c r="K222" t="s">
        <v>1473</v>
      </c>
      <c r="L222">
        <v>117000</v>
      </c>
      <c r="M222" s="2" t="s">
        <v>1755</v>
      </c>
      <c r="N222" s="1">
        <v>45292</v>
      </c>
      <c r="O222" s="1">
        <v>46752</v>
      </c>
      <c r="P222" t="s">
        <v>101</v>
      </c>
      <c r="Q222" t="s">
        <v>100</v>
      </c>
      <c r="R222" t="s">
        <v>100</v>
      </c>
      <c r="S222" t="s">
        <v>102</v>
      </c>
      <c r="T222" t="s">
        <v>103</v>
      </c>
      <c r="U222" t="s">
        <v>103</v>
      </c>
      <c r="V222" t="s">
        <v>1756</v>
      </c>
      <c r="W222" t="s">
        <v>1757</v>
      </c>
      <c r="X222" t="s">
        <v>107</v>
      </c>
      <c r="Y222" t="s">
        <v>1270</v>
      </c>
      <c r="Z222" t="s">
        <v>210</v>
      </c>
      <c r="AA222" t="s">
        <v>100</v>
      </c>
      <c r="AB222" t="s">
        <v>100</v>
      </c>
      <c r="AC222" t="s">
        <v>111</v>
      </c>
      <c r="AE222" t="s">
        <v>113</v>
      </c>
      <c r="AF222" t="s">
        <v>100</v>
      </c>
      <c r="AH222" t="s">
        <v>214</v>
      </c>
      <c r="AJ222" t="s">
        <v>301</v>
      </c>
      <c r="AK222" t="s">
        <v>1758</v>
      </c>
      <c r="AM222">
        <v>66240</v>
      </c>
      <c r="AN222">
        <v>19200</v>
      </c>
      <c r="AO222">
        <v>0</v>
      </c>
      <c r="AS222" t="s">
        <v>100</v>
      </c>
      <c r="AW222" t="s">
        <v>100</v>
      </c>
      <c r="BA222" t="s">
        <v>100</v>
      </c>
      <c r="BE222" t="s">
        <v>100</v>
      </c>
      <c r="BI222" t="s">
        <v>100</v>
      </c>
      <c r="BM222" t="s">
        <v>100</v>
      </c>
      <c r="BQ222" t="s">
        <v>100</v>
      </c>
      <c r="BU222" t="s">
        <v>100</v>
      </c>
      <c r="BV222">
        <v>16560</v>
      </c>
      <c r="BW222">
        <v>4800</v>
      </c>
      <c r="BY222" t="s">
        <v>100</v>
      </c>
      <c r="BZ222">
        <v>16560</v>
      </c>
      <c r="CA222">
        <v>4800</v>
      </c>
      <c r="CC222" t="s">
        <v>100</v>
      </c>
      <c r="CD222">
        <v>16560</v>
      </c>
      <c r="CE222">
        <v>4800</v>
      </c>
      <c r="CG222" t="s">
        <v>100</v>
      </c>
      <c r="CH222">
        <v>16560</v>
      </c>
      <c r="CI222">
        <v>4800</v>
      </c>
      <c r="CK222" t="s">
        <v>100</v>
      </c>
      <c r="CO222" t="s">
        <v>100</v>
      </c>
    </row>
    <row r="223" spans="1:93" x14ac:dyDescent="0.2">
      <c r="A223" t="s">
        <v>163</v>
      </c>
      <c r="B223" t="s">
        <v>133</v>
      </c>
      <c r="C223">
        <v>4</v>
      </c>
      <c r="D223" t="s">
        <v>164</v>
      </c>
      <c r="E223">
        <v>4</v>
      </c>
      <c r="F223" t="s">
        <v>165</v>
      </c>
      <c r="G223">
        <v>50</v>
      </c>
      <c r="H223" t="s">
        <v>166</v>
      </c>
      <c r="I223" t="s">
        <v>98</v>
      </c>
      <c r="J223">
        <v>187</v>
      </c>
      <c r="K223" t="s">
        <v>1759</v>
      </c>
      <c r="L223">
        <v>117115</v>
      </c>
      <c r="M223" t="s">
        <v>344</v>
      </c>
      <c r="N223" s="1">
        <v>45292</v>
      </c>
      <c r="O223" s="1">
        <v>46752</v>
      </c>
      <c r="P223" t="s">
        <v>101</v>
      </c>
      <c r="Q223" t="s">
        <v>100</v>
      </c>
      <c r="R223" t="s">
        <v>100</v>
      </c>
      <c r="S223" t="s">
        <v>102</v>
      </c>
      <c r="T223" t="s">
        <v>103</v>
      </c>
      <c r="U223" t="s">
        <v>103</v>
      </c>
      <c r="V223" t="s">
        <v>1511</v>
      </c>
      <c r="W223" t="s">
        <v>1002</v>
      </c>
      <c r="X223" t="s">
        <v>107</v>
      </c>
      <c r="Y223" t="s">
        <v>172</v>
      </c>
      <c r="Z223" t="s">
        <v>1426</v>
      </c>
      <c r="AA223" t="s">
        <v>100</v>
      </c>
      <c r="AB223" t="s">
        <v>100</v>
      </c>
      <c r="AC223" t="s">
        <v>111</v>
      </c>
      <c r="AE223" t="s">
        <v>113</v>
      </c>
      <c r="AF223" t="s">
        <v>100</v>
      </c>
      <c r="AH223" t="s">
        <v>214</v>
      </c>
      <c r="AJ223" t="s">
        <v>301</v>
      </c>
      <c r="AK223" t="s">
        <v>302</v>
      </c>
      <c r="AM223">
        <v>0</v>
      </c>
      <c r="AN223">
        <v>0</v>
      </c>
      <c r="AO223">
        <v>0</v>
      </c>
      <c r="AS223" t="s">
        <v>100</v>
      </c>
      <c r="AW223" t="s">
        <v>100</v>
      </c>
      <c r="BA223" t="s">
        <v>100</v>
      </c>
      <c r="BE223" t="s">
        <v>100</v>
      </c>
      <c r="BI223" t="s">
        <v>100</v>
      </c>
      <c r="BM223" t="s">
        <v>100</v>
      </c>
      <c r="BQ223" t="s">
        <v>100</v>
      </c>
      <c r="BU223" t="s">
        <v>100</v>
      </c>
      <c r="BY223" t="s">
        <v>100</v>
      </c>
      <c r="CC223" t="s">
        <v>100</v>
      </c>
      <c r="CG223" t="s">
        <v>100</v>
      </c>
      <c r="CK223" t="s">
        <v>100</v>
      </c>
      <c r="CO223" t="s">
        <v>100</v>
      </c>
    </row>
    <row r="224" spans="1:93" x14ac:dyDescent="0.2">
      <c r="A224" t="s">
        <v>148</v>
      </c>
      <c r="B224" t="s">
        <v>177</v>
      </c>
      <c r="C224">
        <v>1</v>
      </c>
      <c r="D224" t="s">
        <v>1105</v>
      </c>
      <c r="E224">
        <v>1</v>
      </c>
      <c r="F224" t="s">
        <v>1106</v>
      </c>
      <c r="G224">
        <v>1</v>
      </c>
      <c r="H224" t="s">
        <v>1107</v>
      </c>
      <c r="I224" t="s">
        <v>98</v>
      </c>
      <c r="J224">
        <v>19</v>
      </c>
      <c r="K224" t="s">
        <v>1760</v>
      </c>
      <c r="L224">
        <v>155344</v>
      </c>
      <c r="M224" t="s">
        <v>1761</v>
      </c>
      <c r="N224" s="1">
        <v>45292</v>
      </c>
      <c r="O224" s="1">
        <v>47118</v>
      </c>
      <c r="P224" t="s">
        <v>101</v>
      </c>
      <c r="Q224" t="s">
        <v>100</v>
      </c>
      <c r="R224" t="s">
        <v>100</v>
      </c>
      <c r="S224" t="s">
        <v>102</v>
      </c>
      <c r="T224" t="s">
        <v>103</v>
      </c>
      <c r="U224" t="s">
        <v>1246</v>
      </c>
      <c r="V224" t="s">
        <v>1762</v>
      </c>
      <c r="W224" t="s">
        <v>1763</v>
      </c>
      <c r="X224" t="s">
        <v>1764</v>
      </c>
      <c r="Y224" t="s">
        <v>1765</v>
      </c>
      <c r="Z224" t="s">
        <v>1766</v>
      </c>
      <c r="AA224" t="s">
        <v>100</v>
      </c>
      <c r="AB224" t="s">
        <v>100</v>
      </c>
      <c r="AC224" t="s">
        <v>111</v>
      </c>
      <c r="AD224" t="s">
        <v>1767</v>
      </c>
      <c r="AE224" t="s">
        <v>113</v>
      </c>
      <c r="AF224" t="s">
        <v>100</v>
      </c>
      <c r="AG224" t="s">
        <v>1768</v>
      </c>
      <c r="AH224" t="s">
        <v>114</v>
      </c>
      <c r="AJ224" t="s">
        <v>1639</v>
      </c>
      <c r="AK224" t="s">
        <v>100</v>
      </c>
      <c r="AM224">
        <v>248136</v>
      </c>
      <c r="AN224">
        <v>248136</v>
      </c>
      <c r="AO224">
        <v>188773</v>
      </c>
      <c r="AS224" t="s">
        <v>100</v>
      </c>
      <c r="AW224" t="s">
        <v>100</v>
      </c>
      <c r="BA224" t="s">
        <v>100</v>
      </c>
      <c r="BE224" t="s">
        <v>100</v>
      </c>
      <c r="BI224" t="s">
        <v>100</v>
      </c>
      <c r="BM224" t="s">
        <v>100</v>
      </c>
      <c r="BQ224" t="s">
        <v>100</v>
      </c>
      <c r="BU224" t="s">
        <v>100</v>
      </c>
      <c r="BV224">
        <v>188773</v>
      </c>
      <c r="BW224">
        <v>188773</v>
      </c>
      <c r="BX224">
        <v>188773</v>
      </c>
      <c r="BY224" t="s">
        <v>100</v>
      </c>
      <c r="BZ224">
        <v>59363</v>
      </c>
      <c r="CA224">
        <v>59363</v>
      </c>
      <c r="CC224" t="s">
        <v>100</v>
      </c>
      <c r="CG224" t="s">
        <v>100</v>
      </c>
      <c r="CK224" t="s">
        <v>100</v>
      </c>
      <c r="CO224" t="s">
        <v>100</v>
      </c>
    </row>
    <row r="225" spans="1:93" x14ac:dyDescent="0.2">
      <c r="A225" t="s">
        <v>148</v>
      </c>
      <c r="B225" t="s">
        <v>177</v>
      </c>
      <c r="C225">
        <v>3</v>
      </c>
      <c r="D225" t="s">
        <v>1769</v>
      </c>
      <c r="E225">
        <v>3</v>
      </c>
      <c r="F225" t="s">
        <v>1770</v>
      </c>
      <c r="G225">
        <v>2</v>
      </c>
      <c r="H225" t="s">
        <v>1771</v>
      </c>
      <c r="I225" t="s">
        <v>98</v>
      </c>
      <c r="J225">
        <v>191</v>
      </c>
      <c r="K225" t="s">
        <v>1772</v>
      </c>
      <c r="L225">
        <v>156970</v>
      </c>
      <c r="M225" t="s">
        <v>100</v>
      </c>
      <c r="N225" s="1">
        <v>45292</v>
      </c>
      <c r="O225" s="1">
        <v>46752</v>
      </c>
      <c r="P225" t="s">
        <v>101</v>
      </c>
      <c r="Q225" t="s">
        <v>100</v>
      </c>
      <c r="R225" t="s">
        <v>100</v>
      </c>
      <c r="S225" t="s">
        <v>1773</v>
      </c>
      <c r="T225" t="s">
        <v>1774</v>
      </c>
      <c r="U225" t="s">
        <v>1775</v>
      </c>
      <c r="V225" t="s">
        <v>1776</v>
      </c>
      <c r="W225" t="s">
        <v>1777</v>
      </c>
      <c r="X225" t="s">
        <v>1778</v>
      </c>
      <c r="Y225" t="s">
        <v>148</v>
      </c>
      <c r="Z225" t="s">
        <v>319</v>
      </c>
      <c r="AA225" t="s">
        <v>100</v>
      </c>
      <c r="AB225" t="s">
        <v>100</v>
      </c>
      <c r="AC225" t="s">
        <v>469</v>
      </c>
      <c r="AE225" t="s">
        <v>201</v>
      </c>
      <c r="AF225" t="s">
        <v>100</v>
      </c>
      <c r="AH225" t="s">
        <v>202</v>
      </c>
      <c r="AJ225" t="s">
        <v>100</v>
      </c>
      <c r="AK225" t="s">
        <v>100</v>
      </c>
      <c r="AM225">
        <v>686000</v>
      </c>
      <c r="AN225">
        <v>686000</v>
      </c>
      <c r="AO225">
        <v>536000</v>
      </c>
      <c r="AS225" t="s">
        <v>100</v>
      </c>
      <c r="AW225" t="s">
        <v>100</v>
      </c>
      <c r="BA225" t="s">
        <v>100</v>
      </c>
      <c r="BE225" t="s">
        <v>100</v>
      </c>
      <c r="BI225" t="s">
        <v>100</v>
      </c>
      <c r="BM225" t="s">
        <v>100</v>
      </c>
      <c r="BQ225" t="s">
        <v>100</v>
      </c>
      <c r="BU225" t="s">
        <v>100</v>
      </c>
      <c r="BV225">
        <v>536000</v>
      </c>
      <c r="BW225">
        <v>536000</v>
      </c>
      <c r="BX225">
        <v>536000</v>
      </c>
      <c r="BY225" t="s">
        <v>100</v>
      </c>
      <c r="BZ225">
        <v>150000</v>
      </c>
      <c r="CA225">
        <v>150000</v>
      </c>
      <c r="CC225" t="s">
        <v>100</v>
      </c>
      <c r="CG225" t="s">
        <v>100</v>
      </c>
      <c r="CK225" t="s">
        <v>100</v>
      </c>
      <c r="CO225" t="s">
        <v>100</v>
      </c>
    </row>
    <row r="226" spans="1:93" x14ac:dyDescent="0.2">
      <c r="A226" t="s">
        <v>163</v>
      </c>
      <c r="B226" t="s">
        <v>133</v>
      </c>
      <c r="C226">
        <v>1</v>
      </c>
      <c r="D226" t="s">
        <v>1695</v>
      </c>
      <c r="E226">
        <v>1</v>
      </c>
      <c r="F226" t="s">
        <v>1696</v>
      </c>
      <c r="G226">
        <v>6</v>
      </c>
      <c r="H226" t="s">
        <v>1697</v>
      </c>
      <c r="I226" t="s">
        <v>98</v>
      </c>
      <c r="J226">
        <v>196</v>
      </c>
      <c r="K226" t="s">
        <v>1779</v>
      </c>
      <c r="L226">
        <v>115807</v>
      </c>
      <c r="M226" t="s">
        <v>1780</v>
      </c>
      <c r="N226" s="1">
        <v>44927</v>
      </c>
      <c r="O226" s="1">
        <v>46752</v>
      </c>
      <c r="P226" t="s">
        <v>101</v>
      </c>
      <c r="Q226" t="s">
        <v>100</v>
      </c>
      <c r="R226" t="s">
        <v>100</v>
      </c>
      <c r="S226" t="s">
        <v>169</v>
      </c>
      <c r="T226" t="s">
        <v>169</v>
      </c>
      <c r="U226" t="s">
        <v>1700</v>
      </c>
      <c r="V226" t="s">
        <v>1781</v>
      </c>
      <c r="W226" t="s">
        <v>1782</v>
      </c>
      <c r="X226" t="s">
        <v>171</v>
      </c>
      <c r="Y226" t="s">
        <v>379</v>
      </c>
      <c r="Z226" t="s">
        <v>146</v>
      </c>
      <c r="AA226" t="s">
        <v>100</v>
      </c>
      <c r="AB226" t="s">
        <v>100</v>
      </c>
      <c r="AC226" t="s">
        <v>111</v>
      </c>
      <c r="AE226" t="s">
        <v>113</v>
      </c>
      <c r="AF226" t="s">
        <v>100</v>
      </c>
      <c r="AH226" t="s">
        <v>100</v>
      </c>
      <c r="AI226" t="s">
        <v>100</v>
      </c>
      <c r="AJ226" t="s">
        <v>115</v>
      </c>
      <c r="AK226" t="s">
        <v>100</v>
      </c>
      <c r="AM226">
        <v>250000</v>
      </c>
      <c r="AN226">
        <v>150000</v>
      </c>
      <c r="AO226">
        <v>94021</v>
      </c>
      <c r="AS226" t="s">
        <v>100</v>
      </c>
      <c r="AW226" t="s">
        <v>100</v>
      </c>
      <c r="BA226" t="s">
        <v>100</v>
      </c>
      <c r="BE226" t="s">
        <v>100</v>
      </c>
      <c r="BI226" t="s">
        <v>100</v>
      </c>
      <c r="BM226" t="s">
        <v>100</v>
      </c>
      <c r="BQ226" t="s">
        <v>100</v>
      </c>
      <c r="BR226">
        <v>50000</v>
      </c>
      <c r="BS226">
        <v>50000</v>
      </c>
      <c r="BT226">
        <v>44021</v>
      </c>
      <c r="BU226" t="s">
        <v>1783</v>
      </c>
      <c r="BV226">
        <v>50000</v>
      </c>
      <c r="BW226">
        <v>50000</v>
      </c>
      <c r="BX226">
        <v>50000</v>
      </c>
      <c r="BY226" t="s">
        <v>1784</v>
      </c>
      <c r="BZ226">
        <v>50000</v>
      </c>
      <c r="CA226">
        <v>50000</v>
      </c>
      <c r="CC226" t="s">
        <v>100</v>
      </c>
      <c r="CD226">
        <v>50000</v>
      </c>
      <c r="CE226">
        <v>0</v>
      </c>
      <c r="CG226" t="s">
        <v>100</v>
      </c>
      <c r="CH226">
        <v>50000</v>
      </c>
      <c r="CI226">
        <v>0</v>
      </c>
      <c r="CK226" t="s">
        <v>100</v>
      </c>
      <c r="CO226" t="s">
        <v>100</v>
      </c>
    </row>
    <row r="227" spans="1:93" x14ac:dyDescent="0.2">
      <c r="A227" t="s">
        <v>148</v>
      </c>
      <c r="B227" t="s">
        <v>177</v>
      </c>
      <c r="C227">
        <v>3</v>
      </c>
      <c r="D227" t="s">
        <v>1769</v>
      </c>
      <c r="E227">
        <v>3</v>
      </c>
      <c r="F227" t="s">
        <v>1770</v>
      </c>
      <c r="G227">
        <v>3</v>
      </c>
      <c r="H227" t="s">
        <v>1785</v>
      </c>
      <c r="I227" t="s">
        <v>98</v>
      </c>
      <c r="J227">
        <v>197</v>
      </c>
      <c r="K227" t="s">
        <v>1786</v>
      </c>
      <c r="L227">
        <v>156990</v>
      </c>
      <c r="M227" t="s">
        <v>100</v>
      </c>
      <c r="N227" s="1">
        <v>45292</v>
      </c>
      <c r="O227" s="1">
        <v>47118</v>
      </c>
      <c r="P227" t="s">
        <v>101</v>
      </c>
      <c r="Q227" t="s">
        <v>100</v>
      </c>
      <c r="R227" t="s">
        <v>100</v>
      </c>
      <c r="S227" t="s">
        <v>169</v>
      </c>
      <c r="T227" t="s">
        <v>169</v>
      </c>
      <c r="U227" t="s">
        <v>1787</v>
      </c>
      <c r="V227" t="s">
        <v>1295</v>
      </c>
      <c r="W227" t="s">
        <v>1788</v>
      </c>
      <c r="X227" t="s">
        <v>1789</v>
      </c>
      <c r="Y227" t="s">
        <v>148</v>
      </c>
      <c r="Z227" t="s">
        <v>146</v>
      </c>
      <c r="AA227" t="s">
        <v>100</v>
      </c>
      <c r="AB227" t="s">
        <v>100</v>
      </c>
      <c r="AC227" t="s">
        <v>111</v>
      </c>
      <c r="AD227" t="s">
        <v>1790</v>
      </c>
      <c r="AE227" t="s">
        <v>113</v>
      </c>
      <c r="AF227" t="s">
        <v>100</v>
      </c>
      <c r="AG227" t="s">
        <v>1791</v>
      </c>
      <c r="AH227" t="s">
        <v>114</v>
      </c>
      <c r="AJ227" t="s">
        <v>1792</v>
      </c>
      <c r="AK227" t="s">
        <v>100</v>
      </c>
      <c r="AM227">
        <v>270931</v>
      </c>
      <c r="AN227">
        <v>226931</v>
      </c>
      <c r="AO227">
        <v>32834</v>
      </c>
      <c r="AS227" t="s">
        <v>100</v>
      </c>
      <c r="AW227" t="s">
        <v>100</v>
      </c>
      <c r="BA227" t="s">
        <v>100</v>
      </c>
      <c r="BE227" t="s">
        <v>100</v>
      </c>
      <c r="BI227" t="s">
        <v>100</v>
      </c>
      <c r="BM227" t="s">
        <v>100</v>
      </c>
      <c r="BQ227" t="s">
        <v>100</v>
      </c>
      <c r="BU227" t="s">
        <v>100</v>
      </c>
      <c r="BV227">
        <v>100000</v>
      </c>
      <c r="BW227">
        <v>56000</v>
      </c>
      <c r="BX227">
        <v>32834</v>
      </c>
      <c r="BY227" t="s">
        <v>100</v>
      </c>
      <c r="BZ227">
        <v>170931</v>
      </c>
      <c r="CA227">
        <v>170931</v>
      </c>
      <c r="CC227" t="s">
        <v>100</v>
      </c>
      <c r="CG227" t="s">
        <v>100</v>
      </c>
      <c r="CK227" t="s">
        <v>100</v>
      </c>
      <c r="CO227" t="s">
        <v>100</v>
      </c>
    </row>
    <row r="228" spans="1:93" ht="68" x14ac:dyDescent="0.2">
      <c r="A228" t="s">
        <v>163</v>
      </c>
      <c r="B228" t="s">
        <v>133</v>
      </c>
      <c r="C228">
        <v>1</v>
      </c>
      <c r="D228" t="s">
        <v>1695</v>
      </c>
      <c r="E228">
        <v>1</v>
      </c>
      <c r="F228" t="s">
        <v>1696</v>
      </c>
      <c r="G228">
        <v>6</v>
      </c>
      <c r="H228" t="s">
        <v>1697</v>
      </c>
      <c r="I228" t="s">
        <v>98</v>
      </c>
      <c r="J228">
        <v>197</v>
      </c>
      <c r="K228" t="s">
        <v>1793</v>
      </c>
      <c r="L228">
        <v>126759</v>
      </c>
      <c r="M228" s="2" t="s">
        <v>1794</v>
      </c>
      <c r="N228" s="1">
        <v>44927</v>
      </c>
      <c r="O228" s="1">
        <v>46752</v>
      </c>
      <c r="P228" t="s">
        <v>101</v>
      </c>
      <c r="Q228" t="s">
        <v>100</v>
      </c>
      <c r="R228" t="s">
        <v>100</v>
      </c>
      <c r="S228" t="s">
        <v>169</v>
      </c>
      <c r="T228" t="s">
        <v>169</v>
      </c>
      <c r="U228" t="s">
        <v>1700</v>
      </c>
      <c r="V228" t="s">
        <v>169</v>
      </c>
      <c r="W228" t="s">
        <v>1701</v>
      </c>
      <c r="X228" t="s">
        <v>185</v>
      </c>
      <c r="Y228" t="s">
        <v>1479</v>
      </c>
      <c r="Z228" t="s">
        <v>146</v>
      </c>
      <c r="AA228" t="s">
        <v>100</v>
      </c>
      <c r="AB228" t="s">
        <v>100</v>
      </c>
      <c r="AC228" t="s">
        <v>111</v>
      </c>
      <c r="AE228" t="s">
        <v>113</v>
      </c>
      <c r="AF228" t="s">
        <v>100</v>
      </c>
      <c r="AH228" t="s">
        <v>100</v>
      </c>
      <c r="AI228" t="s">
        <v>100</v>
      </c>
      <c r="AJ228" t="s">
        <v>115</v>
      </c>
      <c r="AK228" t="s">
        <v>100</v>
      </c>
      <c r="AM228">
        <v>125000</v>
      </c>
      <c r="AN228">
        <v>25000</v>
      </c>
      <c r="AO228">
        <v>20852</v>
      </c>
      <c r="AS228" t="s">
        <v>100</v>
      </c>
      <c r="AW228" t="s">
        <v>100</v>
      </c>
      <c r="BA228" t="s">
        <v>100</v>
      </c>
      <c r="BE228" t="s">
        <v>100</v>
      </c>
      <c r="BI228" t="s">
        <v>100</v>
      </c>
      <c r="BM228" t="s">
        <v>100</v>
      </c>
      <c r="BQ228" t="s">
        <v>100</v>
      </c>
      <c r="BR228">
        <v>25000</v>
      </c>
      <c r="BS228">
        <v>25000</v>
      </c>
      <c r="BT228">
        <v>20852</v>
      </c>
      <c r="BU228" t="s">
        <v>1795</v>
      </c>
      <c r="BV228">
        <v>50000</v>
      </c>
      <c r="BW228">
        <v>0</v>
      </c>
      <c r="BY228" t="s">
        <v>100</v>
      </c>
      <c r="BZ228">
        <v>50000</v>
      </c>
      <c r="CC228" t="s">
        <v>100</v>
      </c>
      <c r="CG228" t="s">
        <v>100</v>
      </c>
      <c r="CK228" t="s">
        <v>100</v>
      </c>
      <c r="CO228" t="s">
        <v>100</v>
      </c>
    </row>
    <row r="229" spans="1:93" x14ac:dyDescent="0.2">
      <c r="A229" t="s">
        <v>148</v>
      </c>
      <c r="B229" t="s">
        <v>177</v>
      </c>
      <c r="C229">
        <v>3</v>
      </c>
      <c r="D229" t="s">
        <v>1769</v>
      </c>
      <c r="E229">
        <v>3</v>
      </c>
      <c r="F229" t="s">
        <v>1770</v>
      </c>
      <c r="G229">
        <v>3</v>
      </c>
      <c r="H229" t="s">
        <v>1785</v>
      </c>
      <c r="I229" t="s">
        <v>98</v>
      </c>
      <c r="J229">
        <v>198</v>
      </c>
      <c r="K229" t="s">
        <v>1796</v>
      </c>
      <c r="L229">
        <v>156991</v>
      </c>
      <c r="M229" t="s">
        <v>100</v>
      </c>
      <c r="N229" s="1">
        <v>45292</v>
      </c>
      <c r="O229" s="1">
        <v>47118</v>
      </c>
      <c r="P229" t="s">
        <v>101</v>
      </c>
      <c r="Q229" t="s">
        <v>100</v>
      </c>
      <c r="R229" t="s">
        <v>100</v>
      </c>
      <c r="S229" t="s">
        <v>169</v>
      </c>
      <c r="T229" t="s">
        <v>169</v>
      </c>
      <c r="U229" t="s">
        <v>1797</v>
      </c>
      <c r="V229" t="s">
        <v>1798</v>
      </c>
      <c r="W229" t="s">
        <v>1788</v>
      </c>
      <c r="X229" t="s">
        <v>1789</v>
      </c>
      <c r="Y229" t="s">
        <v>148</v>
      </c>
      <c r="Z229" t="s">
        <v>300</v>
      </c>
      <c r="AA229" t="s">
        <v>100</v>
      </c>
      <c r="AB229" t="s">
        <v>100</v>
      </c>
      <c r="AC229" t="s">
        <v>111</v>
      </c>
      <c r="AD229" t="s">
        <v>1799</v>
      </c>
      <c r="AE229" t="s">
        <v>129</v>
      </c>
      <c r="AF229" t="s">
        <v>100</v>
      </c>
      <c r="AG229" t="s">
        <v>1800</v>
      </c>
      <c r="AH229" t="s">
        <v>114</v>
      </c>
      <c r="AJ229" t="s">
        <v>1801</v>
      </c>
      <c r="AK229" t="s">
        <v>100</v>
      </c>
      <c r="AM229">
        <v>176000</v>
      </c>
      <c r="AN229">
        <v>121000</v>
      </c>
      <c r="AO229">
        <v>25355</v>
      </c>
      <c r="AS229" t="s">
        <v>100</v>
      </c>
      <c r="AW229" t="s">
        <v>100</v>
      </c>
      <c r="BA229" t="s">
        <v>100</v>
      </c>
      <c r="BE229" t="s">
        <v>100</v>
      </c>
      <c r="BI229" t="s">
        <v>100</v>
      </c>
      <c r="BM229" t="s">
        <v>100</v>
      </c>
      <c r="BQ229" t="s">
        <v>100</v>
      </c>
      <c r="BU229" t="s">
        <v>100</v>
      </c>
      <c r="BV229">
        <v>100000</v>
      </c>
      <c r="BW229">
        <v>45000</v>
      </c>
      <c r="BX229">
        <v>25355</v>
      </c>
      <c r="BY229" t="s">
        <v>100</v>
      </c>
      <c r="BZ229">
        <v>76000</v>
      </c>
      <c r="CA229">
        <v>76000</v>
      </c>
      <c r="CC229" t="s">
        <v>100</v>
      </c>
      <c r="CG229" t="s">
        <v>100</v>
      </c>
      <c r="CK229" t="s">
        <v>100</v>
      </c>
      <c r="CO229" t="s">
        <v>100</v>
      </c>
    </row>
    <row r="230" spans="1:93" x14ac:dyDescent="0.2">
      <c r="A230" t="s">
        <v>163</v>
      </c>
      <c r="B230" t="s">
        <v>133</v>
      </c>
      <c r="C230">
        <v>3</v>
      </c>
      <c r="D230" t="s">
        <v>245</v>
      </c>
      <c r="E230">
        <v>3</v>
      </c>
      <c r="F230" t="s">
        <v>246</v>
      </c>
      <c r="G230">
        <v>46</v>
      </c>
      <c r="H230" t="s">
        <v>1142</v>
      </c>
      <c r="I230" t="s">
        <v>98</v>
      </c>
      <c r="J230">
        <v>199</v>
      </c>
      <c r="K230" t="s">
        <v>1802</v>
      </c>
      <c r="L230">
        <v>116426</v>
      </c>
      <c r="M230" t="s">
        <v>1309</v>
      </c>
      <c r="N230" s="1">
        <v>44927</v>
      </c>
      <c r="O230" s="1">
        <v>45382</v>
      </c>
      <c r="P230" t="s">
        <v>101</v>
      </c>
      <c r="Q230" t="s">
        <v>100</v>
      </c>
      <c r="R230" t="s">
        <v>100</v>
      </c>
      <c r="S230" t="s">
        <v>195</v>
      </c>
      <c r="T230" t="s">
        <v>196</v>
      </c>
      <c r="U230" t="s">
        <v>1803</v>
      </c>
      <c r="V230" t="s">
        <v>100</v>
      </c>
      <c r="W230" t="s">
        <v>1311</v>
      </c>
      <c r="X230" t="s">
        <v>1147</v>
      </c>
      <c r="Y230" t="s">
        <v>209</v>
      </c>
      <c r="Z230" t="s">
        <v>1457</v>
      </c>
      <c r="AA230" t="s">
        <v>100</v>
      </c>
      <c r="AB230" t="s">
        <v>100</v>
      </c>
      <c r="AC230" t="s">
        <v>469</v>
      </c>
      <c r="AE230" t="s">
        <v>256</v>
      </c>
      <c r="AF230" t="s">
        <v>100</v>
      </c>
      <c r="AH230" t="s">
        <v>202</v>
      </c>
      <c r="AJ230" t="s">
        <v>100</v>
      </c>
      <c r="AK230" t="s">
        <v>100</v>
      </c>
      <c r="AM230">
        <v>0</v>
      </c>
      <c r="AN230">
        <v>0</v>
      </c>
      <c r="AO230">
        <v>0</v>
      </c>
      <c r="AS230" t="s">
        <v>100</v>
      </c>
      <c r="AW230" t="s">
        <v>100</v>
      </c>
      <c r="BA230" t="s">
        <v>100</v>
      </c>
      <c r="BE230" t="s">
        <v>100</v>
      </c>
      <c r="BI230" t="s">
        <v>100</v>
      </c>
      <c r="BM230" t="s">
        <v>100</v>
      </c>
      <c r="BQ230" t="s">
        <v>100</v>
      </c>
      <c r="BU230" t="s">
        <v>100</v>
      </c>
      <c r="BY230" t="s">
        <v>100</v>
      </c>
      <c r="CC230" t="s">
        <v>100</v>
      </c>
      <c r="CG230" t="s">
        <v>100</v>
      </c>
      <c r="CK230" t="s">
        <v>100</v>
      </c>
      <c r="CO230" t="s">
        <v>100</v>
      </c>
    </row>
    <row r="231" spans="1:93" ht="409.6" x14ac:dyDescent="0.2">
      <c r="A231" t="s">
        <v>132</v>
      </c>
      <c r="B231" t="s">
        <v>133</v>
      </c>
      <c r="C231">
        <v>2</v>
      </c>
      <c r="D231" t="s">
        <v>1804</v>
      </c>
      <c r="E231">
        <v>2</v>
      </c>
      <c r="F231" t="s">
        <v>1805</v>
      </c>
      <c r="G231" t="s">
        <v>1806</v>
      </c>
      <c r="H231" t="s">
        <v>1807</v>
      </c>
      <c r="I231" t="s">
        <v>98</v>
      </c>
      <c r="J231">
        <v>2</v>
      </c>
      <c r="K231" t="s">
        <v>1808</v>
      </c>
      <c r="L231">
        <v>30656</v>
      </c>
      <c r="M231" s="2" t="s">
        <v>1809</v>
      </c>
      <c r="N231" s="1">
        <v>44197</v>
      </c>
      <c r="O231" s="1">
        <v>46022</v>
      </c>
      <c r="P231" t="s">
        <v>101</v>
      </c>
      <c r="Q231" t="s">
        <v>100</v>
      </c>
      <c r="R231" t="s">
        <v>100</v>
      </c>
      <c r="S231" t="s">
        <v>1810</v>
      </c>
      <c r="T231" t="s">
        <v>1811</v>
      </c>
      <c r="U231" t="s">
        <v>1812</v>
      </c>
      <c r="V231" t="s">
        <v>1813</v>
      </c>
      <c r="W231" t="s">
        <v>601</v>
      </c>
      <c r="X231" t="s">
        <v>171</v>
      </c>
      <c r="Y231" t="s">
        <v>132</v>
      </c>
      <c r="Z231" t="s">
        <v>1814</v>
      </c>
      <c r="AA231" t="s">
        <v>100</v>
      </c>
      <c r="AB231" t="s">
        <v>100</v>
      </c>
      <c r="AC231" t="s">
        <v>111</v>
      </c>
      <c r="AD231" t="s">
        <v>1815</v>
      </c>
      <c r="AE231" t="s">
        <v>113</v>
      </c>
      <c r="AF231" t="s">
        <v>100</v>
      </c>
      <c r="AG231" t="s">
        <v>1816</v>
      </c>
      <c r="AH231" t="s">
        <v>147</v>
      </c>
      <c r="AI231" t="s">
        <v>1817</v>
      </c>
      <c r="AJ231" t="s">
        <v>100</v>
      </c>
      <c r="AK231" t="s">
        <v>100</v>
      </c>
      <c r="AM231">
        <v>870307</v>
      </c>
      <c r="AN231">
        <v>849918</v>
      </c>
      <c r="AO231">
        <v>486094</v>
      </c>
      <c r="AS231" t="s">
        <v>100</v>
      </c>
      <c r="AW231" t="s">
        <v>100</v>
      </c>
      <c r="BA231" t="s">
        <v>100</v>
      </c>
      <c r="BE231" t="s">
        <v>100</v>
      </c>
      <c r="BI231" t="s">
        <v>100</v>
      </c>
      <c r="BJ231">
        <v>310500</v>
      </c>
      <c r="BK231">
        <v>300111</v>
      </c>
      <c r="BL231">
        <v>120527</v>
      </c>
      <c r="BM231" t="s">
        <v>100</v>
      </c>
      <c r="BN231">
        <v>169382</v>
      </c>
      <c r="BO231">
        <v>159382</v>
      </c>
      <c r="BP231">
        <v>144189</v>
      </c>
      <c r="BQ231" t="s">
        <v>100</v>
      </c>
      <c r="BR231">
        <v>150274</v>
      </c>
      <c r="BS231">
        <v>150274</v>
      </c>
      <c r="BT231">
        <v>142582</v>
      </c>
      <c r="BU231" t="s">
        <v>100</v>
      </c>
      <c r="BV231">
        <v>78796</v>
      </c>
      <c r="BW231">
        <v>78796</v>
      </c>
      <c r="BX231">
        <v>78796</v>
      </c>
      <c r="BY231" t="s">
        <v>100</v>
      </c>
      <c r="BZ231">
        <v>161355</v>
      </c>
      <c r="CA231">
        <v>161355</v>
      </c>
      <c r="CC231" t="s">
        <v>100</v>
      </c>
      <c r="CG231" t="s">
        <v>100</v>
      </c>
      <c r="CK231" t="s">
        <v>100</v>
      </c>
      <c r="CO231" t="s">
        <v>100</v>
      </c>
    </row>
    <row r="232" spans="1:93" ht="409.6" x14ac:dyDescent="0.2">
      <c r="A232" t="s">
        <v>132</v>
      </c>
      <c r="B232" t="s">
        <v>133</v>
      </c>
      <c r="C232">
        <v>5</v>
      </c>
      <c r="D232" t="s">
        <v>134</v>
      </c>
      <c r="E232">
        <v>5</v>
      </c>
      <c r="F232" t="s">
        <v>135</v>
      </c>
      <c r="G232" t="s">
        <v>136</v>
      </c>
      <c r="H232" t="s">
        <v>137</v>
      </c>
      <c r="I232" t="s">
        <v>98</v>
      </c>
      <c r="J232">
        <v>2</v>
      </c>
      <c r="K232" t="s">
        <v>1818</v>
      </c>
      <c r="L232">
        <v>33357</v>
      </c>
      <c r="M232" s="2" t="s">
        <v>1819</v>
      </c>
      <c r="N232" s="1">
        <v>44197</v>
      </c>
      <c r="O232" s="1">
        <v>46022</v>
      </c>
      <c r="P232" t="s">
        <v>101</v>
      </c>
      <c r="Q232" t="s">
        <v>100</v>
      </c>
      <c r="R232" t="s">
        <v>100</v>
      </c>
      <c r="S232" t="s">
        <v>169</v>
      </c>
      <c r="T232" t="s">
        <v>169</v>
      </c>
      <c r="U232" t="s">
        <v>1820</v>
      </c>
      <c r="V232" t="s">
        <v>1821</v>
      </c>
      <c r="W232" t="s">
        <v>144</v>
      </c>
      <c r="X232" t="s">
        <v>145</v>
      </c>
      <c r="Y232" t="s">
        <v>1822</v>
      </c>
      <c r="Z232" t="s">
        <v>564</v>
      </c>
      <c r="AA232" t="s">
        <v>100</v>
      </c>
      <c r="AB232" t="s">
        <v>100</v>
      </c>
      <c r="AC232" t="s">
        <v>111</v>
      </c>
      <c r="AE232" t="s">
        <v>113</v>
      </c>
      <c r="AF232" t="s">
        <v>100</v>
      </c>
      <c r="AH232" t="s">
        <v>147</v>
      </c>
      <c r="AJ232" t="s">
        <v>100</v>
      </c>
      <c r="AK232" t="s">
        <v>100</v>
      </c>
      <c r="AM232">
        <v>1334312</v>
      </c>
      <c r="AN232">
        <v>1028600</v>
      </c>
      <c r="AO232">
        <v>412371</v>
      </c>
      <c r="AS232" t="s">
        <v>100</v>
      </c>
      <c r="AW232" t="s">
        <v>100</v>
      </c>
      <c r="BA232" t="s">
        <v>100</v>
      </c>
      <c r="BE232" t="s">
        <v>100</v>
      </c>
      <c r="BI232" t="s">
        <v>100</v>
      </c>
      <c r="BJ232">
        <v>60000</v>
      </c>
      <c r="BK232">
        <v>60000</v>
      </c>
      <c r="BL232">
        <v>56982</v>
      </c>
      <c r="BM232" t="s">
        <v>100</v>
      </c>
      <c r="BN232">
        <v>185000</v>
      </c>
      <c r="BO232">
        <v>185000</v>
      </c>
      <c r="BP232">
        <v>150000</v>
      </c>
      <c r="BQ232" t="s">
        <v>100</v>
      </c>
      <c r="BR232">
        <v>213500</v>
      </c>
      <c r="BS232">
        <v>267788</v>
      </c>
      <c r="BT232">
        <v>68203</v>
      </c>
      <c r="BU232" t="s">
        <v>100</v>
      </c>
      <c r="BV232">
        <v>775812</v>
      </c>
      <c r="BW232">
        <v>475812</v>
      </c>
      <c r="BX232">
        <v>137186</v>
      </c>
      <c r="BY232" t="s">
        <v>100</v>
      </c>
      <c r="BZ232">
        <v>100000</v>
      </c>
      <c r="CA232">
        <v>40000</v>
      </c>
      <c r="CC232" t="s">
        <v>100</v>
      </c>
      <c r="CG232" t="s">
        <v>100</v>
      </c>
      <c r="CK232" t="s">
        <v>100</v>
      </c>
      <c r="CO232" t="s">
        <v>100</v>
      </c>
    </row>
    <row r="233" spans="1:93" ht="409.6" x14ac:dyDescent="0.2">
      <c r="A233" t="s">
        <v>132</v>
      </c>
      <c r="B233" t="s">
        <v>133</v>
      </c>
      <c r="C233">
        <v>5</v>
      </c>
      <c r="D233" t="s">
        <v>134</v>
      </c>
      <c r="E233">
        <v>5</v>
      </c>
      <c r="F233" t="s">
        <v>135</v>
      </c>
      <c r="G233" t="s">
        <v>1823</v>
      </c>
      <c r="H233" t="s">
        <v>1824</v>
      </c>
      <c r="I233" t="s">
        <v>98</v>
      </c>
      <c r="J233">
        <v>2</v>
      </c>
      <c r="K233" t="s">
        <v>1825</v>
      </c>
      <c r="L233">
        <v>33361</v>
      </c>
      <c r="M233" s="2" t="s">
        <v>1826</v>
      </c>
      <c r="N233" s="1">
        <v>44197</v>
      </c>
      <c r="O233" s="1">
        <v>44927</v>
      </c>
      <c r="P233" t="s">
        <v>194</v>
      </c>
      <c r="Q233" t="s">
        <v>100</v>
      </c>
      <c r="R233" t="s">
        <v>100</v>
      </c>
      <c r="S233" t="s">
        <v>169</v>
      </c>
      <c r="T233" t="s">
        <v>169</v>
      </c>
      <c r="U233" t="s">
        <v>1246</v>
      </c>
      <c r="V233" t="s">
        <v>1827</v>
      </c>
      <c r="W233" t="s">
        <v>283</v>
      </c>
      <c r="X233" t="s">
        <v>171</v>
      </c>
      <c r="Y233" t="s">
        <v>1828</v>
      </c>
      <c r="Z233" t="s">
        <v>146</v>
      </c>
      <c r="AA233" t="s">
        <v>100</v>
      </c>
      <c r="AB233" t="s">
        <v>100</v>
      </c>
      <c r="AC233" t="s">
        <v>111</v>
      </c>
      <c r="AE233" t="s">
        <v>129</v>
      </c>
      <c r="AF233" t="s">
        <v>100</v>
      </c>
      <c r="AH233" t="s">
        <v>114</v>
      </c>
      <c r="AJ233" t="s">
        <v>100</v>
      </c>
      <c r="AK233" t="s">
        <v>100</v>
      </c>
      <c r="AM233">
        <v>77660</v>
      </c>
      <c r="AN233">
        <v>67360</v>
      </c>
      <c r="AO233">
        <v>57322</v>
      </c>
      <c r="AS233" t="s">
        <v>100</v>
      </c>
      <c r="AW233" t="s">
        <v>100</v>
      </c>
      <c r="BA233" t="s">
        <v>100</v>
      </c>
      <c r="BE233" t="s">
        <v>100</v>
      </c>
      <c r="BI233" t="s">
        <v>100</v>
      </c>
      <c r="BJ233">
        <v>30000</v>
      </c>
      <c r="BK233">
        <v>19700</v>
      </c>
      <c r="BL233">
        <v>19700</v>
      </c>
      <c r="BM233" t="s">
        <v>100</v>
      </c>
      <c r="BN233">
        <v>47660</v>
      </c>
      <c r="BO233">
        <v>47660</v>
      </c>
      <c r="BP233">
        <v>37622</v>
      </c>
      <c r="BQ233" t="s">
        <v>100</v>
      </c>
      <c r="BS233">
        <v>0</v>
      </c>
      <c r="BT233">
        <v>0</v>
      </c>
      <c r="BU233" t="s">
        <v>100</v>
      </c>
      <c r="BY233" t="s">
        <v>100</v>
      </c>
      <c r="CC233" t="s">
        <v>100</v>
      </c>
      <c r="CG233" t="s">
        <v>100</v>
      </c>
      <c r="CK233" t="s">
        <v>100</v>
      </c>
      <c r="CO233" t="s">
        <v>100</v>
      </c>
    </row>
    <row r="234" spans="1:93" ht="51" x14ac:dyDescent="0.2">
      <c r="A234" t="s">
        <v>163</v>
      </c>
      <c r="B234" t="s">
        <v>133</v>
      </c>
      <c r="C234">
        <v>4</v>
      </c>
      <c r="D234" t="s">
        <v>164</v>
      </c>
      <c r="E234">
        <v>4</v>
      </c>
      <c r="F234" t="s">
        <v>165</v>
      </c>
      <c r="G234">
        <v>50</v>
      </c>
      <c r="H234" t="s">
        <v>166</v>
      </c>
      <c r="I234" t="s">
        <v>98</v>
      </c>
      <c r="J234">
        <v>2</v>
      </c>
      <c r="K234" t="s">
        <v>1829</v>
      </c>
      <c r="L234">
        <v>114641</v>
      </c>
      <c r="M234" s="2" t="s">
        <v>1830</v>
      </c>
      <c r="N234" s="1">
        <v>44927</v>
      </c>
      <c r="O234" s="1">
        <v>46752</v>
      </c>
      <c r="P234" t="s">
        <v>101</v>
      </c>
      <c r="Q234" t="s">
        <v>100</v>
      </c>
      <c r="R234" t="s">
        <v>100</v>
      </c>
      <c r="S234" t="s">
        <v>169</v>
      </c>
      <c r="T234" t="s">
        <v>169</v>
      </c>
      <c r="U234" t="s">
        <v>169</v>
      </c>
      <c r="V234" t="s">
        <v>169</v>
      </c>
      <c r="W234" t="s">
        <v>601</v>
      </c>
      <c r="X234" t="s">
        <v>171</v>
      </c>
      <c r="Y234" t="s">
        <v>1702</v>
      </c>
      <c r="Z234" t="s">
        <v>1831</v>
      </c>
      <c r="AA234" t="s">
        <v>100</v>
      </c>
      <c r="AB234" t="s">
        <v>100</v>
      </c>
      <c r="AC234" t="s">
        <v>111</v>
      </c>
      <c r="AE234" t="s">
        <v>113</v>
      </c>
      <c r="AF234" t="s">
        <v>100</v>
      </c>
      <c r="AH234" t="s">
        <v>100</v>
      </c>
      <c r="AI234" t="s">
        <v>100</v>
      </c>
      <c r="AJ234" t="s">
        <v>174</v>
      </c>
      <c r="AK234" t="s">
        <v>100</v>
      </c>
      <c r="AM234">
        <v>100000</v>
      </c>
      <c r="AN234">
        <v>100000</v>
      </c>
      <c r="AO234">
        <v>20000</v>
      </c>
      <c r="AS234" t="s">
        <v>100</v>
      </c>
      <c r="AW234" t="s">
        <v>100</v>
      </c>
      <c r="BA234" t="s">
        <v>100</v>
      </c>
      <c r="BE234" t="s">
        <v>100</v>
      </c>
      <c r="BI234" t="s">
        <v>100</v>
      </c>
      <c r="BM234" t="s">
        <v>100</v>
      </c>
      <c r="BQ234" t="s">
        <v>100</v>
      </c>
      <c r="BR234">
        <v>20000</v>
      </c>
      <c r="BS234">
        <v>20000</v>
      </c>
      <c r="BT234">
        <v>20000</v>
      </c>
      <c r="BU234" t="s">
        <v>1832</v>
      </c>
      <c r="BV234">
        <v>20000</v>
      </c>
      <c r="BW234">
        <v>20000</v>
      </c>
      <c r="BY234" t="s">
        <v>100</v>
      </c>
      <c r="BZ234">
        <v>20000</v>
      </c>
      <c r="CA234">
        <v>20000</v>
      </c>
      <c r="CC234" t="s">
        <v>100</v>
      </c>
      <c r="CD234">
        <v>20000</v>
      </c>
      <c r="CE234">
        <v>20000</v>
      </c>
      <c r="CG234" t="s">
        <v>100</v>
      </c>
      <c r="CH234">
        <v>20000</v>
      </c>
      <c r="CI234">
        <v>20000</v>
      </c>
      <c r="CK234" t="s">
        <v>100</v>
      </c>
      <c r="CO234" t="s">
        <v>100</v>
      </c>
    </row>
    <row r="235" spans="1:93" x14ac:dyDescent="0.2">
      <c r="A235" t="s">
        <v>148</v>
      </c>
      <c r="B235" t="s">
        <v>149</v>
      </c>
      <c r="C235">
        <v>2</v>
      </c>
      <c r="D235" t="s">
        <v>1833</v>
      </c>
      <c r="E235">
        <v>2</v>
      </c>
      <c r="F235" t="s">
        <v>1834</v>
      </c>
      <c r="G235" t="s">
        <v>1835</v>
      </c>
      <c r="H235" t="s">
        <v>1836</v>
      </c>
      <c r="I235" t="s">
        <v>98</v>
      </c>
      <c r="J235">
        <v>2</v>
      </c>
      <c r="K235" t="s">
        <v>1837</v>
      </c>
      <c r="L235">
        <v>35023</v>
      </c>
      <c r="M235" t="s">
        <v>100</v>
      </c>
      <c r="N235" s="1">
        <v>43862</v>
      </c>
      <c r="O235" s="1">
        <v>44561</v>
      </c>
      <c r="P235" t="s">
        <v>194</v>
      </c>
      <c r="Q235" t="s">
        <v>100</v>
      </c>
      <c r="R235" t="s">
        <v>100</v>
      </c>
      <c r="S235" t="s">
        <v>1838</v>
      </c>
      <c r="T235" t="s">
        <v>1839</v>
      </c>
      <c r="U235" t="s">
        <v>1840</v>
      </c>
      <c r="V235" t="s">
        <v>1841</v>
      </c>
      <c r="W235" t="s">
        <v>1720</v>
      </c>
      <c r="X235" t="s">
        <v>171</v>
      </c>
      <c r="Y235" t="s">
        <v>200</v>
      </c>
      <c r="Z235" t="s">
        <v>300</v>
      </c>
      <c r="AA235" t="s">
        <v>100</v>
      </c>
      <c r="AB235" t="s">
        <v>100</v>
      </c>
      <c r="AC235" t="s">
        <v>111</v>
      </c>
      <c r="AD235" t="s">
        <v>100</v>
      </c>
      <c r="AE235" t="s">
        <v>201</v>
      </c>
      <c r="AF235" t="s">
        <v>100</v>
      </c>
      <c r="AG235" t="s">
        <v>100</v>
      </c>
      <c r="AH235" t="s">
        <v>214</v>
      </c>
      <c r="AI235" t="s">
        <v>100</v>
      </c>
      <c r="AJ235" t="s">
        <v>100</v>
      </c>
      <c r="AK235" t="s">
        <v>100</v>
      </c>
      <c r="AM235">
        <v>115000</v>
      </c>
      <c r="AN235">
        <v>0</v>
      </c>
      <c r="AO235">
        <v>0</v>
      </c>
      <c r="AS235" t="s">
        <v>100</v>
      </c>
      <c r="AW235" t="s">
        <v>100</v>
      </c>
      <c r="BA235" t="s">
        <v>100</v>
      </c>
      <c r="BE235" t="s">
        <v>100</v>
      </c>
      <c r="BG235">
        <v>0</v>
      </c>
      <c r="BI235" t="s">
        <v>100</v>
      </c>
      <c r="BJ235">
        <v>115000</v>
      </c>
      <c r="BK235">
        <v>0</v>
      </c>
      <c r="BM235" t="s">
        <v>100</v>
      </c>
      <c r="BQ235" t="s">
        <v>100</v>
      </c>
      <c r="BU235" t="s">
        <v>100</v>
      </c>
      <c r="BY235" t="s">
        <v>100</v>
      </c>
      <c r="CC235" t="s">
        <v>100</v>
      </c>
      <c r="CG235" t="s">
        <v>100</v>
      </c>
      <c r="CK235" t="s">
        <v>100</v>
      </c>
      <c r="CO235" t="s">
        <v>100</v>
      </c>
    </row>
    <row r="236" spans="1:93" x14ac:dyDescent="0.2">
      <c r="A236" t="s">
        <v>549</v>
      </c>
      <c r="B236" t="s">
        <v>550</v>
      </c>
      <c r="C236">
        <v>3</v>
      </c>
      <c r="D236" t="s">
        <v>1842</v>
      </c>
      <c r="E236">
        <v>3</v>
      </c>
      <c r="F236" t="s">
        <v>1843</v>
      </c>
      <c r="G236">
        <v>3.3</v>
      </c>
      <c r="H236" t="s">
        <v>1844</v>
      </c>
      <c r="I236" t="s">
        <v>98</v>
      </c>
      <c r="J236">
        <v>2</v>
      </c>
      <c r="K236" t="s">
        <v>1845</v>
      </c>
      <c r="L236">
        <v>137932</v>
      </c>
      <c r="M236" t="s">
        <v>100</v>
      </c>
      <c r="N236" s="1">
        <v>44584</v>
      </c>
      <c r="O236" s="1">
        <v>46379</v>
      </c>
      <c r="P236" t="s">
        <v>194</v>
      </c>
      <c r="Q236" t="s">
        <v>100</v>
      </c>
      <c r="R236" t="s">
        <v>100</v>
      </c>
      <c r="S236" t="s">
        <v>1773</v>
      </c>
      <c r="T236" t="s">
        <v>1774</v>
      </c>
      <c r="U236" t="s">
        <v>1846</v>
      </c>
      <c r="V236" t="s">
        <v>1847</v>
      </c>
      <c r="W236" t="s">
        <v>1848</v>
      </c>
      <c r="X236" t="s">
        <v>1849</v>
      </c>
      <c r="Y236" t="s">
        <v>1850</v>
      </c>
      <c r="Z236" t="s">
        <v>1851</v>
      </c>
      <c r="AA236" t="s">
        <v>110</v>
      </c>
      <c r="AC236" t="s">
        <v>111</v>
      </c>
      <c r="AE236" t="s">
        <v>129</v>
      </c>
      <c r="AF236" t="s">
        <v>100</v>
      </c>
      <c r="AH236" t="s">
        <v>214</v>
      </c>
      <c r="AJ236" t="s">
        <v>1852</v>
      </c>
      <c r="AK236" t="s">
        <v>1853</v>
      </c>
      <c r="AM236">
        <v>880000</v>
      </c>
      <c r="AN236">
        <v>880000</v>
      </c>
      <c r="AO236">
        <v>180000</v>
      </c>
      <c r="AS236" t="s">
        <v>100</v>
      </c>
      <c r="AW236" t="s">
        <v>100</v>
      </c>
      <c r="BA236" t="s">
        <v>100</v>
      </c>
      <c r="BE236" t="s">
        <v>100</v>
      </c>
      <c r="BI236" t="s">
        <v>100</v>
      </c>
      <c r="BM236" t="s">
        <v>100</v>
      </c>
      <c r="BQ236" t="s">
        <v>100</v>
      </c>
      <c r="BR236">
        <v>180000</v>
      </c>
      <c r="BS236">
        <v>180000</v>
      </c>
      <c r="BT236">
        <v>180000</v>
      </c>
      <c r="BU236" t="s">
        <v>100</v>
      </c>
      <c r="BV236">
        <v>300000</v>
      </c>
      <c r="BW236">
        <v>300000</v>
      </c>
      <c r="BY236" t="s">
        <v>100</v>
      </c>
      <c r="BZ236">
        <v>200000</v>
      </c>
      <c r="CA236">
        <v>200000</v>
      </c>
      <c r="CC236" t="s">
        <v>100</v>
      </c>
      <c r="CD236">
        <v>200000</v>
      </c>
      <c r="CE236">
        <v>200000</v>
      </c>
      <c r="CG236" t="s">
        <v>100</v>
      </c>
      <c r="CK236" t="s">
        <v>100</v>
      </c>
      <c r="CO236" t="s">
        <v>100</v>
      </c>
    </row>
    <row r="237" spans="1:93" ht="409.6" x14ac:dyDescent="0.2">
      <c r="A237" t="s">
        <v>755</v>
      </c>
      <c r="B237" t="s">
        <v>1118</v>
      </c>
      <c r="C237">
        <v>1</v>
      </c>
      <c r="D237" t="s">
        <v>1854</v>
      </c>
      <c r="E237">
        <v>1</v>
      </c>
      <c r="F237" t="s">
        <v>1855</v>
      </c>
      <c r="G237">
        <v>8</v>
      </c>
      <c r="H237" t="s">
        <v>1856</v>
      </c>
      <c r="I237" t="s">
        <v>98</v>
      </c>
      <c r="J237">
        <v>2</v>
      </c>
      <c r="K237" t="s">
        <v>1857</v>
      </c>
      <c r="L237">
        <v>60102</v>
      </c>
      <c r="M237" s="2" t="s">
        <v>1858</v>
      </c>
      <c r="N237" s="1">
        <v>43770</v>
      </c>
      <c r="O237" s="1">
        <v>44561</v>
      </c>
      <c r="P237" t="s">
        <v>101</v>
      </c>
      <c r="Q237" t="s">
        <v>100</v>
      </c>
      <c r="R237" t="s">
        <v>100</v>
      </c>
      <c r="S237" t="s">
        <v>102</v>
      </c>
      <c r="T237" t="s">
        <v>103</v>
      </c>
      <c r="U237" t="s">
        <v>103</v>
      </c>
      <c r="V237" t="s">
        <v>1859</v>
      </c>
      <c r="W237" t="s">
        <v>387</v>
      </c>
      <c r="X237" t="s">
        <v>388</v>
      </c>
      <c r="Y237" t="s">
        <v>755</v>
      </c>
      <c r="Z237" t="s">
        <v>100</v>
      </c>
      <c r="AA237" t="s">
        <v>100</v>
      </c>
      <c r="AB237" t="s">
        <v>100</v>
      </c>
      <c r="AC237" t="s">
        <v>100</v>
      </c>
      <c r="AD237" t="s">
        <v>100</v>
      </c>
      <c r="AE237" t="s">
        <v>100</v>
      </c>
      <c r="AF237" t="s">
        <v>100</v>
      </c>
      <c r="AG237" t="s">
        <v>100</v>
      </c>
      <c r="AH237" t="s">
        <v>100</v>
      </c>
      <c r="AI237" t="s">
        <v>100</v>
      </c>
      <c r="AJ237" t="s">
        <v>100</v>
      </c>
      <c r="AK237" t="s">
        <v>100</v>
      </c>
      <c r="AM237">
        <v>19435</v>
      </c>
      <c r="AN237">
        <v>19435</v>
      </c>
      <c r="AO237">
        <v>0</v>
      </c>
      <c r="AS237" t="s">
        <v>100</v>
      </c>
      <c r="AW237" t="s">
        <v>100</v>
      </c>
      <c r="BA237" t="s">
        <v>100</v>
      </c>
      <c r="BC237">
        <v>0</v>
      </c>
      <c r="BE237" t="s">
        <v>100</v>
      </c>
      <c r="BG237">
        <v>0</v>
      </c>
      <c r="BI237" t="s">
        <v>100</v>
      </c>
      <c r="BJ237">
        <v>19435</v>
      </c>
      <c r="BK237">
        <v>19435</v>
      </c>
      <c r="BM237" t="s">
        <v>1860</v>
      </c>
      <c r="BQ237" t="s">
        <v>100</v>
      </c>
      <c r="BU237" t="s">
        <v>100</v>
      </c>
      <c r="BY237" t="s">
        <v>100</v>
      </c>
      <c r="CC237" t="s">
        <v>100</v>
      </c>
      <c r="CG237" t="s">
        <v>100</v>
      </c>
      <c r="CK237" t="s">
        <v>100</v>
      </c>
      <c r="CO237" t="s">
        <v>100</v>
      </c>
    </row>
    <row r="238" spans="1:93" x14ac:dyDescent="0.2">
      <c r="A238" t="s">
        <v>148</v>
      </c>
      <c r="B238" t="s">
        <v>149</v>
      </c>
      <c r="C238">
        <v>2</v>
      </c>
      <c r="D238" t="s">
        <v>1833</v>
      </c>
      <c r="E238">
        <v>2</v>
      </c>
      <c r="F238" t="s">
        <v>1834</v>
      </c>
      <c r="G238" t="s">
        <v>1861</v>
      </c>
      <c r="H238" t="s">
        <v>1862</v>
      </c>
      <c r="I238" t="s">
        <v>98</v>
      </c>
      <c r="J238">
        <v>2</v>
      </c>
      <c r="K238" t="s">
        <v>1863</v>
      </c>
      <c r="L238">
        <v>35018</v>
      </c>
      <c r="M238" t="s">
        <v>100</v>
      </c>
      <c r="N238" s="1">
        <v>44197</v>
      </c>
      <c r="O238" s="1">
        <v>44926</v>
      </c>
      <c r="P238" t="s">
        <v>194</v>
      </c>
      <c r="Q238" t="s">
        <v>100</v>
      </c>
      <c r="R238" t="s">
        <v>100</v>
      </c>
      <c r="S238" t="s">
        <v>1864</v>
      </c>
      <c r="T238" t="s">
        <v>1865</v>
      </c>
      <c r="U238" t="s">
        <v>1866</v>
      </c>
      <c r="V238" t="s">
        <v>1867</v>
      </c>
      <c r="W238" t="s">
        <v>1868</v>
      </c>
      <c r="X238" t="s">
        <v>240</v>
      </c>
      <c r="Y238" t="s">
        <v>1104</v>
      </c>
      <c r="Z238" t="s">
        <v>146</v>
      </c>
      <c r="AA238" t="s">
        <v>100</v>
      </c>
      <c r="AB238" t="s">
        <v>100</v>
      </c>
      <c r="AC238" t="s">
        <v>111</v>
      </c>
      <c r="AE238" t="s">
        <v>129</v>
      </c>
      <c r="AF238" t="s">
        <v>100</v>
      </c>
      <c r="AH238" t="s">
        <v>114</v>
      </c>
      <c r="AJ238" t="s">
        <v>100</v>
      </c>
      <c r="AK238" t="s">
        <v>100</v>
      </c>
      <c r="AM238">
        <v>1659421</v>
      </c>
      <c r="AN238">
        <v>1659421</v>
      </c>
      <c r="AO238">
        <v>0</v>
      </c>
      <c r="AS238" t="s">
        <v>100</v>
      </c>
      <c r="AW238" t="s">
        <v>100</v>
      </c>
      <c r="BA238" t="s">
        <v>100</v>
      </c>
      <c r="BE238" t="s">
        <v>100</v>
      </c>
      <c r="BI238" t="s">
        <v>100</v>
      </c>
      <c r="BJ238">
        <v>1500000</v>
      </c>
      <c r="BK238">
        <v>1500000</v>
      </c>
      <c r="BM238" t="s">
        <v>100</v>
      </c>
      <c r="BN238">
        <v>159421</v>
      </c>
      <c r="BO238">
        <v>159421</v>
      </c>
      <c r="BQ238" t="s">
        <v>100</v>
      </c>
      <c r="BU238" t="s">
        <v>100</v>
      </c>
      <c r="BY238" t="s">
        <v>100</v>
      </c>
      <c r="CC238" t="s">
        <v>100</v>
      </c>
      <c r="CG238" t="s">
        <v>100</v>
      </c>
      <c r="CK238" t="s">
        <v>100</v>
      </c>
      <c r="CO238" t="s">
        <v>100</v>
      </c>
    </row>
    <row r="239" spans="1:93" x14ac:dyDescent="0.2">
      <c r="A239" t="s">
        <v>148</v>
      </c>
      <c r="B239" t="s">
        <v>149</v>
      </c>
      <c r="C239">
        <v>2</v>
      </c>
      <c r="D239" t="s">
        <v>1833</v>
      </c>
      <c r="E239">
        <v>3</v>
      </c>
      <c r="F239" t="s">
        <v>1869</v>
      </c>
      <c r="G239" t="s">
        <v>1870</v>
      </c>
      <c r="H239" t="s">
        <v>1871</v>
      </c>
      <c r="I239" t="s">
        <v>98</v>
      </c>
      <c r="J239">
        <v>2</v>
      </c>
      <c r="K239" t="s">
        <v>1872</v>
      </c>
      <c r="L239">
        <v>35436</v>
      </c>
      <c r="M239" t="s">
        <v>100</v>
      </c>
      <c r="N239" s="1">
        <v>44197</v>
      </c>
      <c r="O239" s="1">
        <v>44926</v>
      </c>
      <c r="P239" t="s">
        <v>194</v>
      </c>
      <c r="Q239" t="s">
        <v>100</v>
      </c>
      <c r="R239" t="s">
        <v>100</v>
      </c>
      <c r="S239" t="s">
        <v>122</v>
      </c>
      <c r="T239" t="s">
        <v>123</v>
      </c>
      <c r="U239" t="s">
        <v>1873</v>
      </c>
      <c r="V239" t="s">
        <v>1874</v>
      </c>
      <c r="W239" t="s">
        <v>724</v>
      </c>
      <c r="X239" t="s">
        <v>725</v>
      </c>
      <c r="Y239" t="s">
        <v>1104</v>
      </c>
      <c r="Z239" t="s">
        <v>146</v>
      </c>
      <c r="AA239" t="s">
        <v>100</v>
      </c>
      <c r="AB239" t="s">
        <v>100</v>
      </c>
      <c r="AC239" t="s">
        <v>162</v>
      </c>
      <c r="AE239" t="s">
        <v>129</v>
      </c>
      <c r="AF239" t="s">
        <v>100</v>
      </c>
      <c r="AH239" t="s">
        <v>114</v>
      </c>
      <c r="AJ239" t="s">
        <v>100</v>
      </c>
      <c r="AK239" t="s">
        <v>100</v>
      </c>
      <c r="AM239">
        <v>778890</v>
      </c>
      <c r="AN239">
        <v>778890</v>
      </c>
      <c r="AO239">
        <v>0</v>
      </c>
      <c r="AS239" t="s">
        <v>100</v>
      </c>
      <c r="AW239" t="s">
        <v>100</v>
      </c>
      <c r="BA239" t="s">
        <v>100</v>
      </c>
      <c r="BE239" t="s">
        <v>100</v>
      </c>
      <c r="BI239" t="s">
        <v>100</v>
      </c>
      <c r="BJ239">
        <v>518890</v>
      </c>
      <c r="BK239">
        <v>518890</v>
      </c>
      <c r="BM239" t="s">
        <v>100</v>
      </c>
      <c r="BN239">
        <v>260000</v>
      </c>
      <c r="BO239">
        <v>260000</v>
      </c>
      <c r="BQ239" t="s">
        <v>100</v>
      </c>
      <c r="BU239" t="s">
        <v>100</v>
      </c>
      <c r="BY239" t="s">
        <v>100</v>
      </c>
      <c r="CC239" t="s">
        <v>100</v>
      </c>
      <c r="CG239" t="s">
        <v>100</v>
      </c>
      <c r="CK239" t="s">
        <v>100</v>
      </c>
      <c r="CO239" t="s">
        <v>100</v>
      </c>
    </row>
    <row r="240" spans="1:93" ht="255" x14ac:dyDescent="0.2">
      <c r="A240" t="s">
        <v>163</v>
      </c>
      <c r="B240" t="s">
        <v>133</v>
      </c>
      <c r="C240">
        <v>4</v>
      </c>
      <c r="D240" t="s">
        <v>164</v>
      </c>
      <c r="E240">
        <v>4</v>
      </c>
      <c r="F240" t="s">
        <v>165</v>
      </c>
      <c r="G240">
        <v>62</v>
      </c>
      <c r="H240" t="s">
        <v>203</v>
      </c>
      <c r="I240" t="s">
        <v>98</v>
      </c>
      <c r="J240">
        <v>2</v>
      </c>
      <c r="K240" t="s">
        <v>1875</v>
      </c>
      <c r="L240">
        <v>126488</v>
      </c>
      <c r="M240" s="2" t="s">
        <v>1724</v>
      </c>
      <c r="N240" s="1">
        <v>44927</v>
      </c>
      <c r="O240" s="1">
        <v>45657</v>
      </c>
      <c r="P240" t="s">
        <v>101</v>
      </c>
      <c r="Q240" t="s">
        <v>100</v>
      </c>
      <c r="R240" t="s">
        <v>100</v>
      </c>
      <c r="S240" t="s">
        <v>122</v>
      </c>
      <c r="T240" t="s">
        <v>123</v>
      </c>
      <c r="U240" t="s">
        <v>1700</v>
      </c>
      <c r="V240" t="s">
        <v>1876</v>
      </c>
      <c r="W240" t="s">
        <v>1877</v>
      </c>
      <c r="X240" t="s">
        <v>1728</v>
      </c>
      <c r="Y240" t="s">
        <v>254</v>
      </c>
      <c r="Z240" t="s">
        <v>380</v>
      </c>
      <c r="AA240" t="s">
        <v>100</v>
      </c>
      <c r="AB240" t="s">
        <v>100</v>
      </c>
      <c r="AC240" t="s">
        <v>469</v>
      </c>
      <c r="AE240" t="s">
        <v>129</v>
      </c>
      <c r="AF240" t="s">
        <v>100</v>
      </c>
      <c r="AH240" t="s">
        <v>214</v>
      </c>
      <c r="AJ240" t="s">
        <v>100</v>
      </c>
      <c r="AK240" t="s">
        <v>100</v>
      </c>
      <c r="AM240">
        <v>0</v>
      </c>
      <c r="AN240">
        <v>0</v>
      </c>
      <c r="AO240">
        <v>0</v>
      </c>
      <c r="AS240" t="s">
        <v>100</v>
      </c>
      <c r="AW240" t="s">
        <v>100</v>
      </c>
      <c r="BA240" t="s">
        <v>100</v>
      </c>
      <c r="BE240" t="s">
        <v>100</v>
      </c>
      <c r="BI240" t="s">
        <v>100</v>
      </c>
      <c r="BM240" t="s">
        <v>100</v>
      </c>
      <c r="BQ240" t="s">
        <v>100</v>
      </c>
      <c r="BU240" t="s">
        <v>1878</v>
      </c>
      <c r="BY240" t="s">
        <v>100</v>
      </c>
      <c r="CC240" t="s">
        <v>100</v>
      </c>
      <c r="CG240" t="s">
        <v>100</v>
      </c>
      <c r="CK240" t="s">
        <v>100</v>
      </c>
      <c r="CO240" t="s">
        <v>100</v>
      </c>
    </row>
    <row r="241" spans="1:93" x14ac:dyDescent="0.2">
      <c r="A241" t="s">
        <v>276</v>
      </c>
      <c r="B241" t="s">
        <v>133</v>
      </c>
      <c r="C241">
        <v>1</v>
      </c>
      <c r="D241" t="s">
        <v>1879</v>
      </c>
      <c r="E241">
        <v>1</v>
      </c>
      <c r="F241" t="s">
        <v>1880</v>
      </c>
      <c r="G241">
        <v>2</v>
      </c>
      <c r="H241" t="s">
        <v>1881</v>
      </c>
      <c r="I241" t="s">
        <v>98</v>
      </c>
      <c r="J241">
        <v>20</v>
      </c>
      <c r="K241" t="s">
        <v>1882</v>
      </c>
      <c r="L241">
        <v>82372</v>
      </c>
      <c r="M241" t="s">
        <v>1883</v>
      </c>
      <c r="N241" s="1">
        <v>44927</v>
      </c>
      <c r="O241" s="1">
        <v>46387</v>
      </c>
      <c r="P241" t="s">
        <v>101</v>
      </c>
      <c r="Q241" t="s">
        <v>100</v>
      </c>
      <c r="R241" t="s">
        <v>100</v>
      </c>
      <c r="S241" t="s">
        <v>102</v>
      </c>
      <c r="T241" t="s">
        <v>103</v>
      </c>
      <c r="U241" t="s">
        <v>1884</v>
      </c>
      <c r="V241" t="s">
        <v>1885</v>
      </c>
      <c r="W241" t="s">
        <v>1886</v>
      </c>
      <c r="X241" t="s">
        <v>1789</v>
      </c>
      <c r="Y241" t="s">
        <v>276</v>
      </c>
      <c r="Z241" t="s">
        <v>146</v>
      </c>
      <c r="AA241" t="s">
        <v>100</v>
      </c>
      <c r="AB241" t="s">
        <v>100</v>
      </c>
      <c r="AC241" t="s">
        <v>111</v>
      </c>
      <c r="AE241" t="s">
        <v>113</v>
      </c>
      <c r="AF241" t="s">
        <v>100</v>
      </c>
      <c r="AH241" t="s">
        <v>100</v>
      </c>
      <c r="AI241" t="s">
        <v>100</v>
      </c>
      <c r="AJ241" t="s">
        <v>100</v>
      </c>
      <c r="AK241" t="s">
        <v>100</v>
      </c>
      <c r="AM241">
        <v>675000</v>
      </c>
      <c r="AN241">
        <v>675000</v>
      </c>
      <c r="AO241">
        <v>81308</v>
      </c>
      <c r="AS241" t="s">
        <v>100</v>
      </c>
      <c r="AW241" t="s">
        <v>100</v>
      </c>
      <c r="BA241" t="s">
        <v>100</v>
      </c>
      <c r="BE241" t="s">
        <v>100</v>
      </c>
      <c r="BI241" t="s">
        <v>100</v>
      </c>
      <c r="BM241" t="s">
        <v>100</v>
      </c>
      <c r="BQ241" t="s">
        <v>100</v>
      </c>
      <c r="BR241">
        <v>200000</v>
      </c>
      <c r="BS241">
        <v>200000</v>
      </c>
      <c r="BT241">
        <v>10000</v>
      </c>
      <c r="BU241" t="s">
        <v>100</v>
      </c>
      <c r="BV241">
        <v>75000</v>
      </c>
      <c r="BW241">
        <v>75000</v>
      </c>
      <c r="BX241">
        <v>71308</v>
      </c>
      <c r="BY241" t="s">
        <v>100</v>
      </c>
      <c r="BZ241">
        <v>200000</v>
      </c>
      <c r="CA241">
        <v>200000</v>
      </c>
      <c r="CC241" t="s">
        <v>100</v>
      </c>
      <c r="CD241">
        <v>200000</v>
      </c>
      <c r="CE241">
        <v>200000</v>
      </c>
      <c r="CG241" t="s">
        <v>100</v>
      </c>
      <c r="CK241" t="s">
        <v>100</v>
      </c>
      <c r="CO241" t="s">
        <v>100</v>
      </c>
    </row>
    <row r="242" spans="1:93" x14ac:dyDescent="0.2">
      <c r="A242" t="s">
        <v>276</v>
      </c>
      <c r="B242" t="s">
        <v>133</v>
      </c>
      <c r="C242">
        <v>1</v>
      </c>
      <c r="D242" t="s">
        <v>1879</v>
      </c>
      <c r="E242">
        <v>1</v>
      </c>
      <c r="F242" t="s">
        <v>1880</v>
      </c>
      <c r="G242">
        <v>1</v>
      </c>
      <c r="H242" t="s">
        <v>1887</v>
      </c>
      <c r="I242" t="s">
        <v>98</v>
      </c>
      <c r="J242">
        <v>20</v>
      </c>
      <c r="K242" t="s">
        <v>1888</v>
      </c>
      <c r="L242">
        <v>82318</v>
      </c>
      <c r="M242" t="s">
        <v>1889</v>
      </c>
      <c r="N242" s="1">
        <v>44562</v>
      </c>
      <c r="O242" s="1">
        <v>46387</v>
      </c>
      <c r="P242" t="s">
        <v>101</v>
      </c>
      <c r="Q242" t="s">
        <v>100</v>
      </c>
      <c r="R242" t="s">
        <v>100</v>
      </c>
      <c r="S242" t="s">
        <v>122</v>
      </c>
      <c r="T242" t="s">
        <v>123</v>
      </c>
      <c r="U242" t="s">
        <v>1890</v>
      </c>
      <c r="V242" t="s">
        <v>1891</v>
      </c>
      <c r="W242" t="s">
        <v>1892</v>
      </c>
      <c r="X242" t="s">
        <v>1893</v>
      </c>
      <c r="Y242" t="s">
        <v>1894</v>
      </c>
      <c r="Z242" t="s">
        <v>173</v>
      </c>
      <c r="AA242" t="s">
        <v>100</v>
      </c>
      <c r="AB242" t="s">
        <v>100</v>
      </c>
      <c r="AC242" t="s">
        <v>162</v>
      </c>
      <c r="AE242" t="s">
        <v>201</v>
      </c>
      <c r="AF242" t="s">
        <v>100</v>
      </c>
      <c r="AH242" t="s">
        <v>100</v>
      </c>
      <c r="AI242" t="s">
        <v>100</v>
      </c>
      <c r="AJ242" t="s">
        <v>100</v>
      </c>
      <c r="AK242" t="s">
        <v>100</v>
      </c>
      <c r="AM242">
        <v>22929845</v>
      </c>
      <c r="AN242">
        <v>10070050</v>
      </c>
      <c r="AO242">
        <v>4593823</v>
      </c>
      <c r="AS242" t="s">
        <v>100</v>
      </c>
      <c r="AW242" t="s">
        <v>100</v>
      </c>
      <c r="BA242" t="s">
        <v>100</v>
      </c>
      <c r="BE242" t="s">
        <v>100</v>
      </c>
      <c r="BI242" t="s">
        <v>100</v>
      </c>
      <c r="BM242" t="s">
        <v>100</v>
      </c>
      <c r="BN242">
        <v>4976615</v>
      </c>
      <c r="BO242">
        <v>2190276</v>
      </c>
      <c r="BP242">
        <v>1654341</v>
      </c>
      <c r="BQ242" t="s">
        <v>1895</v>
      </c>
      <c r="BR242">
        <v>4000000</v>
      </c>
      <c r="BS242">
        <v>2828472</v>
      </c>
      <c r="BT242">
        <v>999212</v>
      </c>
      <c r="BU242" t="s">
        <v>100</v>
      </c>
      <c r="BV242">
        <v>4000000</v>
      </c>
      <c r="BW242">
        <v>2284415</v>
      </c>
      <c r="BX242">
        <v>1940270</v>
      </c>
      <c r="BY242" t="s">
        <v>100</v>
      </c>
      <c r="BZ242">
        <v>4976615</v>
      </c>
      <c r="CA242">
        <v>576611</v>
      </c>
      <c r="CC242" t="s">
        <v>100</v>
      </c>
      <c r="CD242">
        <v>4976615</v>
      </c>
      <c r="CE242">
        <v>2190276</v>
      </c>
      <c r="CG242" t="s">
        <v>100</v>
      </c>
      <c r="CK242" t="s">
        <v>100</v>
      </c>
      <c r="CO242" t="s">
        <v>100</v>
      </c>
    </row>
    <row r="243" spans="1:93" x14ac:dyDescent="0.2">
      <c r="A243" t="s">
        <v>148</v>
      </c>
      <c r="B243" t="s">
        <v>177</v>
      </c>
      <c r="C243">
        <v>3</v>
      </c>
      <c r="D243" t="s">
        <v>1769</v>
      </c>
      <c r="E243">
        <v>3</v>
      </c>
      <c r="F243" t="s">
        <v>1770</v>
      </c>
      <c r="G243">
        <v>3</v>
      </c>
      <c r="H243" t="s">
        <v>1785</v>
      </c>
      <c r="I243" t="s">
        <v>98</v>
      </c>
      <c r="J243">
        <v>201</v>
      </c>
      <c r="K243" t="s">
        <v>1896</v>
      </c>
      <c r="L243">
        <v>156994</v>
      </c>
      <c r="M243" t="s">
        <v>100</v>
      </c>
      <c r="N243" s="1">
        <v>45292</v>
      </c>
      <c r="O243" s="1">
        <v>47118</v>
      </c>
      <c r="P243" t="s">
        <v>101</v>
      </c>
      <c r="Q243" t="s">
        <v>100</v>
      </c>
      <c r="R243" t="s">
        <v>100</v>
      </c>
      <c r="S243" t="s">
        <v>920</v>
      </c>
      <c r="T243" t="s">
        <v>921</v>
      </c>
      <c r="U243" t="s">
        <v>1897</v>
      </c>
      <c r="V243" t="s">
        <v>1898</v>
      </c>
      <c r="W243" t="s">
        <v>1899</v>
      </c>
      <c r="X243" t="s">
        <v>1900</v>
      </c>
      <c r="Y243" t="s">
        <v>148</v>
      </c>
      <c r="Z243" t="s">
        <v>1901</v>
      </c>
      <c r="AA243" t="s">
        <v>100</v>
      </c>
      <c r="AB243" t="s">
        <v>100</v>
      </c>
      <c r="AC243" t="s">
        <v>162</v>
      </c>
      <c r="AE243" t="s">
        <v>201</v>
      </c>
      <c r="AF243" t="s">
        <v>100</v>
      </c>
      <c r="AH243" t="s">
        <v>202</v>
      </c>
      <c r="AJ243" t="s">
        <v>1902</v>
      </c>
      <c r="AK243" t="s">
        <v>100</v>
      </c>
      <c r="AM243">
        <v>145200</v>
      </c>
      <c r="AN243">
        <v>145200</v>
      </c>
      <c r="AO243">
        <v>145200</v>
      </c>
      <c r="AS243" t="s">
        <v>100</v>
      </c>
      <c r="AW243" t="s">
        <v>100</v>
      </c>
      <c r="BA243" t="s">
        <v>100</v>
      </c>
      <c r="BE243" t="s">
        <v>100</v>
      </c>
      <c r="BI243" t="s">
        <v>100</v>
      </c>
      <c r="BM243" t="s">
        <v>100</v>
      </c>
      <c r="BQ243" t="s">
        <v>100</v>
      </c>
      <c r="BU243" t="s">
        <v>100</v>
      </c>
      <c r="BV243">
        <v>145200</v>
      </c>
      <c r="BW243">
        <v>145200</v>
      </c>
      <c r="BX243">
        <v>145200</v>
      </c>
      <c r="BY243" t="s">
        <v>100</v>
      </c>
      <c r="CC243" t="s">
        <v>100</v>
      </c>
      <c r="CG243" t="s">
        <v>100</v>
      </c>
      <c r="CK243" t="s">
        <v>100</v>
      </c>
      <c r="CO243" t="s">
        <v>100</v>
      </c>
    </row>
    <row r="244" spans="1:93" x14ac:dyDescent="0.2">
      <c r="A244" t="s">
        <v>1903</v>
      </c>
      <c r="B244" t="s">
        <v>550</v>
      </c>
      <c r="C244">
        <v>2</v>
      </c>
      <c r="D244" t="s">
        <v>1904</v>
      </c>
      <c r="E244">
        <v>3</v>
      </c>
      <c r="F244" t="s">
        <v>1905</v>
      </c>
      <c r="G244">
        <v>3.1</v>
      </c>
      <c r="H244" t="s">
        <v>1906</v>
      </c>
      <c r="I244" t="s">
        <v>98</v>
      </c>
      <c r="J244" t="s">
        <v>1907</v>
      </c>
      <c r="K244" t="s">
        <v>1908</v>
      </c>
      <c r="L244">
        <v>69189</v>
      </c>
      <c r="M244" t="s">
        <v>1909</v>
      </c>
      <c r="N244" s="1">
        <v>44562</v>
      </c>
      <c r="O244" s="1">
        <v>46387</v>
      </c>
      <c r="P244" t="s">
        <v>101</v>
      </c>
      <c r="Q244" t="s">
        <v>100</v>
      </c>
      <c r="R244" t="s">
        <v>100</v>
      </c>
      <c r="S244" t="s">
        <v>122</v>
      </c>
      <c r="T244" t="s">
        <v>123</v>
      </c>
      <c r="U244" t="s">
        <v>1910</v>
      </c>
      <c r="V244" t="s">
        <v>1911</v>
      </c>
      <c r="W244" t="s">
        <v>1912</v>
      </c>
      <c r="X244" t="s">
        <v>1913</v>
      </c>
      <c r="Y244" t="s">
        <v>1903</v>
      </c>
      <c r="Z244" t="s">
        <v>1914</v>
      </c>
      <c r="AA244" t="s">
        <v>100</v>
      </c>
      <c r="AB244" t="s">
        <v>100</v>
      </c>
      <c r="AC244" t="s">
        <v>162</v>
      </c>
      <c r="AD244" t="s">
        <v>1915</v>
      </c>
      <c r="AE244" t="s">
        <v>201</v>
      </c>
      <c r="AF244" t="s">
        <v>1916</v>
      </c>
      <c r="AG244" t="s">
        <v>1917</v>
      </c>
      <c r="AH244" t="s">
        <v>100</v>
      </c>
      <c r="AI244" t="s">
        <v>100</v>
      </c>
      <c r="AJ244" t="s">
        <v>115</v>
      </c>
      <c r="AK244" t="s">
        <v>100</v>
      </c>
      <c r="AM244">
        <v>5727122</v>
      </c>
      <c r="AN244">
        <v>5326197</v>
      </c>
      <c r="AO244">
        <v>730000</v>
      </c>
      <c r="AS244" t="s">
        <v>100</v>
      </c>
      <c r="AW244" t="s">
        <v>100</v>
      </c>
      <c r="BA244" t="s">
        <v>100</v>
      </c>
      <c r="BE244" t="s">
        <v>100</v>
      </c>
      <c r="BI244" t="s">
        <v>100</v>
      </c>
      <c r="BM244" t="s">
        <v>100</v>
      </c>
      <c r="BN244">
        <v>1527122</v>
      </c>
      <c r="BO244">
        <v>1326197</v>
      </c>
      <c r="BQ244" t="s">
        <v>100</v>
      </c>
      <c r="BR244">
        <v>1200000</v>
      </c>
      <c r="BS244">
        <v>1000000</v>
      </c>
      <c r="BT244">
        <v>130000</v>
      </c>
      <c r="BU244" t="s">
        <v>1918</v>
      </c>
      <c r="BV244">
        <v>1500000</v>
      </c>
      <c r="BW244">
        <v>1500000</v>
      </c>
      <c r="BX244">
        <v>600000</v>
      </c>
      <c r="BY244" t="s">
        <v>1919</v>
      </c>
      <c r="BZ244">
        <v>1500000</v>
      </c>
      <c r="CA244">
        <v>1500000</v>
      </c>
      <c r="CC244" t="s">
        <v>100</v>
      </c>
      <c r="CG244" t="s">
        <v>100</v>
      </c>
      <c r="CK244" t="s">
        <v>100</v>
      </c>
      <c r="CO244" t="s">
        <v>100</v>
      </c>
    </row>
    <row r="245" spans="1:93" x14ac:dyDescent="0.2">
      <c r="A245" t="s">
        <v>1903</v>
      </c>
      <c r="B245" t="s">
        <v>550</v>
      </c>
      <c r="C245">
        <v>1</v>
      </c>
      <c r="D245" t="s">
        <v>1920</v>
      </c>
      <c r="E245">
        <v>2</v>
      </c>
      <c r="F245" t="s">
        <v>1921</v>
      </c>
      <c r="G245">
        <v>2.1</v>
      </c>
      <c r="H245" t="s">
        <v>1922</v>
      </c>
      <c r="I245" t="s">
        <v>98</v>
      </c>
      <c r="J245" t="s">
        <v>1923</v>
      </c>
      <c r="K245" t="s">
        <v>1924</v>
      </c>
      <c r="L245">
        <v>68874</v>
      </c>
      <c r="M245" t="s">
        <v>1925</v>
      </c>
      <c r="N245" s="1">
        <v>44562</v>
      </c>
      <c r="O245" s="1">
        <v>46022</v>
      </c>
      <c r="P245" t="s">
        <v>101</v>
      </c>
      <c r="Q245" t="s">
        <v>100</v>
      </c>
      <c r="R245" t="s">
        <v>100</v>
      </c>
      <c r="S245" t="s">
        <v>156</v>
      </c>
      <c r="T245" t="s">
        <v>157</v>
      </c>
      <c r="U245" t="s">
        <v>157</v>
      </c>
      <c r="V245" t="s">
        <v>1926</v>
      </c>
      <c r="W245" t="s">
        <v>1927</v>
      </c>
      <c r="X245" t="s">
        <v>1928</v>
      </c>
      <c r="Y245" t="s">
        <v>1903</v>
      </c>
      <c r="Z245" t="s">
        <v>1929</v>
      </c>
      <c r="AA245" t="s">
        <v>110</v>
      </c>
      <c r="AC245" t="s">
        <v>162</v>
      </c>
      <c r="AD245" t="s">
        <v>1930</v>
      </c>
      <c r="AE245" t="s">
        <v>129</v>
      </c>
      <c r="AF245" t="s">
        <v>1931</v>
      </c>
      <c r="AG245" t="s">
        <v>1932</v>
      </c>
      <c r="AH245" t="s">
        <v>214</v>
      </c>
      <c r="AJ245" t="s">
        <v>100</v>
      </c>
      <c r="AK245" t="s">
        <v>100</v>
      </c>
      <c r="AM245">
        <v>3222986</v>
      </c>
      <c r="AN245">
        <v>2266626</v>
      </c>
      <c r="AO245">
        <v>838658</v>
      </c>
      <c r="AS245" t="s">
        <v>100</v>
      </c>
      <c r="AW245" t="s">
        <v>100</v>
      </c>
      <c r="BA245" t="s">
        <v>100</v>
      </c>
      <c r="BE245" t="s">
        <v>100</v>
      </c>
      <c r="BI245" t="s">
        <v>100</v>
      </c>
      <c r="BM245" t="s">
        <v>100</v>
      </c>
      <c r="BN245">
        <v>310680</v>
      </c>
      <c r="BO245">
        <v>109320</v>
      </c>
      <c r="BQ245" t="s">
        <v>100</v>
      </c>
      <c r="BR245">
        <v>1287668</v>
      </c>
      <c r="BS245">
        <v>1032668</v>
      </c>
      <c r="BT245">
        <v>568125</v>
      </c>
      <c r="BU245" t="s">
        <v>1933</v>
      </c>
      <c r="BV245">
        <v>1624638</v>
      </c>
      <c r="BW245">
        <v>1124638</v>
      </c>
      <c r="BX245">
        <v>270533</v>
      </c>
      <c r="BY245" t="s">
        <v>1934</v>
      </c>
      <c r="CC245" t="s">
        <v>100</v>
      </c>
      <c r="CG245" t="s">
        <v>100</v>
      </c>
      <c r="CK245" t="s">
        <v>100</v>
      </c>
      <c r="CO245" t="s">
        <v>100</v>
      </c>
    </row>
    <row r="246" spans="1:93" x14ac:dyDescent="0.2">
      <c r="A246" t="s">
        <v>1903</v>
      </c>
      <c r="B246" t="s">
        <v>550</v>
      </c>
      <c r="C246">
        <v>1</v>
      </c>
      <c r="D246" t="s">
        <v>1920</v>
      </c>
      <c r="E246">
        <v>2</v>
      </c>
      <c r="F246" t="s">
        <v>1921</v>
      </c>
      <c r="G246">
        <v>2.2000000000000002</v>
      </c>
      <c r="H246" t="s">
        <v>1935</v>
      </c>
      <c r="I246" t="s">
        <v>98</v>
      </c>
      <c r="J246" t="s">
        <v>1936</v>
      </c>
      <c r="K246" t="s">
        <v>1937</v>
      </c>
      <c r="L246">
        <v>68943</v>
      </c>
      <c r="M246" t="s">
        <v>100</v>
      </c>
      <c r="N246" s="1">
        <v>44562</v>
      </c>
      <c r="O246" s="1">
        <v>46387</v>
      </c>
      <c r="P246" t="s">
        <v>101</v>
      </c>
      <c r="Q246" t="s">
        <v>100</v>
      </c>
      <c r="R246" t="s">
        <v>100</v>
      </c>
      <c r="S246" t="s">
        <v>156</v>
      </c>
      <c r="T246" t="s">
        <v>157</v>
      </c>
      <c r="U246" t="s">
        <v>1938</v>
      </c>
      <c r="V246" t="s">
        <v>1939</v>
      </c>
      <c r="W246" t="s">
        <v>1940</v>
      </c>
      <c r="X246" t="s">
        <v>413</v>
      </c>
      <c r="Y246" t="s">
        <v>1903</v>
      </c>
      <c r="Z246" t="s">
        <v>1941</v>
      </c>
      <c r="AA246" t="s">
        <v>100</v>
      </c>
      <c r="AB246" t="s">
        <v>100</v>
      </c>
      <c r="AC246" t="s">
        <v>162</v>
      </c>
      <c r="AD246" t="s">
        <v>1942</v>
      </c>
      <c r="AE246" t="s">
        <v>129</v>
      </c>
      <c r="AF246" t="s">
        <v>1943</v>
      </c>
      <c r="AG246" t="s">
        <v>1944</v>
      </c>
      <c r="AH246" t="s">
        <v>114</v>
      </c>
      <c r="AJ246" t="s">
        <v>100</v>
      </c>
      <c r="AK246" t="s">
        <v>100</v>
      </c>
      <c r="AM246">
        <v>2454907</v>
      </c>
      <c r="AN246">
        <v>1505879</v>
      </c>
      <c r="AO246">
        <v>1103729</v>
      </c>
      <c r="AS246" t="s">
        <v>100</v>
      </c>
      <c r="AW246" t="s">
        <v>100</v>
      </c>
      <c r="BA246" t="s">
        <v>100</v>
      </c>
      <c r="BE246" t="s">
        <v>100</v>
      </c>
      <c r="BI246" t="s">
        <v>100</v>
      </c>
      <c r="BM246" t="s">
        <v>100</v>
      </c>
      <c r="BN246">
        <v>367850</v>
      </c>
      <c r="BO246">
        <v>134050</v>
      </c>
      <c r="BQ246" t="s">
        <v>100</v>
      </c>
      <c r="BR246">
        <v>564000</v>
      </c>
      <c r="BS246">
        <v>316372</v>
      </c>
      <c r="BT246">
        <v>316372</v>
      </c>
      <c r="BU246" t="s">
        <v>1945</v>
      </c>
      <c r="BV246">
        <v>787357</v>
      </c>
      <c r="BW246">
        <v>787357</v>
      </c>
      <c r="BX246">
        <v>787357</v>
      </c>
      <c r="BY246" t="s">
        <v>1946</v>
      </c>
      <c r="BZ246">
        <v>367850</v>
      </c>
      <c r="CA246">
        <v>134050</v>
      </c>
      <c r="CC246" t="s">
        <v>100</v>
      </c>
      <c r="CD246">
        <v>367850</v>
      </c>
      <c r="CE246">
        <v>134050</v>
      </c>
      <c r="CG246" t="s">
        <v>100</v>
      </c>
      <c r="CK246" t="s">
        <v>100</v>
      </c>
      <c r="CO246" t="s">
        <v>100</v>
      </c>
    </row>
    <row r="247" spans="1:93" x14ac:dyDescent="0.2">
      <c r="A247" t="s">
        <v>1903</v>
      </c>
      <c r="B247" t="s">
        <v>550</v>
      </c>
      <c r="C247">
        <v>2</v>
      </c>
      <c r="D247" t="s">
        <v>1904</v>
      </c>
      <c r="E247">
        <v>3</v>
      </c>
      <c r="F247" t="s">
        <v>1905</v>
      </c>
      <c r="G247">
        <v>3.2</v>
      </c>
      <c r="H247" t="s">
        <v>1947</v>
      </c>
      <c r="I247" t="s">
        <v>98</v>
      </c>
      <c r="J247" t="s">
        <v>1948</v>
      </c>
      <c r="K247" t="s">
        <v>1949</v>
      </c>
      <c r="L247">
        <v>68956</v>
      </c>
      <c r="M247" t="s">
        <v>1949</v>
      </c>
      <c r="N247" s="1">
        <v>44562</v>
      </c>
      <c r="O247" s="1">
        <v>46387</v>
      </c>
      <c r="P247" t="s">
        <v>101</v>
      </c>
      <c r="Q247" t="s">
        <v>100</v>
      </c>
      <c r="R247" t="s">
        <v>100</v>
      </c>
      <c r="S247" t="s">
        <v>1950</v>
      </c>
      <c r="T247" t="s">
        <v>1951</v>
      </c>
      <c r="U247" t="s">
        <v>1951</v>
      </c>
      <c r="V247" t="s">
        <v>1952</v>
      </c>
      <c r="W247" t="s">
        <v>1953</v>
      </c>
      <c r="X247" t="s">
        <v>1954</v>
      </c>
      <c r="Y247" t="s">
        <v>1903</v>
      </c>
      <c r="Z247" t="s">
        <v>319</v>
      </c>
      <c r="AA247" t="s">
        <v>100</v>
      </c>
      <c r="AB247" t="s">
        <v>100</v>
      </c>
      <c r="AC247" t="s">
        <v>162</v>
      </c>
      <c r="AD247" t="s">
        <v>1955</v>
      </c>
      <c r="AE247" t="s">
        <v>129</v>
      </c>
      <c r="AF247" t="s">
        <v>1956</v>
      </c>
      <c r="AG247" t="s">
        <v>1957</v>
      </c>
      <c r="AH247" t="s">
        <v>100</v>
      </c>
      <c r="AI247" t="s">
        <v>100</v>
      </c>
      <c r="AJ247" t="s">
        <v>100</v>
      </c>
      <c r="AK247" t="s">
        <v>100</v>
      </c>
      <c r="AM247">
        <v>1150000</v>
      </c>
      <c r="AN247">
        <v>727950</v>
      </c>
      <c r="AO247">
        <v>0</v>
      </c>
      <c r="AS247" t="s">
        <v>100</v>
      </c>
      <c r="AW247" t="s">
        <v>100</v>
      </c>
      <c r="BA247" t="s">
        <v>100</v>
      </c>
      <c r="BE247" t="s">
        <v>100</v>
      </c>
      <c r="BI247" t="s">
        <v>100</v>
      </c>
      <c r="BM247" t="s">
        <v>100</v>
      </c>
      <c r="BN247">
        <v>485000</v>
      </c>
      <c r="BO247">
        <v>375000</v>
      </c>
      <c r="BQ247" t="s">
        <v>100</v>
      </c>
      <c r="BR247">
        <v>332500</v>
      </c>
      <c r="BS247">
        <v>55000</v>
      </c>
      <c r="BU247" t="s">
        <v>1958</v>
      </c>
      <c r="BV247">
        <v>332500</v>
      </c>
      <c r="BW247">
        <v>297950</v>
      </c>
      <c r="BY247" t="s">
        <v>100</v>
      </c>
      <c r="CC247" t="s">
        <v>100</v>
      </c>
      <c r="CG247" t="s">
        <v>100</v>
      </c>
      <c r="CK247" t="s">
        <v>100</v>
      </c>
      <c r="CO247" t="s">
        <v>100</v>
      </c>
    </row>
    <row r="248" spans="1:93" x14ac:dyDescent="0.2">
      <c r="A248" t="s">
        <v>974</v>
      </c>
      <c r="B248" t="s">
        <v>975</v>
      </c>
      <c r="C248">
        <v>1</v>
      </c>
      <c r="D248" t="s">
        <v>976</v>
      </c>
      <c r="E248">
        <v>1</v>
      </c>
      <c r="F248" t="s">
        <v>977</v>
      </c>
      <c r="G248">
        <v>1.1000000000000001</v>
      </c>
      <c r="H248" t="s">
        <v>1959</v>
      </c>
      <c r="I248" t="s">
        <v>98</v>
      </c>
      <c r="J248" t="s">
        <v>1960</v>
      </c>
      <c r="K248" t="s">
        <v>1961</v>
      </c>
      <c r="L248">
        <v>108159</v>
      </c>
      <c r="M248" t="s">
        <v>100</v>
      </c>
      <c r="N248" s="1">
        <v>44986</v>
      </c>
      <c r="O248" s="1">
        <v>45627</v>
      </c>
      <c r="P248" t="s">
        <v>194</v>
      </c>
      <c r="Q248" t="s">
        <v>100</v>
      </c>
      <c r="R248" t="s">
        <v>100</v>
      </c>
      <c r="S248" t="s">
        <v>235</v>
      </c>
      <c r="T248" t="s">
        <v>236</v>
      </c>
      <c r="U248" t="s">
        <v>236</v>
      </c>
      <c r="V248" t="s">
        <v>1384</v>
      </c>
      <c r="W248" t="s">
        <v>1962</v>
      </c>
      <c r="X248" t="s">
        <v>354</v>
      </c>
      <c r="Y248" t="s">
        <v>974</v>
      </c>
      <c r="Z248" t="s">
        <v>300</v>
      </c>
      <c r="AA248" t="s">
        <v>100</v>
      </c>
      <c r="AB248" t="s">
        <v>100</v>
      </c>
      <c r="AC248" t="s">
        <v>469</v>
      </c>
      <c r="AE248" t="s">
        <v>201</v>
      </c>
      <c r="AF248" t="s">
        <v>100</v>
      </c>
      <c r="AH248" t="s">
        <v>202</v>
      </c>
      <c r="AJ248" t="s">
        <v>100</v>
      </c>
      <c r="AK248" t="s">
        <v>100</v>
      </c>
      <c r="AM248">
        <v>130000</v>
      </c>
      <c r="AN248">
        <v>50000</v>
      </c>
      <c r="AO248">
        <v>0</v>
      </c>
      <c r="AS248" t="s">
        <v>100</v>
      </c>
      <c r="AW248" t="s">
        <v>100</v>
      </c>
      <c r="BA248" t="s">
        <v>100</v>
      </c>
      <c r="BE248" t="s">
        <v>100</v>
      </c>
      <c r="BI248" t="s">
        <v>100</v>
      </c>
      <c r="BM248" t="s">
        <v>100</v>
      </c>
      <c r="BQ248" t="s">
        <v>100</v>
      </c>
      <c r="BR248">
        <v>50000</v>
      </c>
      <c r="BS248">
        <v>15000</v>
      </c>
      <c r="BU248" t="s">
        <v>100</v>
      </c>
      <c r="BV248">
        <v>80000</v>
      </c>
      <c r="BW248">
        <v>35000</v>
      </c>
      <c r="BY248" t="s">
        <v>100</v>
      </c>
      <c r="CC248" t="s">
        <v>100</v>
      </c>
      <c r="CG248" t="s">
        <v>100</v>
      </c>
      <c r="CK248" t="s">
        <v>100</v>
      </c>
      <c r="CO248" t="s">
        <v>100</v>
      </c>
    </row>
    <row r="249" spans="1:93" x14ac:dyDescent="0.2">
      <c r="A249" t="s">
        <v>974</v>
      </c>
      <c r="B249" t="s">
        <v>975</v>
      </c>
      <c r="C249">
        <v>1</v>
      </c>
      <c r="D249" t="s">
        <v>976</v>
      </c>
      <c r="E249">
        <v>1</v>
      </c>
      <c r="F249" t="s">
        <v>977</v>
      </c>
      <c r="G249">
        <v>1.1000000000000001</v>
      </c>
      <c r="H249" t="s">
        <v>1959</v>
      </c>
      <c r="I249" t="s">
        <v>98</v>
      </c>
      <c r="J249" t="s">
        <v>1963</v>
      </c>
      <c r="K249" t="s">
        <v>1964</v>
      </c>
      <c r="L249">
        <v>109483</v>
      </c>
      <c r="M249" t="s">
        <v>100</v>
      </c>
      <c r="N249" s="1">
        <v>44927</v>
      </c>
      <c r="O249" s="1">
        <v>45657</v>
      </c>
      <c r="P249" t="s">
        <v>194</v>
      </c>
      <c r="Q249" t="s">
        <v>100</v>
      </c>
      <c r="R249" t="s">
        <v>100</v>
      </c>
      <c r="S249" t="s">
        <v>195</v>
      </c>
      <c r="T249" t="s">
        <v>196</v>
      </c>
      <c r="U249" t="s">
        <v>1965</v>
      </c>
      <c r="V249" t="s">
        <v>1966</v>
      </c>
      <c r="W249" t="s">
        <v>1967</v>
      </c>
      <c r="X249" t="s">
        <v>750</v>
      </c>
      <c r="Y249" t="s">
        <v>974</v>
      </c>
      <c r="Z249" t="s">
        <v>380</v>
      </c>
      <c r="AA249" t="s">
        <v>100</v>
      </c>
      <c r="AB249" t="s">
        <v>100</v>
      </c>
      <c r="AC249" t="s">
        <v>469</v>
      </c>
      <c r="AE249" t="s">
        <v>256</v>
      </c>
      <c r="AF249" t="s">
        <v>100</v>
      </c>
      <c r="AH249" t="s">
        <v>202</v>
      </c>
      <c r="AJ249" t="s">
        <v>100</v>
      </c>
      <c r="AK249" t="s">
        <v>100</v>
      </c>
      <c r="AM249">
        <v>731081</v>
      </c>
      <c r="AN249">
        <v>731081</v>
      </c>
      <c r="AO249">
        <v>0</v>
      </c>
      <c r="AS249" t="s">
        <v>100</v>
      </c>
      <c r="AW249" t="s">
        <v>100</v>
      </c>
      <c r="BA249" t="s">
        <v>100</v>
      </c>
      <c r="BE249" t="s">
        <v>100</v>
      </c>
      <c r="BI249" t="s">
        <v>100</v>
      </c>
      <c r="BM249" t="s">
        <v>100</v>
      </c>
      <c r="BQ249" t="s">
        <v>100</v>
      </c>
      <c r="BR249">
        <v>268081</v>
      </c>
      <c r="BS249">
        <v>268081</v>
      </c>
      <c r="BU249" t="s">
        <v>100</v>
      </c>
      <c r="BV249">
        <v>463000</v>
      </c>
      <c r="BW249">
        <v>463000</v>
      </c>
      <c r="BY249" t="s">
        <v>100</v>
      </c>
      <c r="CC249" t="s">
        <v>100</v>
      </c>
      <c r="CG249" t="s">
        <v>100</v>
      </c>
      <c r="CK249" t="s">
        <v>100</v>
      </c>
      <c r="CO249" t="s">
        <v>100</v>
      </c>
    </row>
    <row r="250" spans="1:93" x14ac:dyDescent="0.2">
      <c r="A250" t="s">
        <v>974</v>
      </c>
      <c r="B250" t="s">
        <v>975</v>
      </c>
      <c r="C250">
        <v>1</v>
      </c>
      <c r="D250" t="s">
        <v>976</v>
      </c>
      <c r="E250">
        <v>1</v>
      </c>
      <c r="F250" t="s">
        <v>977</v>
      </c>
      <c r="G250">
        <v>1.1000000000000001</v>
      </c>
      <c r="H250" t="s">
        <v>1959</v>
      </c>
      <c r="I250" t="s">
        <v>98</v>
      </c>
      <c r="J250" t="s">
        <v>1968</v>
      </c>
      <c r="K250" t="s">
        <v>1969</v>
      </c>
      <c r="L250">
        <v>109484</v>
      </c>
      <c r="M250" t="s">
        <v>100</v>
      </c>
      <c r="N250" s="1">
        <v>44927</v>
      </c>
      <c r="O250" s="1">
        <v>45657</v>
      </c>
      <c r="P250" t="s">
        <v>194</v>
      </c>
      <c r="Q250" t="s">
        <v>100</v>
      </c>
      <c r="R250" t="s">
        <v>100</v>
      </c>
      <c r="S250" t="s">
        <v>981</v>
      </c>
      <c r="T250" t="s">
        <v>982</v>
      </c>
      <c r="U250" t="s">
        <v>982</v>
      </c>
      <c r="V250" t="s">
        <v>984</v>
      </c>
      <c r="W250" t="s">
        <v>1970</v>
      </c>
      <c r="X250" t="s">
        <v>1971</v>
      </c>
      <c r="Y250" t="s">
        <v>1972</v>
      </c>
      <c r="Z250" t="s">
        <v>662</v>
      </c>
      <c r="AA250" t="s">
        <v>100</v>
      </c>
      <c r="AB250" t="s">
        <v>100</v>
      </c>
      <c r="AC250" t="s">
        <v>162</v>
      </c>
      <c r="AE250" t="s">
        <v>201</v>
      </c>
      <c r="AF250" t="s">
        <v>100</v>
      </c>
      <c r="AH250" t="s">
        <v>202</v>
      </c>
      <c r="AJ250" t="s">
        <v>100</v>
      </c>
      <c r="AK250" t="s">
        <v>100</v>
      </c>
      <c r="AM250">
        <v>84515000</v>
      </c>
      <c r="AN250">
        <v>84515000</v>
      </c>
      <c r="AO250">
        <v>0</v>
      </c>
      <c r="AS250" t="s">
        <v>100</v>
      </c>
      <c r="AW250" t="s">
        <v>100</v>
      </c>
      <c r="BA250" t="s">
        <v>100</v>
      </c>
      <c r="BE250" t="s">
        <v>100</v>
      </c>
      <c r="BI250" t="s">
        <v>100</v>
      </c>
      <c r="BM250" t="s">
        <v>100</v>
      </c>
      <c r="BQ250" t="s">
        <v>100</v>
      </c>
      <c r="BR250">
        <v>65000000</v>
      </c>
      <c r="BS250">
        <v>65000000</v>
      </c>
      <c r="BU250" t="s">
        <v>100</v>
      </c>
      <c r="BV250">
        <v>19515000</v>
      </c>
      <c r="BW250">
        <v>19515000</v>
      </c>
      <c r="BY250" t="s">
        <v>100</v>
      </c>
      <c r="CC250" t="s">
        <v>100</v>
      </c>
      <c r="CG250" t="s">
        <v>100</v>
      </c>
      <c r="CK250" t="s">
        <v>100</v>
      </c>
      <c r="CO250" t="s">
        <v>100</v>
      </c>
    </row>
    <row r="251" spans="1:93" x14ac:dyDescent="0.2">
      <c r="A251" t="s">
        <v>974</v>
      </c>
      <c r="B251" t="s">
        <v>975</v>
      </c>
      <c r="C251">
        <v>1</v>
      </c>
      <c r="D251" t="s">
        <v>976</v>
      </c>
      <c r="E251">
        <v>1</v>
      </c>
      <c r="F251" t="s">
        <v>977</v>
      </c>
      <c r="G251">
        <v>1.2</v>
      </c>
      <c r="H251" t="s">
        <v>978</v>
      </c>
      <c r="I251" t="s">
        <v>98</v>
      </c>
      <c r="J251" t="s">
        <v>1973</v>
      </c>
      <c r="K251" t="s">
        <v>1974</v>
      </c>
      <c r="L251">
        <v>109569</v>
      </c>
      <c r="M251" t="s">
        <v>100</v>
      </c>
      <c r="N251" s="1">
        <v>44958</v>
      </c>
      <c r="O251" s="1">
        <v>45657</v>
      </c>
      <c r="P251" t="s">
        <v>194</v>
      </c>
      <c r="Q251" t="s">
        <v>100</v>
      </c>
      <c r="R251" t="s">
        <v>100</v>
      </c>
      <c r="S251" t="s">
        <v>235</v>
      </c>
      <c r="T251" t="s">
        <v>236</v>
      </c>
      <c r="U251" t="s">
        <v>236</v>
      </c>
      <c r="V251" t="s">
        <v>1975</v>
      </c>
      <c r="W251" t="s">
        <v>1976</v>
      </c>
      <c r="X251" t="s">
        <v>240</v>
      </c>
      <c r="Y251" t="s">
        <v>974</v>
      </c>
      <c r="Z251" t="s">
        <v>146</v>
      </c>
      <c r="AA251" t="s">
        <v>100</v>
      </c>
      <c r="AB251" t="s">
        <v>100</v>
      </c>
      <c r="AC251" t="s">
        <v>469</v>
      </c>
      <c r="AE251" t="s">
        <v>201</v>
      </c>
      <c r="AF251" t="s">
        <v>100</v>
      </c>
      <c r="AH251" t="s">
        <v>202</v>
      </c>
      <c r="AJ251" t="s">
        <v>100</v>
      </c>
      <c r="AK251" t="s">
        <v>100</v>
      </c>
      <c r="AM251">
        <v>180000</v>
      </c>
      <c r="AN251">
        <v>95000</v>
      </c>
      <c r="AO251">
        <v>0</v>
      </c>
      <c r="AS251" t="s">
        <v>100</v>
      </c>
      <c r="AW251" t="s">
        <v>100</v>
      </c>
      <c r="BA251" t="s">
        <v>100</v>
      </c>
      <c r="BE251" t="s">
        <v>100</v>
      </c>
      <c r="BI251" t="s">
        <v>100</v>
      </c>
      <c r="BM251" t="s">
        <v>100</v>
      </c>
      <c r="BQ251" t="s">
        <v>100</v>
      </c>
      <c r="BR251">
        <v>30000</v>
      </c>
      <c r="BS251">
        <v>15000</v>
      </c>
      <c r="BU251" t="s">
        <v>100</v>
      </c>
      <c r="BV251">
        <v>150000</v>
      </c>
      <c r="BW251">
        <v>80000</v>
      </c>
      <c r="BY251" t="s">
        <v>100</v>
      </c>
      <c r="CC251" t="s">
        <v>100</v>
      </c>
      <c r="CG251" t="s">
        <v>100</v>
      </c>
      <c r="CK251" t="s">
        <v>100</v>
      </c>
      <c r="CO251" t="s">
        <v>100</v>
      </c>
    </row>
    <row r="252" spans="1:93" x14ac:dyDescent="0.2">
      <c r="A252" t="s">
        <v>974</v>
      </c>
      <c r="B252" t="s">
        <v>975</v>
      </c>
      <c r="C252">
        <v>1</v>
      </c>
      <c r="D252" t="s">
        <v>976</v>
      </c>
      <c r="E252">
        <v>1</v>
      </c>
      <c r="F252" t="s">
        <v>977</v>
      </c>
      <c r="G252">
        <v>1.2</v>
      </c>
      <c r="H252" t="s">
        <v>978</v>
      </c>
      <c r="I252" t="s">
        <v>98</v>
      </c>
      <c r="J252" t="s">
        <v>1977</v>
      </c>
      <c r="K252" t="s">
        <v>1978</v>
      </c>
      <c r="L252">
        <v>109572</v>
      </c>
      <c r="M252" t="s">
        <v>100</v>
      </c>
      <c r="N252" s="1">
        <v>44928</v>
      </c>
      <c r="O252" s="1">
        <v>45657</v>
      </c>
      <c r="P252" t="s">
        <v>194</v>
      </c>
      <c r="Q252" t="s">
        <v>100</v>
      </c>
      <c r="R252" t="s">
        <v>100</v>
      </c>
      <c r="S252" t="s">
        <v>235</v>
      </c>
      <c r="T252" t="s">
        <v>236</v>
      </c>
      <c r="U252" t="s">
        <v>236</v>
      </c>
      <c r="V252" t="s">
        <v>1975</v>
      </c>
      <c r="W252" t="s">
        <v>1979</v>
      </c>
      <c r="X252" t="s">
        <v>240</v>
      </c>
      <c r="Y252" t="s">
        <v>974</v>
      </c>
      <c r="Z252" t="s">
        <v>146</v>
      </c>
      <c r="AA252" t="s">
        <v>100</v>
      </c>
      <c r="AB252" t="s">
        <v>100</v>
      </c>
      <c r="AC252" t="s">
        <v>469</v>
      </c>
      <c r="AE252" t="s">
        <v>201</v>
      </c>
      <c r="AF252" t="s">
        <v>100</v>
      </c>
      <c r="AH252" t="s">
        <v>202</v>
      </c>
      <c r="AJ252" t="s">
        <v>100</v>
      </c>
      <c r="AK252" t="s">
        <v>100</v>
      </c>
      <c r="AM252">
        <v>110000</v>
      </c>
      <c r="AN252">
        <v>30000</v>
      </c>
      <c r="AO252">
        <v>0</v>
      </c>
      <c r="AS252" t="s">
        <v>100</v>
      </c>
      <c r="AW252" t="s">
        <v>100</v>
      </c>
      <c r="BA252" t="s">
        <v>100</v>
      </c>
      <c r="BE252" t="s">
        <v>100</v>
      </c>
      <c r="BI252" t="s">
        <v>100</v>
      </c>
      <c r="BM252" t="s">
        <v>100</v>
      </c>
      <c r="BQ252" t="s">
        <v>100</v>
      </c>
      <c r="BR252">
        <v>60000</v>
      </c>
      <c r="BS252">
        <v>30000</v>
      </c>
      <c r="BU252" t="s">
        <v>100</v>
      </c>
      <c r="BV252">
        <v>50000</v>
      </c>
      <c r="BW252">
        <v>0</v>
      </c>
      <c r="BY252" t="s">
        <v>100</v>
      </c>
      <c r="CC252" t="s">
        <v>100</v>
      </c>
      <c r="CG252" t="s">
        <v>100</v>
      </c>
      <c r="CK252" t="s">
        <v>100</v>
      </c>
      <c r="CO252" t="s">
        <v>100</v>
      </c>
    </row>
    <row r="253" spans="1:93" x14ac:dyDescent="0.2">
      <c r="A253" t="s">
        <v>974</v>
      </c>
      <c r="B253" t="s">
        <v>975</v>
      </c>
      <c r="C253">
        <v>1</v>
      </c>
      <c r="D253" t="s">
        <v>976</v>
      </c>
      <c r="E253">
        <v>1</v>
      </c>
      <c r="F253" t="s">
        <v>977</v>
      </c>
      <c r="G253">
        <v>1.2</v>
      </c>
      <c r="H253" t="s">
        <v>978</v>
      </c>
      <c r="I253" t="s">
        <v>98</v>
      </c>
      <c r="J253" t="s">
        <v>1980</v>
      </c>
      <c r="K253" t="s">
        <v>1981</v>
      </c>
      <c r="L253">
        <v>109573</v>
      </c>
      <c r="M253" t="s">
        <v>100</v>
      </c>
      <c r="N253" s="1">
        <v>44927</v>
      </c>
      <c r="O253" s="1">
        <v>45657</v>
      </c>
      <c r="P253" t="s">
        <v>194</v>
      </c>
      <c r="Q253" t="s">
        <v>100</v>
      </c>
      <c r="R253" t="s">
        <v>100</v>
      </c>
      <c r="S253" t="s">
        <v>235</v>
      </c>
      <c r="T253" t="s">
        <v>236</v>
      </c>
      <c r="U253" t="s">
        <v>1982</v>
      </c>
      <c r="V253" t="s">
        <v>1983</v>
      </c>
      <c r="W253" t="s">
        <v>1984</v>
      </c>
      <c r="X253" t="s">
        <v>1985</v>
      </c>
      <c r="Y253" t="s">
        <v>974</v>
      </c>
      <c r="Z253" t="s">
        <v>689</v>
      </c>
      <c r="AA253" t="s">
        <v>100</v>
      </c>
      <c r="AB253" t="s">
        <v>100</v>
      </c>
      <c r="AC253" t="s">
        <v>469</v>
      </c>
      <c r="AE253" t="s">
        <v>201</v>
      </c>
      <c r="AF253" t="s">
        <v>100</v>
      </c>
      <c r="AH253" t="s">
        <v>202</v>
      </c>
      <c r="AJ253" t="s">
        <v>100</v>
      </c>
      <c r="AK253" t="s">
        <v>100</v>
      </c>
      <c r="AM253">
        <v>230000</v>
      </c>
      <c r="AN253">
        <v>125000</v>
      </c>
      <c r="AO253">
        <v>0</v>
      </c>
      <c r="AS253" t="s">
        <v>100</v>
      </c>
      <c r="AW253" t="s">
        <v>100</v>
      </c>
      <c r="BA253" t="s">
        <v>100</v>
      </c>
      <c r="BE253" t="s">
        <v>100</v>
      </c>
      <c r="BI253" t="s">
        <v>100</v>
      </c>
      <c r="BM253" t="s">
        <v>100</v>
      </c>
      <c r="BQ253" t="s">
        <v>100</v>
      </c>
      <c r="BR253">
        <v>80000</v>
      </c>
      <c r="BS253">
        <v>55000</v>
      </c>
      <c r="BU253" t="s">
        <v>100</v>
      </c>
      <c r="BV253">
        <v>150000</v>
      </c>
      <c r="BW253">
        <v>70000</v>
      </c>
      <c r="BY253" t="s">
        <v>100</v>
      </c>
      <c r="CC253" t="s">
        <v>100</v>
      </c>
      <c r="CG253" t="s">
        <v>100</v>
      </c>
      <c r="CK253" t="s">
        <v>100</v>
      </c>
      <c r="CO253" t="s">
        <v>100</v>
      </c>
    </row>
    <row r="254" spans="1:93" x14ac:dyDescent="0.2">
      <c r="A254" t="s">
        <v>974</v>
      </c>
      <c r="B254" t="s">
        <v>975</v>
      </c>
      <c r="C254">
        <v>1</v>
      </c>
      <c r="D254" t="s">
        <v>976</v>
      </c>
      <c r="E254">
        <v>1</v>
      </c>
      <c r="F254" t="s">
        <v>977</v>
      </c>
      <c r="G254">
        <v>1.2</v>
      </c>
      <c r="H254" t="s">
        <v>978</v>
      </c>
      <c r="I254" t="s">
        <v>98</v>
      </c>
      <c r="J254" t="s">
        <v>1986</v>
      </c>
      <c r="K254" t="s">
        <v>1987</v>
      </c>
      <c r="L254">
        <v>109574</v>
      </c>
      <c r="M254" t="s">
        <v>100</v>
      </c>
      <c r="N254" s="1">
        <v>45005</v>
      </c>
      <c r="O254" s="1">
        <v>45656</v>
      </c>
      <c r="P254" t="s">
        <v>194</v>
      </c>
      <c r="Q254" t="s">
        <v>100</v>
      </c>
      <c r="R254" t="s">
        <v>100</v>
      </c>
      <c r="S254" t="s">
        <v>1988</v>
      </c>
      <c r="T254" t="s">
        <v>1989</v>
      </c>
      <c r="U254" t="s">
        <v>236</v>
      </c>
      <c r="V254" t="s">
        <v>1990</v>
      </c>
      <c r="W254" t="s">
        <v>1991</v>
      </c>
      <c r="X254" t="s">
        <v>1992</v>
      </c>
      <c r="Y254" t="s">
        <v>1993</v>
      </c>
      <c r="Z254" t="s">
        <v>146</v>
      </c>
      <c r="AA254" t="s">
        <v>100</v>
      </c>
      <c r="AB254" t="s">
        <v>100</v>
      </c>
      <c r="AC254" t="s">
        <v>469</v>
      </c>
      <c r="AE254" t="s">
        <v>129</v>
      </c>
      <c r="AF254" t="s">
        <v>100</v>
      </c>
      <c r="AH254" t="s">
        <v>202</v>
      </c>
      <c r="AJ254" t="s">
        <v>100</v>
      </c>
      <c r="AK254" t="s">
        <v>100</v>
      </c>
      <c r="AM254">
        <v>110000</v>
      </c>
      <c r="AN254">
        <v>110000</v>
      </c>
      <c r="AO254">
        <v>0</v>
      </c>
      <c r="AS254" t="s">
        <v>100</v>
      </c>
      <c r="AW254" t="s">
        <v>100</v>
      </c>
      <c r="BA254" t="s">
        <v>100</v>
      </c>
      <c r="BE254" t="s">
        <v>100</v>
      </c>
      <c r="BI254" t="s">
        <v>100</v>
      </c>
      <c r="BM254" t="s">
        <v>100</v>
      </c>
      <c r="BQ254" t="s">
        <v>100</v>
      </c>
      <c r="BR254">
        <v>55000</v>
      </c>
      <c r="BS254">
        <v>55000</v>
      </c>
      <c r="BU254" t="s">
        <v>100</v>
      </c>
      <c r="BV254">
        <v>55000</v>
      </c>
      <c r="BW254">
        <v>55000</v>
      </c>
      <c r="BY254" t="s">
        <v>100</v>
      </c>
      <c r="CC254" t="s">
        <v>100</v>
      </c>
      <c r="CG254" t="s">
        <v>100</v>
      </c>
      <c r="CK254" t="s">
        <v>100</v>
      </c>
      <c r="CO254" t="s">
        <v>100</v>
      </c>
    </row>
    <row r="255" spans="1:93" x14ac:dyDescent="0.2">
      <c r="A255" t="s">
        <v>974</v>
      </c>
      <c r="B255" t="s">
        <v>975</v>
      </c>
      <c r="C255">
        <v>1</v>
      </c>
      <c r="D255" t="s">
        <v>976</v>
      </c>
      <c r="E255">
        <v>1</v>
      </c>
      <c r="F255" t="s">
        <v>977</v>
      </c>
      <c r="G255" t="s">
        <v>1169</v>
      </c>
      <c r="H255" t="s">
        <v>1170</v>
      </c>
      <c r="I255" t="s">
        <v>98</v>
      </c>
      <c r="J255" t="s">
        <v>1994</v>
      </c>
      <c r="K255" t="s">
        <v>1995</v>
      </c>
      <c r="L255">
        <v>109635</v>
      </c>
      <c r="M255" t="s">
        <v>100</v>
      </c>
      <c r="N255" s="1">
        <v>44927</v>
      </c>
      <c r="O255" s="1">
        <v>45657</v>
      </c>
      <c r="P255" t="s">
        <v>1996</v>
      </c>
      <c r="Q255" t="s">
        <v>100</v>
      </c>
      <c r="R255" t="s">
        <v>100</v>
      </c>
      <c r="S255" t="s">
        <v>169</v>
      </c>
      <c r="T255" t="s">
        <v>169</v>
      </c>
      <c r="U255" t="s">
        <v>1997</v>
      </c>
      <c r="V255" t="s">
        <v>169</v>
      </c>
      <c r="W255" t="s">
        <v>548</v>
      </c>
      <c r="X255" t="s">
        <v>171</v>
      </c>
      <c r="Y255" t="s">
        <v>974</v>
      </c>
      <c r="Z255" t="s">
        <v>1654</v>
      </c>
      <c r="AA255" t="s">
        <v>100</v>
      </c>
      <c r="AB255" t="s">
        <v>100</v>
      </c>
      <c r="AC255" t="s">
        <v>111</v>
      </c>
      <c r="AE255" t="s">
        <v>129</v>
      </c>
      <c r="AF255" t="s">
        <v>100</v>
      </c>
      <c r="AH255" t="s">
        <v>202</v>
      </c>
      <c r="AJ255" t="s">
        <v>100</v>
      </c>
      <c r="AK255" t="s">
        <v>100</v>
      </c>
      <c r="AM255">
        <v>25000</v>
      </c>
      <c r="AN255">
        <v>20000</v>
      </c>
      <c r="AO255">
        <v>0</v>
      </c>
      <c r="AS255" t="s">
        <v>100</v>
      </c>
      <c r="AW255" t="s">
        <v>100</v>
      </c>
      <c r="BA255" t="s">
        <v>100</v>
      </c>
      <c r="BE255" t="s">
        <v>100</v>
      </c>
      <c r="BI255" t="s">
        <v>100</v>
      </c>
      <c r="BM255" t="s">
        <v>100</v>
      </c>
      <c r="BQ255" t="s">
        <v>100</v>
      </c>
      <c r="BR255">
        <v>25000</v>
      </c>
      <c r="BS255">
        <v>20000</v>
      </c>
      <c r="BU255" t="s">
        <v>100</v>
      </c>
      <c r="BY255" t="s">
        <v>100</v>
      </c>
      <c r="CC255" t="s">
        <v>100</v>
      </c>
      <c r="CG255" t="s">
        <v>100</v>
      </c>
      <c r="CK255" t="s">
        <v>100</v>
      </c>
      <c r="CO255" t="s">
        <v>100</v>
      </c>
    </row>
    <row r="256" spans="1:93" x14ac:dyDescent="0.2">
      <c r="A256" t="s">
        <v>974</v>
      </c>
      <c r="B256" t="s">
        <v>975</v>
      </c>
      <c r="C256">
        <v>1</v>
      </c>
      <c r="D256" t="s">
        <v>976</v>
      </c>
      <c r="E256">
        <v>1</v>
      </c>
      <c r="F256" t="s">
        <v>977</v>
      </c>
      <c r="G256" t="s">
        <v>1169</v>
      </c>
      <c r="H256" t="s">
        <v>1170</v>
      </c>
      <c r="I256" t="s">
        <v>98</v>
      </c>
      <c r="J256" t="s">
        <v>1998</v>
      </c>
      <c r="K256" t="s">
        <v>1999</v>
      </c>
      <c r="L256">
        <v>109637</v>
      </c>
      <c r="M256" t="s">
        <v>100</v>
      </c>
      <c r="N256" s="1">
        <v>44927</v>
      </c>
      <c r="O256" s="1">
        <v>45657</v>
      </c>
      <c r="P256" t="s">
        <v>194</v>
      </c>
      <c r="Q256" t="s">
        <v>100</v>
      </c>
      <c r="R256" t="s">
        <v>100</v>
      </c>
      <c r="S256" t="s">
        <v>1226</v>
      </c>
      <c r="T256" t="s">
        <v>1227</v>
      </c>
      <c r="U256" t="s">
        <v>2000</v>
      </c>
      <c r="V256" t="s">
        <v>2001</v>
      </c>
      <c r="W256" t="s">
        <v>1230</v>
      </c>
      <c r="X256" t="s">
        <v>1231</v>
      </c>
      <c r="Y256" t="s">
        <v>974</v>
      </c>
      <c r="Z256" t="s">
        <v>1096</v>
      </c>
      <c r="AA256" t="s">
        <v>100</v>
      </c>
      <c r="AB256" t="s">
        <v>100</v>
      </c>
      <c r="AC256" t="s">
        <v>111</v>
      </c>
      <c r="AE256" t="s">
        <v>113</v>
      </c>
      <c r="AF256" t="s">
        <v>100</v>
      </c>
      <c r="AH256" t="s">
        <v>202</v>
      </c>
      <c r="AJ256" t="s">
        <v>100</v>
      </c>
      <c r="AK256" t="s">
        <v>100</v>
      </c>
      <c r="AM256">
        <v>30000</v>
      </c>
      <c r="AN256">
        <v>30000</v>
      </c>
      <c r="AO256">
        <v>0</v>
      </c>
      <c r="AS256" t="s">
        <v>100</v>
      </c>
      <c r="AW256" t="s">
        <v>100</v>
      </c>
      <c r="BA256" t="s">
        <v>100</v>
      </c>
      <c r="BE256" t="s">
        <v>100</v>
      </c>
      <c r="BI256" t="s">
        <v>100</v>
      </c>
      <c r="BM256" t="s">
        <v>100</v>
      </c>
      <c r="BQ256" t="s">
        <v>100</v>
      </c>
      <c r="BR256">
        <v>0</v>
      </c>
      <c r="BS256">
        <v>0</v>
      </c>
      <c r="BU256" t="s">
        <v>100</v>
      </c>
      <c r="BV256">
        <v>30000</v>
      </c>
      <c r="BW256">
        <v>30000</v>
      </c>
      <c r="BY256" t="s">
        <v>100</v>
      </c>
      <c r="CC256" t="s">
        <v>100</v>
      </c>
      <c r="CG256" t="s">
        <v>100</v>
      </c>
      <c r="CK256" t="s">
        <v>100</v>
      </c>
      <c r="CO256" t="s">
        <v>100</v>
      </c>
    </row>
    <row r="257" spans="1:93" x14ac:dyDescent="0.2">
      <c r="A257" t="s">
        <v>1903</v>
      </c>
      <c r="B257" t="s">
        <v>550</v>
      </c>
      <c r="C257">
        <v>3</v>
      </c>
      <c r="D257" t="s">
        <v>2002</v>
      </c>
      <c r="E257">
        <v>4</v>
      </c>
      <c r="F257" t="s">
        <v>2003</v>
      </c>
      <c r="G257">
        <v>4.3</v>
      </c>
      <c r="H257" t="s">
        <v>2004</v>
      </c>
      <c r="I257" t="s">
        <v>98</v>
      </c>
      <c r="J257" t="s">
        <v>2005</v>
      </c>
      <c r="K257" t="s">
        <v>2006</v>
      </c>
      <c r="L257">
        <v>128098</v>
      </c>
      <c r="M257" t="s">
        <v>100</v>
      </c>
      <c r="N257" s="1">
        <v>44927</v>
      </c>
      <c r="O257" s="1">
        <v>46022</v>
      </c>
      <c r="P257" t="s">
        <v>155</v>
      </c>
      <c r="Q257" t="s">
        <v>100</v>
      </c>
      <c r="R257" t="s">
        <v>100</v>
      </c>
      <c r="S257" t="s">
        <v>102</v>
      </c>
      <c r="T257" t="s">
        <v>103</v>
      </c>
      <c r="U257" t="s">
        <v>103</v>
      </c>
      <c r="V257" t="s">
        <v>2007</v>
      </c>
      <c r="W257" t="s">
        <v>2008</v>
      </c>
      <c r="X257" t="s">
        <v>171</v>
      </c>
      <c r="Y257" t="s">
        <v>1903</v>
      </c>
      <c r="Z257" t="s">
        <v>210</v>
      </c>
      <c r="AA257" t="s">
        <v>100</v>
      </c>
      <c r="AB257" t="s">
        <v>100</v>
      </c>
      <c r="AC257" t="s">
        <v>111</v>
      </c>
      <c r="AD257" t="s">
        <v>2009</v>
      </c>
      <c r="AE257" t="s">
        <v>129</v>
      </c>
      <c r="AF257" t="s">
        <v>2010</v>
      </c>
      <c r="AG257" t="s">
        <v>2011</v>
      </c>
      <c r="AH257" t="s">
        <v>100</v>
      </c>
      <c r="AI257" t="s">
        <v>100</v>
      </c>
      <c r="AJ257" t="s">
        <v>2012</v>
      </c>
      <c r="AK257" t="s">
        <v>100</v>
      </c>
      <c r="AM257">
        <v>247001</v>
      </c>
      <c r="AN257">
        <v>134858</v>
      </c>
      <c r="AO257">
        <v>78794</v>
      </c>
      <c r="AS257" t="s">
        <v>100</v>
      </c>
      <c r="AW257" t="s">
        <v>100</v>
      </c>
      <c r="BA257" t="s">
        <v>100</v>
      </c>
      <c r="BE257" t="s">
        <v>100</v>
      </c>
      <c r="BI257" t="s">
        <v>100</v>
      </c>
      <c r="BM257" t="s">
        <v>100</v>
      </c>
      <c r="BQ257" t="s">
        <v>100</v>
      </c>
      <c r="BR257">
        <v>162577</v>
      </c>
      <c r="BS257">
        <v>50434</v>
      </c>
      <c r="BT257">
        <v>50434</v>
      </c>
      <c r="BU257" t="s">
        <v>2013</v>
      </c>
      <c r="BV257">
        <v>34424</v>
      </c>
      <c r="BW257">
        <v>34424</v>
      </c>
      <c r="BX257">
        <v>28360</v>
      </c>
      <c r="BY257" t="s">
        <v>2014</v>
      </c>
      <c r="BZ257">
        <v>50000</v>
      </c>
      <c r="CA257">
        <v>50000</v>
      </c>
      <c r="CC257" t="s">
        <v>100</v>
      </c>
      <c r="CG257" t="s">
        <v>100</v>
      </c>
      <c r="CK257" t="s">
        <v>100</v>
      </c>
      <c r="CO257" t="s">
        <v>100</v>
      </c>
    </row>
    <row r="258" spans="1:93" x14ac:dyDescent="0.2">
      <c r="A258" t="s">
        <v>974</v>
      </c>
      <c r="B258" t="s">
        <v>975</v>
      </c>
      <c r="C258">
        <v>1</v>
      </c>
      <c r="D258" t="s">
        <v>976</v>
      </c>
      <c r="E258">
        <v>2</v>
      </c>
      <c r="F258" t="s">
        <v>1378</v>
      </c>
      <c r="G258">
        <v>2.1</v>
      </c>
      <c r="H258" t="s">
        <v>2015</v>
      </c>
      <c r="I258" t="s">
        <v>98</v>
      </c>
      <c r="J258" t="s">
        <v>2016</v>
      </c>
      <c r="K258" t="s">
        <v>2017</v>
      </c>
      <c r="L258">
        <v>109696</v>
      </c>
      <c r="M258" t="s">
        <v>100</v>
      </c>
      <c r="N258" s="1">
        <v>44927</v>
      </c>
      <c r="O258" s="1">
        <v>45657</v>
      </c>
      <c r="P258" t="s">
        <v>1996</v>
      </c>
      <c r="Q258" t="s">
        <v>100</v>
      </c>
      <c r="R258" t="s">
        <v>100</v>
      </c>
      <c r="S258" t="s">
        <v>169</v>
      </c>
      <c r="T258" t="s">
        <v>169</v>
      </c>
      <c r="U258" t="s">
        <v>532</v>
      </c>
      <c r="V258" t="s">
        <v>169</v>
      </c>
      <c r="W258" t="s">
        <v>724</v>
      </c>
      <c r="X258" t="s">
        <v>725</v>
      </c>
      <c r="Y258" t="s">
        <v>2018</v>
      </c>
      <c r="Z258" t="s">
        <v>146</v>
      </c>
      <c r="AA258" t="s">
        <v>100</v>
      </c>
      <c r="AB258" t="s">
        <v>100</v>
      </c>
      <c r="AC258" t="s">
        <v>111</v>
      </c>
      <c r="AE258" t="s">
        <v>129</v>
      </c>
      <c r="AF258" t="s">
        <v>100</v>
      </c>
      <c r="AH258" t="s">
        <v>202</v>
      </c>
      <c r="AJ258" t="s">
        <v>100</v>
      </c>
      <c r="AK258" t="s">
        <v>100</v>
      </c>
      <c r="AM258">
        <v>25000</v>
      </c>
      <c r="AN258">
        <v>25000</v>
      </c>
      <c r="AO258">
        <v>0</v>
      </c>
      <c r="AS258" t="s">
        <v>100</v>
      </c>
      <c r="AW258" t="s">
        <v>100</v>
      </c>
      <c r="BA258" t="s">
        <v>100</v>
      </c>
      <c r="BE258" t="s">
        <v>100</v>
      </c>
      <c r="BI258" t="s">
        <v>100</v>
      </c>
      <c r="BM258" t="s">
        <v>100</v>
      </c>
      <c r="BQ258" t="s">
        <v>100</v>
      </c>
      <c r="BR258">
        <v>25000</v>
      </c>
      <c r="BS258">
        <v>25000</v>
      </c>
      <c r="BU258" t="s">
        <v>100</v>
      </c>
      <c r="BY258" t="s">
        <v>100</v>
      </c>
      <c r="CC258" t="s">
        <v>100</v>
      </c>
      <c r="CG258" t="s">
        <v>100</v>
      </c>
      <c r="CK258" t="s">
        <v>100</v>
      </c>
      <c r="CO258" t="s">
        <v>100</v>
      </c>
    </row>
    <row r="259" spans="1:93" x14ac:dyDescent="0.2">
      <c r="A259" t="s">
        <v>974</v>
      </c>
      <c r="B259" t="s">
        <v>975</v>
      </c>
      <c r="C259">
        <v>1</v>
      </c>
      <c r="D259" t="s">
        <v>976</v>
      </c>
      <c r="E259">
        <v>2</v>
      </c>
      <c r="F259" t="s">
        <v>1378</v>
      </c>
      <c r="G259">
        <v>2.1</v>
      </c>
      <c r="H259" t="s">
        <v>2015</v>
      </c>
      <c r="I259" t="s">
        <v>98</v>
      </c>
      <c r="J259" t="s">
        <v>2019</v>
      </c>
      <c r="K259" t="s">
        <v>2020</v>
      </c>
      <c r="L259">
        <v>109699</v>
      </c>
      <c r="M259" t="s">
        <v>100</v>
      </c>
      <c r="N259" s="1">
        <v>44927</v>
      </c>
      <c r="O259" s="1">
        <v>45657</v>
      </c>
      <c r="P259" t="s">
        <v>194</v>
      </c>
      <c r="Q259" t="s">
        <v>100</v>
      </c>
      <c r="R259" t="s">
        <v>100</v>
      </c>
      <c r="S259" t="s">
        <v>102</v>
      </c>
      <c r="T259" t="s">
        <v>103</v>
      </c>
      <c r="U259" t="s">
        <v>2021</v>
      </c>
      <c r="V259" t="s">
        <v>103</v>
      </c>
      <c r="W259" t="s">
        <v>298</v>
      </c>
      <c r="X259" t="s">
        <v>299</v>
      </c>
      <c r="Y259" t="s">
        <v>974</v>
      </c>
      <c r="Z259" t="s">
        <v>300</v>
      </c>
      <c r="AA259" t="s">
        <v>100</v>
      </c>
      <c r="AB259" t="s">
        <v>100</v>
      </c>
      <c r="AC259" t="s">
        <v>469</v>
      </c>
      <c r="AE259" t="s">
        <v>129</v>
      </c>
      <c r="AF259" t="s">
        <v>100</v>
      </c>
      <c r="AH259" t="s">
        <v>202</v>
      </c>
      <c r="AJ259" t="s">
        <v>100</v>
      </c>
      <c r="AK259" t="s">
        <v>100</v>
      </c>
      <c r="AM259">
        <v>600019</v>
      </c>
      <c r="AN259">
        <v>600019</v>
      </c>
      <c r="AO259">
        <v>0</v>
      </c>
      <c r="AS259" t="s">
        <v>100</v>
      </c>
      <c r="AW259" t="s">
        <v>100</v>
      </c>
      <c r="BA259" t="s">
        <v>100</v>
      </c>
      <c r="BE259" t="s">
        <v>100</v>
      </c>
      <c r="BI259" t="s">
        <v>100</v>
      </c>
      <c r="BM259" t="s">
        <v>100</v>
      </c>
      <c r="BQ259" t="s">
        <v>100</v>
      </c>
      <c r="BR259">
        <v>370922</v>
      </c>
      <c r="BS259">
        <v>370922</v>
      </c>
      <c r="BU259" t="s">
        <v>100</v>
      </c>
      <c r="BV259">
        <v>229097</v>
      </c>
      <c r="BW259">
        <v>229097</v>
      </c>
      <c r="BY259" t="s">
        <v>100</v>
      </c>
      <c r="CC259" t="s">
        <v>100</v>
      </c>
      <c r="CG259" t="s">
        <v>100</v>
      </c>
      <c r="CK259" t="s">
        <v>100</v>
      </c>
      <c r="CO259" t="s">
        <v>100</v>
      </c>
    </row>
    <row r="260" spans="1:93" x14ac:dyDescent="0.2">
      <c r="A260" t="s">
        <v>974</v>
      </c>
      <c r="B260" t="s">
        <v>975</v>
      </c>
      <c r="C260">
        <v>1</v>
      </c>
      <c r="D260" t="s">
        <v>976</v>
      </c>
      <c r="E260">
        <v>2</v>
      </c>
      <c r="F260" t="s">
        <v>1378</v>
      </c>
      <c r="G260">
        <v>2.1</v>
      </c>
      <c r="H260" t="s">
        <v>2015</v>
      </c>
      <c r="I260" t="s">
        <v>98</v>
      </c>
      <c r="J260" t="s">
        <v>2022</v>
      </c>
      <c r="K260" t="s">
        <v>2023</v>
      </c>
      <c r="L260">
        <v>109700</v>
      </c>
      <c r="M260" t="s">
        <v>100</v>
      </c>
      <c r="N260" s="1">
        <v>44927</v>
      </c>
      <c r="O260" s="1">
        <v>45657</v>
      </c>
      <c r="P260" t="s">
        <v>194</v>
      </c>
      <c r="Q260" t="s">
        <v>100</v>
      </c>
      <c r="R260" t="s">
        <v>100</v>
      </c>
      <c r="S260" t="s">
        <v>102</v>
      </c>
      <c r="T260" t="s">
        <v>103</v>
      </c>
      <c r="U260" t="s">
        <v>103</v>
      </c>
      <c r="V260" t="s">
        <v>103</v>
      </c>
      <c r="W260" t="s">
        <v>625</v>
      </c>
      <c r="X260" t="s">
        <v>299</v>
      </c>
      <c r="Y260" t="s">
        <v>974</v>
      </c>
      <c r="Z260" t="s">
        <v>300</v>
      </c>
      <c r="AA260" t="s">
        <v>100</v>
      </c>
      <c r="AB260" t="s">
        <v>100</v>
      </c>
      <c r="AC260" t="s">
        <v>162</v>
      </c>
      <c r="AE260" t="s">
        <v>201</v>
      </c>
      <c r="AF260" t="s">
        <v>100</v>
      </c>
      <c r="AH260" t="s">
        <v>202</v>
      </c>
      <c r="AJ260" t="s">
        <v>100</v>
      </c>
      <c r="AK260" t="s">
        <v>100</v>
      </c>
      <c r="AM260">
        <v>709372</v>
      </c>
      <c r="AN260">
        <v>509372</v>
      </c>
      <c r="AO260">
        <v>0</v>
      </c>
      <c r="AS260" t="s">
        <v>100</v>
      </c>
      <c r="AW260" t="s">
        <v>100</v>
      </c>
      <c r="BA260" t="s">
        <v>100</v>
      </c>
      <c r="BE260" t="s">
        <v>100</v>
      </c>
      <c r="BI260" t="s">
        <v>100</v>
      </c>
      <c r="BM260" t="s">
        <v>100</v>
      </c>
      <c r="BQ260" t="s">
        <v>100</v>
      </c>
      <c r="BR260">
        <v>333616</v>
      </c>
      <c r="BS260">
        <v>133616</v>
      </c>
      <c r="BU260" t="s">
        <v>100</v>
      </c>
      <c r="BV260">
        <v>375756</v>
      </c>
      <c r="BW260">
        <v>375756</v>
      </c>
      <c r="BY260" t="s">
        <v>100</v>
      </c>
      <c r="CC260" t="s">
        <v>100</v>
      </c>
      <c r="CG260" t="s">
        <v>100</v>
      </c>
      <c r="CK260" t="s">
        <v>100</v>
      </c>
      <c r="CO260" t="s">
        <v>100</v>
      </c>
    </row>
    <row r="261" spans="1:93" x14ac:dyDescent="0.2">
      <c r="A261" t="s">
        <v>1903</v>
      </c>
      <c r="B261" t="s">
        <v>550</v>
      </c>
      <c r="C261">
        <v>1</v>
      </c>
      <c r="D261" t="s">
        <v>1920</v>
      </c>
      <c r="E261">
        <v>2</v>
      </c>
      <c r="F261" t="s">
        <v>1921</v>
      </c>
      <c r="G261">
        <v>2.1</v>
      </c>
      <c r="H261" t="s">
        <v>1922</v>
      </c>
      <c r="I261" t="s">
        <v>98</v>
      </c>
      <c r="J261" t="s">
        <v>2024</v>
      </c>
      <c r="K261" t="s">
        <v>2025</v>
      </c>
      <c r="L261">
        <v>108483</v>
      </c>
      <c r="M261" t="s">
        <v>100</v>
      </c>
      <c r="N261" s="1">
        <v>44927</v>
      </c>
      <c r="O261" s="1">
        <v>45657</v>
      </c>
      <c r="P261" t="s">
        <v>101</v>
      </c>
      <c r="Q261" t="s">
        <v>100</v>
      </c>
      <c r="R261" t="s">
        <v>100</v>
      </c>
      <c r="S261" t="s">
        <v>1274</v>
      </c>
      <c r="T261" t="s">
        <v>1275</v>
      </c>
      <c r="U261" t="s">
        <v>1275</v>
      </c>
      <c r="V261" t="s">
        <v>2026</v>
      </c>
      <c r="W261" t="s">
        <v>625</v>
      </c>
      <c r="X261" t="s">
        <v>299</v>
      </c>
      <c r="Y261" t="s">
        <v>1903</v>
      </c>
      <c r="Z261" t="s">
        <v>2027</v>
      </c>
      <c r="AA261" t="s">
        <v>100</v>
      </c>
      <c r="AB261" t="s">
        <v>100</v>
      </c>
      <c r="AC261" t="s">
        <v>162</v>
      </c>
      <c r="AD261" t="s">
        <v>2028</v>
      </c>
      <c r="AE261" t="s">
        <v>129</v>
      </c>
      <c r="AF261" t="s">
        <v>1931</v>
      </c>
      <c r="AG261" t="s">
        <v>2029</v>
      </c>
      <c r="AH261" t="s">
        <v>100</v>
      </c>
      <c r="AI261" t="s">
        <v>100</v>
      </c>
      <c r="AJ261" t="s">
        <v>100</v>
      </c>
      <c r="AK261" t="s">
        <v>100</v>
      </c>
      <c r="AM261">
        <v>208069</v>
      </c>
      <c r="AN261">
        <v>208069</v>
      </c>
      <c r="AO261">
        <v>156052</v>
      </c>
      <c r="AS261" t="s">
        <v>100</v>
      </c>
      <c r="AW261" t="s">
        <v>100</v>
      </c>
      <c r="BA261" t="s">
        <v>100</v>
      </c>
      <c r="BE261" t="s">
        <v>100</v>
      </c>
      <c r="BI261" t="s">
        <v>100</v>
      </c>
      <c r="BM261" t="s">
        <v>100</v>
      </c>
      <c r="BQ261" t="s">
        <v>100</v>
      </c>
      <c r="BR261">
        <v>156052</v>
      </c>
      <c r="BS261">
        <v>156052</v>
      </c>
      <c r="BT261">
        <v>156052</v>
      </c>
      <c r="BU261" t="e">
        <f>- Draft Migration Helalth Policy and Action Plan handed over to the Ministry of Health- On going technical assistance and advocacy to promote Migration Health with all stakeholders</f>
        <v>#NAME?</v>
      </c>
      <c r="BV261">
        <v>52017</v>
      </c>
      <c r="BW261">
        <v>52017</v>
      </c>
      <c r="BY261" t="s">
        <v>100</v>
      </c>
      <c r="CC261" t="s">
        <v>100</v>
      </c>
      <c r="CG261" t="s">
        <v>100</v>
      </c>
      <c r="CK261" t="s">
        <v>100</v>
      </c>
      <c r="CO261" t="s">
        <v>100</v>
      </c>
    </row>
    <row r="262" spans="1:93" x14ac:dyDescent="0.2">
      <c r="A262" t="s">
        <v>974</v>
      </c>
      <c r="B262" t="s">
        <v>975</v>
      </c>
      <c r="C262">
        <v>1</v>
      </c>
      <c r="D262" t="s">
        <v>976</v>
      </c>
      <c r="E262">
        <v>2</v>
      </c>
      <c r="F262" t="s">
        <v>1378</v>
      </c>
      <c r="G262">
        <v>2.2000000000000002</v>
      </c>
      <c r="H262" t="s">
        <v>2030</v>
      </c>
      <c r="I262" t="s">
        <v>98</v>
      </c>
      <c r="J262" t="s">
        <v>2031</v>
      </c>
      <c r="K262" t="s">
        <v>2032</v>
      </c>
      <c r="L262">
        <v>109845</v>
      </c>
      <c r="M262" t="s">
        <v>100</v>
      </c>
      <c r="N262" s="1">
        <v>44929</v>
      </c>
      <c r="O262" s="1">
        <v>45657</v>
      </c>
      <c r="P262" t="s">
        <v>194</v>
      </c>
      <c r="Q262" t="s">
        <v>100</v>
      </c>
      <c r="R262" t="s">
        <v>100</v>
      </c>
      <c r="S262" t="s">
        <v>156</v>
      </c>
      <c r="T262" t="s">
        <v>157</v>
      </c>
      <c r="U262" t="s">
        <v>157</v>
      </c>
      <c r="V262" t="s">
        <v>2033</v>
      </c>
      <c r="W262" t="s">
        <v>2034</v>
      </c>
      <c r="X262" t="s">
        <v>299</v>
      </c>
      <c r="Y262" t="s">
        <v>974</v>
      </c>
      <c r="Z262" t="s">
        <v>2035</v>
      </c>
      <c r="AA262" t="s">
        <v>100</v>
      </c>
      <c r="AB262" t="s">
        <v>100</v>
      </c>
      <c r="AC262" t="s">
        <v>469</v>
      </c>
      <c r="AE262" t="s">
        <v>129</v>
      </c>
      <c r="AF262" t="s">
        <v>100</v>
      </c>
      <c r="AH262" t="s">
        <v>202</v>
      </c>
      <c r="AJ262" t="s">
        <v>100</v>
      </c>
      <c r="AK262" t="s">
        <v>100</v>
      </c>
      <c r="AM262">
        <v>6611614</v>
      </c>
      <c r="AN262">
        <v>5741614</v>
      </c>
      <c r="AO262">
        <v>0</v>
      </c>
      <c r="AS262" t="s">
        <v>100</v>
      </c>
      <c r="AW262" t="s">
        <v>100</v>
      </c>
      <c r="BA262" t="s">
        <v>100</v>
      </c>
      <c r="BE262" t="s">
        <v>100</v>
      </c>
      <c r="BI262" t="s">
        <v>100</v>
      </c>
      <c r="BM262" t="s">
        <v>100</v>
      </c>
      <c r="BQ262" t="s">
        <v>100</v>
      </c>
      <c r="BR262">
        <v>2300614</v>
      </c>
      <c r="BS262">
        <v>1430614</v>
      </c>
      <c r="BU262" t="s">
        <v>100</v>
      </c>
      <c r="BV262">
        <v>4311000</v>
      </c>
      <c r="BW262">
        <v>4311000</v>
      </c>
      <c r="BY262" t="s">
        <v>100</v>
      </c>
      <c r="CC262" t="s">
        <v>100</v>
      </c>
      <c r="CG262" t="s">
        <v>100</v>
      </c>
      <c r="CK262" t="s">
        <v>100</v>
      </c>
      <c r="CO262" t="s">
        <v>100</v>
      </c>
    </row>
    <row r="263" spans="1:93" x14ac:dyDescent="0.2">
      <c r="A263" t="s">
        <v>974</v>
      </c>
      <c r="B263" t="s">
        <v>975</v>
      </c>
      <c r="C263">
        <v>1</v>
      </c>
      <c r="D263" t="s">
        <v>976</v>
      </c>
      <c r="E263">
        <v>2</v>
      </c>
      <c r="F263" t="s">
        <v>1378</v>
      </c>
      <c r="G263">
        <v>2.2000000000000002</v>
      </c>
      <c r="H263" t="s">
        <v>2030</v>
      </c>
      <c r="I263" t="s">
        <v>98</v>
      </c>
      <c r="J263" t="s">
        <v>2036</v>
      </c>
      <c r="K263" t="s">
        <v>2037</v>
      </c>
      <c r="L263">
        <v>109839</v>
      </c>
      <c r="M263" t="s">
        <v>100</v>
      </c>
      <c r="N263" s="1">
        <v>44927</v>
      </c>
      <c r="O263" s="1">
        <v>45657</v>
      </c>
      <c r="P263" t="s">
        <v>194</v>
      </c>
      <c r="Q263" t="s">
        <v>100</v>
      </c>
      <c r="R263" t="s">
        <v>100</v>
      </c>
      <c r="S263" t="s">
        <v>633</v>
      </c>
      <c r="T263" t="s">
        <v>634</v>
      </c>
      <c r="U263" t="s">
        <v>634</v>
      </c>
      <c r="V263" t="s">
        <v>2038</v>
      </c>
      <c r="W263" t="s">
        <v>2039</v>
      </c>
      <c r="X263" t="s">
        <v>299</v>
      </c>
      <c r="Y263" t="s">
        <v>974</v>
      </c>
      <c r="Z263" t="s">
        <v>1096</v>
      </c>
      <c r="AA263" t="s">
        <v>100</v>
      </c>
      <c r="AB263" t="s">
        <v>100</v>
      </c>
      <c r="AC263" t="s">
        <v>162</v>
      </c>
      <c r="AE263" t="s">
        <v>129</v>
      </c>
      <c r="AF263" t="s">
        <v>100</v>
      </c>
      <c r="AH263" t="s">
        <v>202</v>
      </c>
      <c r="AJ263" t="s">
        <v>100</v>
      </c>
      <c r="AK263" t="s">
        <v>100</v>
      </c>
      <c r="AM263">
        <v>1875000</v>
      </c>
      <c r="AN263">
        <v>1875000</v>
      </c>
      <c r="AO263">
        <v>0</v>
      </c>
      <c r="AS263" t="s">
        <v>100</v>
      </c>
      <c r="AW263" t="s">
        <v>100</v>
      </c>
      <c r="BA263" t="s">
        <v>100</v>
      </c>
      <c r="BE263" t="s">
        <v>100</v>
      </c>
      <c r="BI263" t="s">
        <v>100</v>
      </c>
      <c r="BM263" t="s">
        <v>100</v>
      </c>
      <c r="BQ263" t="s">
        <v>100</v>
      </c>
      <c r="BR263">
        <v>650000</v>
      </c>
      <c r="BS263">
        <v>650000</v>
      </c>
      <c r="BU263" t="s">
        <v>100</v>
      </c>
      <c r="BV263">
        <v>1225000</v>
      </c>
      <c r="BW263">
        <v>1225000</v>
      </c>
      <c r="BY263" t="s">
        <v>100</v>
      </c>
      <c r="CC263" t="s">
        <v>100</v>
      </c>
      <c r="CG263" t="s">
        <v>100</v>
      </c>
      <c r="CK263" t="s">
        <v>100</v>
      </c>
      <c r="CO263" t="s">
        <v>100</v>
      </c>
    </row>
    <row r="264" spans="1:93" x14ac:dyDescent="0.2">
      <c r="A264" t="s">
        <v>974</v>
      </c>
      <c r="B264" t="s">
        <v>975</v>
      </c>
      <c r="C264">
        <v>1</v>
      </c>
      <c r="D264" t="s">
        <v>976</v>
      </c>
      <c r="E264">
        <v>2</v>
      </c>
      <c r="F264" t="s">
        <v>1378</v>
      </c>
      <c r="G264">
        <v>2.2000000000000002</v>
      </c>
      <c r="H264" t="s">
        <v>2030</v>
      </c>
      <c r="I264" t="s">
        <v>98</v>
      </c>
      <c r="J264" t="s">
        <v>2040</v>
      </c>
      <c r="K264" t="s">
        <v>2041</v>
      </c>
      <c r="L264">
        <v>109844</v>
      </c>
      <c r="M264" t="s">
        <v>100</v>
      </c>
      <c r="N264" s="1">
        <v>44929</v>
      </c>
      <c r="O264" s="1">
        <v>45657</v>
      </c>
      <c r="P264" t="s">
        <v>194</v>
      </c>
      <c r="Q264" t="s">
        <v>100</v>
      </c>
      <c r="R264" t="s">
        <v>100</v>
      </c>
      <c r="S264" t="s">
        <v>156</v>
      </c>
      <c r="T264" t="s">
        <v>157</v>
      </c>
      <c r="U264" t="s">
        <v>157</v>
      </c>
      <c r="V264" t="s">
        <v>2042</v>
      </c>
      <c r="W264" t="s">
        <v>2043</v>
      </c>
      <c r="X264" t="s">
        <v>299</v>
      </c>
      <c r="Y264" t="s">
        <v>974</v>
      </c>
      <c r="Z264" t="s">
        <v>1901</v>
      </c>
      <c r="AA264" t="s">
        <v>100</v>
      </c>
      <c r="AB264" t="s">
        <v>100</v>
      </c>
      <c r="AC264" t="s">
        <v>469</v>
      </c>
      <c r="AE264" t="s">
        <v>129</v>
      </c>
      <c r="AF264" t="s">
        <v>100</v>
      </c>
      <c r="AH264" t="s">
        <v>202</v>
      </c>
      <c r="AJ264" t="s">
        <v>100</v>
      </c>
      <c r="AK264" t="s">
        <v>100</v>
      </c>
      <c r="AM264">
        <v>2409542</v>
      </c>
      <c r="AN264">
        <v>2409542</v>
      </c>
      <c r="AO264">
        <v>0</v>
      </c>
      <c r="AS264" t="s">
        <v>100</v>
      </c>
      <c r="AW264" t="s">
        <v>100</v>
      </c>
      <c r="BA264" t="s">
        <v>100</v>
      </c>
      <c r="BE264" t="s">
        <v>100</v>
      </c>
      <c r="BI264" t="s">
        <v>100</v>
      </c>
      <c r="BM264" t="s">
        <v>100</v>
      </c>
      <c r="BQ264" t="s">
        <v>100</v>
      </c>
      <c r="BR264">
        <v>1102167</v>
      </c>
      <c r="BS264">
        <v>1102167</v>
      </c>
      <c r="BU264" t="s">
        <v>100</v>
      </c>
      <c r="BV264">
        <v>1307375</v>
      </c>
      <c r="BW264">
        <v>1307375</v>
      </c>
      <c r="BY264" t="s">
        <v>100</v>
      </c>
      <c r="CC264" t="s">
        <v>100</v>
      </c>
      <c r="CG264" t="s">
        <v>100</v>
      </c>
      <c r="CK264" t="s">
        <v>100</v>
      </c>
      <c r="CO264" t="s">
        <v>100</v>
      </c>
    </row>
    <row r="265" spans="1:93" x14ac:dyDescent="0.2">
      <c r="A265" t="s">
        <v>974</v>
      </c>
      <c r="B265" t="s">
        <v>975</v>
      </c>
      <c r="C265">
        <v>1</v>
      </c>
      <c r="D265" t="s">
        <v>976</v>
      </c>
      <c r="E265">
        <v>2</v>
      </c>
      <c r="F265" t="s">
        <v>1378</v>
      </c>
      <c r="G265">
        <v>2.2999999999999998</v>
      </c>
      <c r="H265" t="s">
        <v>2044</v>
      </c>
      <c r="I265" t="s">
        <v>98</v>
      </c>
      <c r="J265" t="s">
        <v>2045</v>
      </c>
      <c r="K265" t="s">
        <v>2046</v>
      </c>
      <c r="L265">
        <v>109848</v>
      </c>
      <c r="M265" t="s">
        <v>100</v>
      </c>
      <c r="N265" s="1">
        <v>44958</v>
      </c>
      <c r="O265" s="1">
        <v>45657</v>
      </c>
      <c r="P265" t="s">
        <v>194</v>
      </c>
      <c r="Q265" t="s">
        <v>100</v>
      </c>
      <c r="R265" t="s">
        <v>100</v>
      </c>
      <c r="S265" t="s">
        <v>235</v>
      </c>
      <c r="T265" t="s">
        <v>236</v>
      </c>
      <c r="U265" t="s">
        <v>441</v>
      </c>
      <c r="V265" t="s">
        <v>1975</v>
      </c>
      <c r="W265" t="s">
        <v>2047</v>
      </c>
      <c r="X265" t="s">
        <v>1553</v>
      </c>
      <c r="Y265" t="s">
        <v>974</v>
      </c>
      <c r="Z265" t="s">
        <v>380</v>
      </c>
      <c r="AA265" t="s">
        <v>100</v>
      </c>
      <c r="AB265" t="s">
        <v>100</v>
      </c>
      <c r="AC265" t="s">
        <v>469</v>
      </c>
      <c r="AE265" t="s">
        <v>201</v>
      </c>
      <c r="AF265" t="s">
        <v>100</v>
      </c>
      <c r="AH265" t="s">
        <v>202</v>
      </c>
      <c r="AJ265" t="s">
        <v>100</v>
      </c>
      <c r="AK265" t="s">
        <v>100</v>
      </c>
      <c r="AM265">
        <v>174000</v>
      </c>
      <c r="AN265">
        <v>124000</v>
      </c>
      <c r="AO265">
        <v>0</v>
      </c>
      <c r="AS265" t="s">
        <v>100</v>
      </c>
      <c r="AW265" t="s">
        <v>100</v>
      </c>
      <c r="BA265" t="s">
        <v>100</v>
      </c>
      <c r="BE265" t="s">
        <v>100</v>
      </c>
      <c r="BI265" t="s">
        <v>100</v>
      </c>
      <c r="BM265" t="s">
        <v>100</v>
      </c>
      <c r="BQ265" t="s">
        <v>100</v>
      </c>
      <c r="BR265">
        <v>111000</v>
      </c>
      <c r="BS265">
        <v>111000</v>
      </c>
      <c r="BU265" t="s">
        <v>100</v>
      </c>
      <c r="BV265">
        <v>63000</v>
      </c>
      <c r="BW265">
        <v>13000</v>
      </c>
      <c r="BY265" t="s">
        <v>100</v>
      </c>
      <c r="CC265" t="s">
        <v>100</v>
      </c>
      <c r="CG265" t="s">
        <v>100</v>
      </c>
      <c r="CK265" t="s">
        <v>100</v>
      </c>
      <c r="CO265" t="s">
        <v>100</v>
      </c>
    </row>
    <row r="266" spans="1:93" x14ac:dyDescent="0.2">
      <c r="A266" t="s">
        <v>974</v>
      </c>
      <c r="B266" t="s">
        <v>975</v>
      </c>
      <c r="C266">
        <v>1</v>
      </c>
      <c r="D266" t="s">
        <v>976</v>
      </c>
      <c r="E266">
        <v>2</v>
      </c>
      <c r="F266" t="s">
        <v>1378</v>
      </c>
      <c r="G266">
        <v>2.2999999999999998</v>
      </c>
      <c r="H266" t="s">
        <v>2044</v>
      </c>
      <c r="I266" t="s">
        <v>98</v>
      </c>
      <c r="J266" t="s">
        <v>2048</v>
      </c>
      <c r="K266" t="s">
        <v>2049</v>
      </c>
      <c r="L266">
        <v>109850</v>
      </c>
      <c r="M266" t="s">
        <v>100</v>
      </c>
      <c r="N266" s="1">
        <v>44958</v>
      </c>
      <c r="O266" s="1">
        <v>45657</v>
      </c>
      <c r="P266" t="s">
        <v>194</v>
      </c>
      <c r="Q266" t="s">
        <v>100</v>
      </c>
      <c r="R266" t="s">
        <v>100</v>
      </c>
      <c r="S266" t="s">
        <v>235</v>
      </c>
      <c r="T266" t="s">
        <v>236</v>
      </c>
      <c r="U266" t="s">
        <v>441</v>
      </c>
      <c r="V266" t="s">
        <v>1975</v>
      </c>
      <c r="W266" t="s">
        <v>2047</v>
      </c>
      <c r="X266" t="s">
        <v>1553</v>
      </c>
      <c r="Y266" t="s">
        <v>974</v>
      </c>
      <c r="Z266" t="s">
        <v>689</v>
      </c>
      <c r="AA266" t="s">
        <v>100</v>
      </c>
      <c r="AB266" t="s">
        <v>100</v>
      </c>
      <c r="AC266" t="s">
        <v>469</v>
      </c>
      <c r="AE266" t="s">
        <v>201</v>
      </c>
      <c r="AF266" t="s">
        <v>100</v>
      </c>
      <c r="AH266" t="s">
        <v>202</v>
      </c>
      <c r="AJ266" t="s">
        <v>100</v>
      </c>
      <c r="AK266" t="s">
        <v>100</v>
      </c>
      <c r="AM266">
        <v>171000</v>
      </c>
      <c r="AN266">
        <v>104000</v>
      </c>
      <c r="AO266">
        <v>0</v>
      </c>
      <c r="AS266" t="s">
        <v>100</v>
      </c>
      <c r="AW266" t="s">
        <v>100</v>
      </c>
      <c r="BA266" t="s">
        <v>100</v>
      </c>
      <c r="BE266" t="s">
        <v>100</v>
      </c>
      <c r="BI266" t="s">
        <v>100</v>
      </c>
      <c r="BM266" t="s">
        <v>100</v>
      </c>
      <c r="BQ266" t="s">
        <v>100</v>
      </c>
      <c r="BR266">
        <v>93000</v>
      </c>
      <c r="BS266">
        <v>93000</v>
      </c>
      <c r="BU266" t="s">
        <v>100</v>
      </c>
      <c r="BV266">
        <v>78000</v>
      </c>
      <c r="BW266">
        <v>11000</v>
      </c>
      <c r="BY266" t="s">
        <v>100</v>
      </c>
      <c r="CC266" t="s">
        <v>100</v>
      </c>
      <c r="CG266" t="s">
        <v>100</v>
      </c>
      <c r="CK266" t="s">
        <v>100</v>
      </c>
      <c r="CO266" t="s">
        <v>100</v>
      </c>
    </row>
    <row r="267" spans="1:93" x14ac:dyDescent="0.2">
      <c r="A267" t="s">
        <v>974</v>
      </c>
      <c r="B267" t="s">
        <v>975</v>
      </c>
      <c r="C267">
        <v>1</v>
      </c>
      <c r="D267" t="s">
        <v>976</v>
      </c>
      <c r="E267">
        <v>2</v>
      </c>
      <c r="F267" t="s">
        <v>1378</v>
      </c>
      <c r="G267">
        <v>2.4</v>
      </c>
      <c r="H267" t="s">
        <v>2050</v>
      </c>
      <c r="I267" t="s">
        <v>98</v>
      </c>
      <c r="J267" t="s">
        <v>2051</v>
      </c>
      <c r="K267" t="s">
        <v>2052</v>
      </c>
      <c r="L267">
        <v>109866</v>
      </c>
      <c r="M267" t="s">
        <v>100</v>
      </c>
      <c r="N267" s="1">
        <v>44927</v>
      </c>
      <c r="O267" s="1">
        <v>45657</v>
      </c>
      <c r="P267" t="s">
        <v>194</v>
      </c>
      <c r="Q267" t="s">
        <v>100</v>
      </c>
      <c r="R267" t="s">
        <v>100</v>
      </c>
      <c r="S267" t="s">
        <v>102</v>
      </c>
      <c r="T267" t="s">
        <v>103</v>
      </c>
      <c r="U267" t="s">
        <v>103</v>
      </c>
      <c r="V267" t="s">
        <v>2053</v>
      </c>
      <c r="W267" t="s">
        <v>2054</v>
      </c>
      <c r="X267" t="s">
        <v>171</v>
      </c>
      <c r="Y267" t="s">
        <v>974</v>
      </c>
      <c r="Z267" t="s">
        <v>380</v>
      </c>
      <c r="AA267" t="s">
        <v>100</v>
      </c>
      <c r="AB267" t="s">
        <v>100</v>
      </c>
      <c r="AC267" t="s">
        <v>111</v>
      </c>
      <c r="AE267" t="s">
        <v>129</v>
      </c>
      <c r="AF267" t="s">
        <v>100</v>
      </c>
      <c r="AH267" t="s">
        <v>202</v>
      </c>
      <c r="AJ267" t="s">
        <v>100</v>
      </c>
      <c r="AK267" t="s">
        <v>100</v>
      </c>
      <c r="AM267">
        <v>162799</v>
      </c>
      <c r="AN267">
        <v>162799</v>
      </c>
      <c r="AO267">
        <v>0</v>
      </c>
      <c r="AS267" t="s">
        <v>100</v>
      </c>
      <c r="AW267" t="s">
        <v>100</v>
      </c>
      <c r="BA267" t="s">
        <v>100</v>
      </c>
      <c r="BE267" t="s">
        <v>100</v>
      </c>
      <c r="BI267" t="s">
        <v>100</v>
      </c>
      <c r="BM267" t="s">
        <v>100</v>
      </c>
      <c r="BQ267" t="s">
        <v>100</v>
      </c>
      <c r="BR267">
        <v>87564</v>
      </c>
      <c r="BS267">
        <v>87564</v>
      </c>
      <c r="BU267" t="s">
        <v>100</v>
      </c>
      <c r="BV267">
        <v>75235</v>
      </c>
      <c r="BW267">
        <v>75235</v>
      </c>
      <c r="BY267" t="s">
        <v>100</v>
      </c>
      <c r="CC267" t="s">
        <v>100</v>
      </c>
      <c r="CG267" t="s">
        <v>100</v>
      </c>
      <c r="CK267" t="s">
        <v>100</v>
      </c>
      <c r="CO267" t="s">
        <v>100</v>
      </c>
    </row>
    <row r="268" spans="1:93" x14ac:dyDescent="0.2">
      <c r="A268" t="s">
        <v>974</v>
      </c>
      <c r="B268" t="s">
        <v>975</v>
      </c>
      <c r="C268">
        <v>1</v>
      </c>
      <c r="D268" t="s">
        <v>976</v>
      </c>
      <c r="E268">
        <v>2</v>
      </c>
      <c r="F268" t="s">
        <v>1378</v>
      </c>
      <c r="G268">
        <v>2.4</v>
      </c>
      <c r="H268" t="s">
        <v>2050</v>
      </c>
      <c r="I268" t="s">
        <v>98</v>
      </c>
      <c r="J268" t="s">
        <v>2055</v>
      </c>
      <c r="K268" t="s">
        <v>2056</v>
      </c>
      <c r="L268">
        <v>109871</v>
      </c>
      <c r="M268" t="s">
        <v>100</v>
      </c>
      <c r="N268" s="1">
        <v>44927</v>
      </c>
      <c r="O268" s="1">
        <v>46022</v>
      </c>
      <c r="P268" t="s">
        <v>194</v>
      </c>
      <c r="Q268" t="s">
        <v>100</v>
      </c>
      <c r="R268" t="s">
        <v>100</v>
      </c>
      <c r="S268" t="s">
        <v>156</v>
      </c>
      <c r="T268" t="s">
        <v>157</v>
      </c>
      <c r="U268" t="s">
        <v>157</v>
      </c>
      <c r="V268" t="s">
        <v>2057</v>
      </c>
      <c r="W268" t="s">
        <v>160</v>
      </c>
      <c r="X268" t="s">
        <v>145</v>
      </c>
      <c r="Y268" t="s">
        <v>2058</v>
      </c>
      <c r="Z268" t="s">
        <v>146</v>
      </c>
      <c r="AA268" t="s">
        <v>100</v>
      </c>
      <c r="AB268" t="s">
        <v>100</v>
      </c>
      <c r="AC268" t="s">
        <v>469</v>
      </c>
      <c r="AE268" t="s">
        <v>113</v>
      </c>
      <c r="AF268" t="s">
        <v>100</v>
      </c>
      <c r="AH268" t="s">
        <v>202</v>
      </c>
      <c r="AJ268" t="s">
        <v>100</v>
      </c>
      <c r="AK268" t="s">
        <v>100</v>
      </c>
      <c r="AM268">
        <v>3650000</v>
      </c>
      <c r="AN268">
        <v>3650000</v>
      </c>
      <c r="AO268">
        <v>0</v>
      </c>
      <c r="AS268" t="s">
        <v>100</v>
      </c>
      <c r="AW268" t="s">
        <v>100</v>
      </c>
      <c r="BA268" t="s">
        <v>100</v>
      </c>
      <c r="BE268" t="s">
        <v>100</v>
      </c>
      <c r="BI268" t="s">
        <v>100</v>
      </c>
      <c r="BM268" t="s">
        <v>100</v>
      </c>
      <c r="BQ268" t="s">
        <v>100</v>
      </c>
      <c r="BR268">
        <v>1650000</v>
      </c>
      <c r="BS268">
        <v>1650000</v>
      </c>
      <c r="BU268" t="s">
        <v>100</v>
      </c>
      <c r="BV268">
        <v>2000000</v>
      </c>
      <c r="BW268">
        <v>2000000</v>
      </c>
      <c r="BY268" t="s">
        <v>100</v>
      </c>
      <c r="CC268" t="s">
        <v>100</v>
      </c>
      <c r="CG268" t="s">
        <v>100</v>
      </c>
      <c r="CK268" t="s">
        <v>100</v>
      </c>
      <c r="CO268" t="s">
        <v>100</v>
      </c>
    </row>
    <row r="269" spans="1:93" x14ac:dyDescent="0.2">
      <c r="A269" t="s">
        <v>974</v>
      </c>
      <c r="B269" t="s">
        <v>975</v>
      </c>
      <c r="C269">
        <v>1</v>
      </c>
      <c r="D269" t="s">
        <v>976</v>
      </c>
      <c r="E269">
        <v>2</v>
      </c>
      <c r="F269" t="s">
        <v>1378</v>
      </c>
      <c r="G269">
        <v>2.4</v>
      </c>
      <c r="H269" t="s">
        <v>2050</v>
      </c>
      <c r="I269" t="s">
        <v>98</v>
      </c>
      <c r="J269" t="s">
        <v>2059</v>
      </c>
      <c r="K269" t="s">
        <v>2060</v>
      </c>
      <c r="L269">
        <v>109859</v>
      </c>
      <c r="M269" t="s">
        <v>100</v>
      </c>
      <c r="N269" s="1">
        <v>44927</v>
      </c>
      <c r="O269" s="1">
        <v>45046</v>
      </c>
      <c r="P269" t="s">
        <v>194</v>
      </c>
      <c r="Q269" t="s">
        <v>100</v>
      </c>
      <c r="R269" t="s">
        <v>100</v>
      </c>
      <c r="S269" t="s">
        <v>1274</v>
      </c>
      <c r="T269" t="s">
        <v>1275</v>
      </c>
      <c r="U269" t="s">
        <v>1275</v>
      </c>
      <c r="V269" t="s">
        <v>2061</v>
      </c>
      <c r="W269" t="s">
        <v>2062</v>
      </c>
      <c r="X269" t="s">
        <v>2063</v>
      </c>
      <c r="Y269" t="s">
        <v>2064</v>
      </c>
      <c r="Z269" t="s">
        <v>146</v>
      </c>
      <c r="AA269" t="s">
        <v>100</v>
      </c>
      <c r="AB269" t="s">
        <v>100</v>
      </c>
      <c r="AC269" t="s">
        <v>162</v>
      </c>
      <c r="AE269" t="s">
        <v>201</v>
      </c>
      <c r="AF269" t="s">
        <v>100</v>
      </c>
      <c r="AH269" t="s">
        <v>202</v>
      </c>
      <c r="AJ269" t="s">
        <v>100</v>
      </c>
      <c r="AK269" t="s">
        <v>100</v>
      </c>
      <c r="AM269">
        <v>70000</v>
      </c>
      <c r="AN269">
        <v>70000</v>
      </c>
      <c r="AO269">
        <v>0</v>
      </c>
      <c r="AS269" t="s">
        <v>100</v>
      </c>
      <c r="AW269" t="s">
        <v>100</v>
      </c>
      <c r="BA269" t="s">
        <v>100</v>
      </c>
      <c r="BE269" t="s">
        <v>100</v>
      </c>
      <c r="BI269" t="s">
        <v>100</v>
      </c>
      <c r="BM269" t="s">
        <v>100</v>
      </c>
      <c r="BQ269" t="s">
        <v>100</v>
      </c>
      <c r="BR269">
        <v>70000</v>
      </c>
      <c r="BS269">
        <v>70000</v>
      </c>
      <c r="BU269" t="s">
        <v>100</v>
      </c>
      <c r="BY269" t="s">
        <v>100</v>
      </c>
      <c r="CC269" t="s">
        <v>100</v>
      </c>
      <c r="CG269" t="s">
        <v>100</v>
      </c>
      <c r="CK269" t="s">
        <v>100</v>
      </c>
      <c r="CO269" t="s">
        <v>100</v>
      </c>
    </row>
    <row r="270" spans="1:93" x14ac:dyDescent="0.2">
      <c r="A270" t="s">
        <v>974</v>
      </c>
      <c r="B270" t="s">
        <v>975</v>
      </c>
      <c r="C270">
        <v>1</v>
      </c>
      <c r="D270" t="s">
        <v>976</v>
      </c>
      <c r="E270">
        <v>2</v>
      </c>
      <c r="F270" t="s">
        <v>1378</v>
      </c>
      <c r="G270">
        <v>2.4</v>
      </c>
      <c r="H270" t="s">
        <v>2050</v>
      </c>
      <c r="I270" t="s">
        <v>98</v>
      </c>
      <c r="J270" t="s">
        <v>2065</v>
      </c>
      <c r="K270" t="s">
        <v>2066</v>
      </c>
      <c r="L270">
        <v>109861</v>
      </c>
      <c r="M270" t="s">
        <v>100</v>
      </c>
      <c r="N270" s="1">
        <v>45108</v>
      </c>
      <c r="O270" s="1">
        <v>45657</v>
      </c>
      <c r="P270" t="s">
        <v>194</v>
      </c>
      <c r="Q270" t="s">
        <v>100</v>
      </c>
      <c r="R270" t="s">
        <v>100</v>
      </c>
      <c r="S270" t="s">
        <v>169</v>
      </c>
      <c r="T270" t="s">
        <v>169</v>
      </c>
      <c r="U270" t="s">
        <v>1997</v>
      </c>
      <c r="V270" t="s">
        <v>169</v>
      </c>
      <c r="W270" t="s">
        <v>548</v>
      </c>
      <c r="X270" t="s">
        <v>171</v>
      </c>
      <c r="Y270" t="s">
        <v>974</v>
      </c>
      <c r="Z270" t="s">
        <v>146</v>
      </c>
      <c r="AA270" t="s">
        <v>100</v>
      </c>
      <c r="AB270" t="s">
        <v>100</v>
      </c>
      <c r="AC270" t="s">
        <v>111</v>
      </c>
      <c r="AE270" t="s">
        <v>129</v>
      </c>
      <c r="AF270" t="s">
        <v>100</v>
      </c>
      <c r="AH270" t="s">
        <v>202</v>
      </c>
      <c r="AJ270" t="s">
        <v>100</v>
      </c>
      <c r="AK270" t="s">
        <v>100</v>
      </c>
      <c r="AM270">
        <v>75000</v>
      </c>
      <c r="AN270">
        <v>55000</v>
      </c>
      <c r="AO270">
        <v>0</v>
      </c>
      <c r="AS270" t="s">
        <v>100</v>
      </c>
      <c r="AW270" t="s">
        <v>100</v>
      </c>
      <c r="BA270" t="s">
        <v>100</v>
      </c>
      <c r="BE270" t="s">
        <v>100</v>
      </c>
      <c r="BI270" t="s">
        <v>100</v>
      </c>
      <c r="BM270" t="s">
        <v>100</v>
      </c>
      <c r="BQ270" t="s">
        <v>100</v>
      </c>
      <c r="BR270">
        <v>20000</v>
      </c>
      <c r="BS270">
        <v>0</v>
      </c>
      <c r="BU270" t="s">
        <v>100</v>
      </c>
      <c r="BV270">
        <v>55000</v>
      </c>
      <c r="BW270">
        <v>55000</v>
      </c>
      <c r="BY270" t="s">
        <v>100</v>
      </c>
      <c r="CC270" t="s">
        <v>100</v>
      </c>
      <c r="CG270" t="s">
        <v>100</v>
      </c>
      <c r="CK270" t="s">
        <v>100</v>
      </c>
      <c r="CO270" t="s">
        <v>100</v>
      </c>
    </row>
    <row r="271" spans="1:93" x14ac:dyDescent="0.2">
      <c r="A271" t="s">
        <v>974</v>
      </c>
      <c r="B271" t="s">
        <v>975</v>
      </c>
      <c r="C271">
        <v>1</v>
      </c>
      <c r="D271" t="s">
        <v>976</v>
      </c>
      <c r="E271">
        <v>2</v>
      </c>
      <c r="F271" t="s">
        <v>1378</v>
      </c>
      <c r="G271">
        <v>2.4</v>
      </c>
      <c r="H271" t="s">
        <v>2050</v>
      </c>
      <c r="I271" t="s">
        <v>98</v>
      </c>
      <c r="J271" t="s">
        <v>2067</v>
      </c>
      <c r="K271" t="s">
        <v>2068</v>
      </c>
      <c r="L271">
        <v>109863</v>
      </c>
      <c r="M271" t="s">
        <v>100</v>
      </c>
      <c r="N271" s="1">
        <v>44927</v>
      </c>
      <c r="O271" s="1">
        <v>45657</v>
      </c>
      <c r="P271" t="s">
        <v>1996</v>
      </c>
      <c r="Q271" t="s">
        <v>100</v>
      </c>
      <c r="R271" t="s">
        <v>100</v>
      </c>
      <c r="S271" t="s">
        <v>2069</v>
      </c>
      <c r="T271" t="s">
        <v>2070</v>
      </c>
      <c r="U271" t="s">
        <v>2070</v>
      </c>
      <c r="V271" t="s">
        <v>2071</v>
      </c>
      <c r="W271" t="s">
        <v>144</v>
      </c>
      <c r="X271" t="s">
        <v>145</v>
      </c>
      <c r="Y271" t="s">
        <v>974</v>
      </c>
      <c r="Z271" t="s">
        <v>109</v>
      </c>
      <c r="AA271" t="s">
        <v>100</v>
      </c>
      <c r="AB271" t="s">
        <v>100</v>
      </c>
      <c r="AC271" t="s">
        <v>469</v>
      </c>
      <c r="AE271" t="s">
        <v>129</v>
      </c>
      <c r="AF271" t="s">
        <v>100</v>
      </c>
      <c r="AH271" t="s">
        <v>202</v>
      </c>
      <c r="AJ271" t="s">
        <v>100</v>
      </c>
      <c r="AK271" t="s">
        <v>100</v>
      </c>
      <c r="AM271">
        <v>0</v>
      </c>
      <c r="AN271">
        <v>0</v>
      </c>
      <c r="AO271">
        <v>0</v>
      </c>
      <c r="AS271" t="s">
        <v>100</v>
      </c>
      <c r="AW271" t="s">
        <v>100</v>
      </c>
      <c r="BA271" t="s">
        <v>100</v>
      </c>
      <c r="BE271" t="s">
        <v>100</v>
      </c>
      <c r="BI271" t="s">
        <v>100</v>
      </c>
      <c r="BM271" t="s">
        <v>100</v>
      </c>
      <c r="BQ271" t="s">
        <v>100</v>
      </c>
      <c r="BR271">
        <v>0</v>
      </c>
      <c r="BS271">
        <v>0</v>
      </c>
      <c r="BU271" t="s">
        <v>100</v>
      </c>
      <c r="BY271" t="s">
        <v>100</v>
      </c>
      <c r="CC271" t="s">
        <v>100</v>
      </c>
      <c r="CG271" t="s">
        <v>100</v>
      </c>
      <c r="CK271" t="s">
        <v>100</v>
      </c>
      <c r="CO271" t="s">
        <v>100</v>
      </c>
    </row>
    <row r="272" spans="1:93" x14ac:dyDescent="0.2">
      <c r="A272" t="s">
        <v>974</v>
      </c>
      <c r="B272" t="s">
        <v>975</v>
      </c>
      <c r="C272">
        <v>2</v>
      </c>
      <c r="D272" t="s">
        <v>2072</v>
      </c>
      <c r="E272">
        <v>3</v>
      </c>
      <c r="F272" t="s">
        <v>2073</v>
      </c>
      <c r="G272">
        <v>3.1</v>
      </c>
      <c r="H272" t="s">
        <v>2074</v>
      </c>
      <c r="I272" t="s">
        <v>98</v>
      </c>
      <c r="J272" t="s">
        <v>2075</v>
      </c>
      <c r="K272" t="s">
        <v>2076</v>
      </c>
      <c r="L272">
        <v>109876</v>
      </c>
      <c r="M272" t="s">
        <v>100</v>
      </c>
      <c r="N272" s="1">
        <v>44927</v>
      </c>
      <c r="O272" s="1">
        <v>45657</v>
      </c>
      <c r="P272" t="s">
        <v>194</v>
      </c>
      <c r="Q272" t="s">
        <v>100</v>
      </c>
      <c r="R272" t="s">
        <v>100</v>
      </c>
      <c r="S272" t="s">
        <v>2077</v>
      </c>
      <c r="T272" t="s">
        <v>2078</v>
      </c>
      <c r="U272" t="s">
        <v>169</v>
      </c>
      <c r="V272" t="s">
        <v>2079</v>
      </c>
      <c r="W272" t="s">
        <v>2080</v>
      </c>
      <c r="X272" t="s">
        <v>2081</v>
      </c>
      <c r="Y272" t="s">
        <v>2082</v>
      </c>
      <c r="Z272" t="s">
        <v>146</v>
      </c>
      <c r="AA272" t="s">
        <v>100</v>
      </c>
      <c r="AB272" t="s">
        <v>100</v>
      </c>
      <c r="AC272" t="s">
        <v>111</v>
      </c>
      <c r="AE272" t="s">
        <v>129</v>
      </c>
      <c r="AF272" t="s">
        <v>100</v>
      </c>
      <c r="AH272" t="s">
        <v>202</v>
      </c>
      <c r="AJ272" t="s">
        <v>100</v>
      </c>
      <c r="AK272" t="s">
        <v>100</v>
      </c>
      <c r="AM272">
        <v>45000</v>
      </c>
      <c r="AN272">
        <v>45000</v>
      </c>
      <c r="AO272">
        <v>0</v>
      </c>
      <c r="AS272" t="s">
        <v>100</v>
      </c>
      <c r="AW272" t="s">
        <v>100</v>
      </c>
      <c r="BA272" t="s">
        <v>100</v>
      </c>
      <c r="BE272" t="s">
        <v>100</v>
      </c>
      <c r="BI272" t="s">
        <v>100</v>
      </c>
      <c r="BM272" t="s">
        <v>100</v>
      </c>
      <c r="BQ272" t="s">
        <v>100</v>
      </c>
      <c r="BR272">
        <v>30000</v>
      </c>
      <c r="BS272">
        <v>30000</v>
      </c>
      <c r="BU272" t="s">
        <v>100</v>
      </c>
      <c r="BV272">
        <v>15000</v>
      </c>
      <c r="BW272">
        <v>15000</v>
      </c>
      <c r="BY272" t="s">
        <v>100</v>
      </c>
      <c r="CC272" t="s">
        <v>100</v>
      </c>
      <c r="CG272" t="s">
        <v>100</v>
      </c>
      <c r="CK272" t="s">
        <v>100</v>
      </c>
      <c r="CO272" t="s">
        <v>100</v>
      </c>
    </row>
    <row r="273" spans="1:93" x14ac:dyDescent="0.2">
      <c r="A273" t="s">
        <v>974</v>
      </c>
      <c r="B273" t="s">
        <v>975</v>
      </c>
      <c r="C273">
        <v>2</v>
      </c>
      <c r="D273" t="s">
        <v>2072</v>
      </c>
      <c r="E273">
        <v>3</v>
      </c>
      <c r="F273" t="s">
        <v>2073</v>
      </c>
      <c r="G273">
        <v>3.1</v>
      </c>
      <c r="H273" t="s">
        <v>2074</v>
      </c>
      <c r="I273" t="s">
        <v>98</v>
      </c>
      <c r="J273" t="s">
        <v>2083</v>
      </c>
      <c r="K273" t="s">
        <v>2084</v>
      </c>
      <c r="L273">
        <v>109880</v>
      </c>
      <c r="M273" t="s">
        <v>100</v>
      </c>
      <c r="N273" s="1">
        <v>44927</v>
      </c>
      <c r="O273" s="1">
        <v>45657</v>
      </c>
      <c r="P273" t="s">
        <v>194</v>
      </c>
      <c r="Q273" t="s">
        <v>100</v>
      </c>
      <c r="R273" t="s">
        <v>100</v>
      </c>
      <c r="S273" t="s">
        <v>235</v>
      </c>
      <c r="T273" t="s">
        <v>236</v>
      </c>
      <c r="U273" t="s">
        <v>236</v>
      </c>
      <c r="V273" t="s">
        <v>1975</v>
      </c>
      <c r="W273" t="s">
        <v>2085</v>
      </c>
      <c r="X273" t="s">
        <v>1659</v>
      </c>
      <c r="Y273" t="s">
        <v>974</v>
      </c>
      <c r="Z273" t="s">
        <v>146</v>
      </c>
      <c r="AA273" t="s">
        <v>100</v>
      </c>
      <c r="AB273" t="s">
        <v>100</v>
      </c>
      <c r="AC273" t="s">
        <v>469</v>
      </c>
      <c r="AE273" t="s">
        <v>201</v>
      </c>
      <c r="AF273" t="s">
        <v>100</v>
      </c>
      <c r="AH273" t="s">
        <v>202</v>
      </c>
      <c r="AJ273" t="s">
        <v>100</v>
      </c>
      <c r="AK273" t="s">
        <v>100</v>
      </c>
      <c r="AM273">
        <v>10000</v>
      </c>
      <c r="AN273">
        <v>10000</v>
      </c>
      <c r="AO273">
        <v>0</v>
      </c>
      <c r="AS273" t="s">
        <v>100</v>
      </c>
      <c r="AW273" t="s">
        <v>100</v>
      </c>
      <c r="BA273" t="s">
        <v>100</v>
      </c>
      <c r="BE273" t="s">
        <v>100</v>
      </c>
      <c r="BI273" t="s">
        <v>100</v>
      </c>
      <c r="BM273" t="s">
        <v>100</v>
      </c>
      <c r="BQ273" t="s">
        <v>100</v>
      </c>
      <c r="BR273">
        <v>5000</v>
      </c>
      <c r="BS273">
        <v>5000</v>
      </c>
      <c r="BU273" t="s">
        <v>100</v>
      </c>
      <c r="BV273">
        <v>5000</v>
      </c>
      <c r="BW273">
        <v>5000</v>
      </c>
      <c r="BY273" t="s">
        <v>100</v>
      </c>
      <c r="CC273" t="s">
        <v>100</v>
      </c>
      <c r="CG273" t="s">
        <v>100</v>
      </c>
      <c r="CK273" t="s">
        <v>100</v>
      </c>
      <c r="CO273" t="s">
        <v>100</v>
      </c>
    </row>
    <row r="274" spans="1:93" x14ac:dyDescent="0.2">
      <c r="A274" t="s">
        <v>974</v>
      </c>
      <c r="B274" t="s">
        <v>975</v>
      </c>
      <c r="C274">
        <v>2</v>
      </c>
      <c r="D274" t="s">
        <v>2072</v>
      </c>
      <c r="E274">
        <v>3</v>
      </c>
      <c r="F274" t="s">
        <v>2073</v>
      </c>
      <c r="G274">
        <v>3.2</v>
      </c>
      <c r="H274" t="s">
        <v>2086</v>
      </c>
      <c r="I274" t="s">
        <v>98</v>
      </c>
      <c r="J274" t="s">
        <v>2087</v>
      </c>
      <c r="K274" t="s">
        <v>2088</v>
      </c>
      <c r="L274">
        <v>110499</v>
      </c>
      <c r="M274" t="s">
        <v>100</v>
      </c>
      <c r="N274" s="1">
        <v>44927</v>
      </c>
      <c r="O274" s="1">
        <v>45657</v>
      </c>
      <c r="P274" t="s">
        <v>194</v>
      </c>
      <c r="Q274" t="s">
        <v>100</v>
      </c>
      <c r="R274" t="s">
        <v>100</v>
      </c>
      <c r="S274" t="s">
        <v>122</v>
      </c>
      <c r="T274" t="s">
        <v>123</v>
      </c>
      <c r="U274" t="s">
        <v>2089</v>
      </c>
      <c r="V274" t="s">
        <v>2090</v>
      </c>
      <c r="W274" t="s">
        <v>1720</v>
      </c>
      <c r="X274" t="s">
        <v>171</v>
      </c>
      <c r="Y274" t="s">
        <v>974</v>
      </c>
      <c r="Z274" t="s">
        <v>109</v>
      </c>
      <c r="AA274" t="s">
        <v>100</v>
      </c>
      <c r="AB274" t="s">
        <v>100</v>
      </c>
      <c r="AC274" t="s">
        <v>162</v>
      </c>
      <c r="AE274" t="s">
        <v>129</v>
      </c>
      <c r="AF274" t="s">
        <v>100</v>
      </c>
      <c r="AH274" t="s">
        <v>202</v>
      </c>
      <c r="AJ274" t="s">
        <v>100</v>
      </c>
      <c r="AK274" t="s">
        <v>100</v>
      </c>
      <c r="AM274">
        <v>5000000</v>
      </c>
      <c r="AN274">
        <v>3500000</v>
      </c>
      <c r="AO274">
        <v>0</v>
      </c>
      <c r="AS274" t="s">
        <v>100</v>
      </c>
      <c r="AW274" t="s">
        <v>100</v>
      </c>
      <c r="BA274" t="s">
        <v>100</v>
      </c>
      <c r="BE274" t="s">
        <v>100</v>
      </c>
      <c r="BI274" t="s">
        <v>100</v>
      </c>
      <c r="BM274" t="s">
        <v>100</v>
      </c>
      <c r="BQ274" t="s">
        <v>100</v>
      </c>
      <c r="BR274">
        <v>2000000</v>
      </c>
      <c r="BS274">
        <v>2000000</v>
      </c>
      <c r="BU274" t="s">
        <v>100</v>
      </c>
      <c r="BV274">
        <v>3000000</v>
      </c>
      <c r="BW274">
        <v>1500000</v>
      </c>
      <c r="BY274" t="s">
        <v>100</v>
      </c>
      <c r="CC274" t="s">
        <v>100</v>
      </c>
      <c r="CG274" t="s">
        <v>100</v>
      </c>
      <c r="CK274" t="s">
        <v>100</v>
      </c>
      <c r="CO274" t="s">
        <v>100</v>
      </c>
    </row>
    <row r="275" spans="1:93" x14ac:dyDescent="0.2">
      <c r="A275" t="s">
        <v>974</v>
      </c>
      <c r="B275" t="s">
        <v>975</v>
      </c>
      <c r="C275">
        <v>2</v>
      </c>
      <c r="D275" t="s">
        <v>2072</v>
      </c>
      <c r="E275">
        <v>3</v>
      </c>
      <c r="F275" t="s">
        <v>2073</v>
      </c>
      <c r="G275">
        <v>3.3</v>
      </c>
      <c r="H275" t="s">
        <v>2091</v>
      </c>
      <c r="I275" t="s">
        <v>98</v>
      </c>
      <c r="J275" t="s">
        <v>2092</v>
      </c>
      <c r="K275" t="s">
        <v>2093</v>
      </c>
      <c r="L275">
        <v>109935</v>
      </c>
      <c r="M275" t="s">
        <v>100</v>
      </c>
      <c r="N275" s="1">
        <v>44927</v>
      </c>
      <c r="O275" s="1">
        <v>45657</v>
      </c>
      <c r="P275" t="s">
        <v>194</v>
      </c>
      <c r="Q275" t="s">
        <v>100</v>
      </c>
      <c r="R275" t="s">
        <v>100</v>
      </c>
      <c r="S275" t="s">
        <v>122</v>
      </c>
      <c r="T275" t="s">
        <v>123</v>
      </c>
      <c r="U275" t="s">
        <v>2094</v>
      </c>
      <c r="V275" t="s">
        <v>2095</v>
      </c>
      <c r="W275" t="s">
        <v>788</v>
      </c>
      <c r="X275" t="s">
        <v>725</v>
      </c>
      <c r="Y275" t="s">
        <v>974</v>
      </c>
      <c r="Z275" t="s">
        <v>1457</v>
      </c>
      <c r="AA275" t="s">
        <v>100</v>
      </c>
      <c r="AB275" t="s">
        <v>100</v>
      </c>
      <c r="AC275" t="s">
        <v>162</v>
      </c>
      <c r="AE275" t="s">
        <v>129</v>
      </c>
      <c r="AF275" t="s">
        <v>100</v>
      </c>
      <c r="AH275" t="s">
        <v>202</v>
      </c>
      <c r="AJ275" t="s">
        <v>100</v>
      </c>
      <c r="AK275" t="s">
        <v>100</v>
      </c>
      <c r="AM275">
        <v>5000000</v>
      </c>
      <c r="AN275">
        <v>3500000</v>
      </c>
      <c r="AO275">
        <v>0</v>
      </c>
      <c r="AS275" t="s">
        <v>100</v>
      </c>
      <c r="AW275" t="s">
        <v>100</v>
      </c>
      <c r="BA275" t="s">
        <v>100</v>
      </c>
      <c r="BE275" t="s">
        <v>100</v>
      </c>
      <c r="BI275" t="s">
        <v>100</v>
      </c>
      <c r="BM275" t="s">
        <v>100</v>
      </c>
      <c r="BQ275" t="s">
        <v>100</v>
      </c>
      <c r="BR275">
        <v>2000000</v>
      </c>
      <c r="BS275">
        <v>2000000</v>
      </c>
      <c r="BU275" t="s">
        <v>100</v>
      </c>
      <c r="BV275">
        <v>3000000</v>
      </c>
      <c r="BW275">
        <v>1500000</v>
      </c>
      <c r="BY275" t="s">
        <v>100</v>
      </c>
      <c r="CC275" t="s">
        <v>100</v>
      </c>
      <c r="CG275" t="s">
        <v>100</v>
      </c>
      <c r="CK275" t="s">
        <v>100</v>
      </c>
      <c r="CO275" t="s">
        <v>100</v>
      </c>
    </row>
    <row r="276" spans="1:93" x14ac:dyDescent="0.2">
      <c r="A276" t="s">
        <v>974</v>
      </c>
      <c r="B276" t="s">
        <v>975</v>
      </c>
      <c r="C276">
        <v>2</v>
      </c>
      <c r="D276" t="s">
        <v>2072</v>
      </c>
      <c r="E276">
        <v>3</v>
      </c>
      <c r="F276" t="s">
        <v>2073</v>
      </c>
      <c r="G276">
        <v>3.3</v>
      </c>
      <c r="H276" t="s">
        <v>2091</v>
      </c>
      <c r="I276" t="s">
        <v>98</v>
      </c>
      <c r="J276" t="s">
        <v>2096</v>
      </c>
      <c r="K276" t="s">
        <v>2097</v>
      </c>
      <c r="L276">
        <v>109942</v>
      </c>
      <c r="M276" t="s">
        <v>100</v>
      </c>
      <c r="N276" s="1">
        <v>44927</v>
      </c>
      <c r="O276" s="1">
        <v>45657</v>
      </c>
      <c r="P276" t="s">
        <v>194</v>
      </c>
      <c r="Q276" t="s">
        <v>100</v>
      </c>
      <c r="R276" t="s">
        <v>100</v>
      </c>
      <c r="S276" t="s">
        <v>169</v>
      </c>
      <c r="T276" t="s">
        <v>169</v>
      </c>
      <c r="U276" t="s">
        <v>2098</v>
      </c>
      <c r="V276" t="s">
        <v>2099</v>
      </c>
      <c r="W276" t="s">
        <v>2080</v>
      </c>
      <c r="X276" t="s">
        <v>2081</v>
      </c>
      <c r="Y276" t="s">
        <v>974</v>
      </c>
      <c r="Z276" t="s">
        <v>210</v>
      </c>
      <c r="AA276" t="s">
        <v>100</v>
      </c>
      <c r="AB276" t="s">
        <v>100</v>
      </c>
      <c r="AC276" t="s">
        <v>111</v>
      </c>
      <c r="AE276" t="s">
        <v>129</v>
      </c>
      <c r="AF276" t="s">
        <v>100</v>
      </c>
      <c r="AH276" t="s">
        <v>202</v>
      </c>
      <c r="AJ276" t="s">
        <v>100</v>
      </c>
      <c r="AK276" t="s">
        <v>100</v>
      </c>
      <c r="AM276">
        <v>300000</v>
      </c>
      <c r="AN276">
        <v>300000</v>
      </c>
      <c r="AO276">
        <v>0</v>
      </c>
      <c r="AS276" t="s">
        <v>100</v>
      </c>
      <c r="AW276" t="s">
        <v>100</v>
      </c>
      <c r="BA276" t="s">
        <v>100</v>
      </c>
      <c r="BE276" t="s">
        <v>100</v>
      </c>
      <c r="BI276" t="s">
        <v>100</v>
      </c>
      <c r="BM276" t="s">
        <v>100</v>
      </c>
      <c r="BQ276" t="s">
        <v>100</v>
      </c>
      <c r="BR276">
        <v>150000</v>
      </c>
      <c r="BS276">
        <v>150000</v>
      </c>
      <c r="BU276" t="s">
        <v>100</v>
      </c>
      <c r="BV276">
        <v>150000</v>
      </c>
      <c r="BW276">
        <v>150000</v>
      </c>
      <c r="BY276" t="s">
        <v>100</v>
      </c>
      <c r="CC276" t="s">
        <v>100</v>
      </c>
      <c r="CG276" t="s">
        <v>100</v>
      </c>
      <c r="CK276" t="s">
        <v>100</v>
      </c>
      <c r="CO276" t="s">
        <v>100</v>
      </c>
    </row>
    <row r="277" spans="1:93" x14ac:dyDescent="0.2">
      <c r="A277" t="s">
        <v>974</v>
      </c>
      <c r="B277" t="s">
        <v>975</v>
      </c>
      <c r="C277">
        <v>2</v>
      </c>
      <c r="D277" t="s">
        <v>2072</v>
      </c>
      <c r="E277">
        <v>4</v>
      </c>
      <c r="F277" t="s">
        <v>2100</v>
      </c>
      <c r="G277" t="s">
        <v>2101</v>
      </c>
      <c r="H277" t="s">
        <v>2102</v>
      </c>
      <c r="I277" t="s">
        <v>98</v>
      </c>
      <c r="J277" t="s">
        <v>2103</v>
      </c>
      <c r="K277" t="s">
        <v>2104</v>
      </c>
      <c r="L277">
        <v>109877</v>
      </c>
      <c r="M277" t="s">
        <v>100</v>
      </c>
      <c r="N277" s="1">
        <v>44927</v>
      </c>
      <c r="O277" s="1">
        <v>45657</v>
      </c>
      <c r="P277" t="s">
        <v>194</v>
      </c>
      <c r="Q277" t="s">
        <v>100</v>
      </c>
      <c r="R277" t="s">
        <v>100</v>
      </c>
      <c r="S277" t="s">
        <v>2105</v>
      </c>
      <c r="T277" t="s">
        <v>2106</v>
      </c>
      <c r="U277" t="s">
        <v>2089</v>
      </c>
      <c r="V277" t="s">
        <v>2107</v>
      </c>
      <c r="W277" t="s">
        <v>2108</v>
      </c>
      <c r="X277" t="s">
        <v>2109</v>
      </c>
      <c r="Y277" t="s">
        <v>974</v>
      </c>
      <c r="Z277" t="s">
        <v>380</v>
      </c>
      <c r="AA277" t="s">
        <v>100</v>
      </c>
      <c r="AB277" t="s">
        <v>100</v>
      </c>
      <c r="AC277" t="s">
        <v>162</v>
      </c>
      <c r="AE277" t="s">
        <v>129</v>
      </c>
      <c r="AF277" t="s">
        <v>100</v>
      </c>
      <c r="AH277" t="s">
        <v>202</v>
      </c>
      <c r="AJ277" t="s">
        <v>100</v>
      </c>
      <c r="AK277" t="s">
        <v>100</v>
      </c>
      <c r="AM277">
        <v>4000000</v>
      </c>
      <c r="AN277">
        <v>2500000</v>
      </c>
      <c r="AO277">
        <v>0</v>
      </c>
      <c r="AS277" t="s">
        <v>100</v>
      </c>
      <c r="AW277" t="s">
        <v>100</v>
      </c>
      <c r="BA277" t="s">
        <v>100</v>
      </c>
      <c r="BE277" t="s">
        <v>100</v>
      </c>
      <c r="BI277" t="s">
        <v>100</v>
      </c>
      <c r="BM277" t="s">
        <v>100</v>
      </c>
      <c r="BQ277" t="s">
        <v>100</v>
      </c>
      <c r="BR277">
        <v>1000000</v>
      </c>
      <c r="BS277">
        <v>1000000</v>
      </c>
      <c r="BU277" t="s">
        <v>100</v>
      </c>
      <c r="BV277">
        <v>3000000</v>
      </c>
      <c r="BW277">
        <v>1500000</v>
      </c>
      <c r="BY277" t="s">
        <v>100</v>
      </c>
      <c r="CC277" t="s">
        <v>100</v>
      </c>
      <c r="CG277" t="s">
        <v>100</v>
      </c>
      <c r="CK277" t="s">
        <v>100</v>
      </c>
      <c r="CO277" t="s">
        <v>100</v>
      </c>
    </row>
    <row r="278" spans="1:93" x14ac:dyDescent="0.2">
      <c r="A278" t="s">
        <v>974</v>
      </c>
      <c r="B278" t="s">
        <v>975</v>
      </c>
      <c r="C278">
        <v>2</v>
      </c>
      <c r="D278" t="s">
        <v>2072</v>
      </c>
      <c r="E278">
        <v>4</v>
      </c>
      <c r="F278" t="s">
        <v>2100</v>
      </c>
      <c r="G278">
        <v>4.2</v>
      </c>
      <c r="H278" t="s">
        <v>2110</v>
      </c>
      <c r="I278" t="s">
        <v>98</v>
      </c>
      <c r="J278" t="s">
        <v>2111</v>
      </c>
      <c r="K278" t="s">
        <v>2112</v>
      </c>
      <c r="L278">
        <v>109757</v>
      </c>
      <c r="M278" t="s">
        <v>100</v>
      </c>
      <c r="N278" s="1">
        <v>44927</v>
      </c>
      <c r="O278" s="1">
        <v>45657</v>
      </c>
      <c r="P278" t="s">
        <v>194</v>
      </c>
      <c r="Q278" t="s">
        <v>100</v>
      </c>
      <c r="R278" t="s">
        <v>100</v>
      </c>
      <c r="S278" t="s">
        <v>169</v>
      </c>
      <c r="T278" t="s">
        <v>169</v>
      </c>
      <c r="U278" t="s">
        <v>169</v>
      </c>
      <c r="V278" t="s">
        <v>2113</v>
      </c>
      <c r="W278" t="s">
        <v>2114</v>
      </c>
      <c r="X278" t="s">
        <v>2115</v>
      </c>
      <c r="Y278" t="s">
        <v>974</v>
      </c>
      <c r="Z278" t="s">
        <v>380</v>
      </c>
      <c r="AA278" t="s">
        <v>100</v>
      </c>
      <c r="AB278" t="s">
        <v>100</v>
      </c>
      <c r="AC278" t="s">
        <v>111</v>
      </c>
      <c r="AE278" t="s">
        <v>201</v>
      </c>
      <c r="AF278" t="s">
        <v>100</v>
      </c>
      <c r="AH278" t="s">
        <v>202</v>
      </c>
      <c r="AJ278" t="s">
        <v>100</v>
      </c>
      <c r="AK278" t="s">
        <v>100</v>
      </c>
      <c r="AM278">
        <v>21500</v>
      </c>
      <c r="AN278">
        <v>21500</v>
      </c>
      <c r="AO278">
        <v>0</v>
      </c>
      <c r="AS278" t="s">
        <v>100</v>
      </c>
      <c r="AW278" t="s">
        <v>100</v>
      </c>
      <c r="BA278" t="s">
        <v>100</v>
      </c>
      <c r="BE278" t="s">
        <v>100</v>
      </c>
      <c r="BI278" t="s">
        <v>100</v>
      </c>
      <c r="BM278" t="s">
        <v>100</v>
      </c>
      <c r="BQ278" t="s">
        <v>100</v>
      </c>
      <c r="BR278">
        <v>18000</v>
      </c>
      <c r="BS278">
        <v>18000</v>
      </c>
      <c r="BU278" t="s">
        <v>100</v>
      </c>
      <c r="BV278">
        <v>3500</v>
      </c>
      <c r="BW278">
        <v>3500</v>
      </c>
      <c r="BY278" t="s">
        <v>100</v>
      </c>
      <c r="CC278" t="s">
        <v>100</v>
      </c>
      <c r="CG278" t="s">
        <v>100</v>
      </c>
      <c r="CK278" t="s">
        <v>100</v>
      </c>
      <c r="CO278" t="s">
        <v>100</v>
      </c>
    </row>
    <row r="279" spans="1:93" x14ac:dyDescent="0.2">
      <c r="A279" t="s">
        <v>974</v>
      </c>
      <c r="B279" t="s">
        <v>975</v>
      </c>
      <c r="C279">
        <v>3</v>
      </c>
      <c r="D279" t="s">
        <v>2116</v>
      </c>
      <c r="E279">
        <v>5</v>
      </c>
      <c r="F279" t="s">
        <v>2117</v>
      </c>
      <c r="G279">
        <v>5.0999999999999996</v>
      </c>
      <c r="H279" t="s">
        <v>2118</v>
      </c>
      <c r="I279" t="s">
        <v>98</v>
      </c>
      <c r="J279" t="s">
        <v>2119</v>
      </c>
      <c r="K279" t="s">
        <v>2120</v>
      </c>
      <c r="L279">
        <v>155451</v>
      </c>
      <c r="M279" t="s">
        <v>100</v>
      </c>
      <c r="N279" s="1">
        <v>44927</v>
      </c>
      <c r="O279" s="1">
        <v>45657</v>
      </c>
      <c r="P279" t="s">
        <v>194</v>
      </c>
      <c r="Q279" t="s">
        <v>100</v>
      </c>
      <c r="R279" t="s">
        <v>100</v>
      </c>
      <c r="S279" t="s">
        <v>2121</v>
      </c>
      <c r="T279" t="s">
        <v>2122</v>
      </c>
      <c r="U279" t="s">
        <v>441</v>
      </c>
      <c r="V279" t="s">
        <v>2123</v>
      </c>
      <c r="W279" t="s">
        <v>2124</v>
      </c>
      <c r="X279" t="s">
        <v>388</v>
      </c>
      <c r="Y279" t="s">
        <v>974</v>
      </c>
      <c r="Z279" t="s">
        <v>1096</v>
      </c>
      <c r="AA279" t="s">
        <v>100</v>
      </c>
      <c r="AB279" t="s">
        <v>100</v>
      </c>
      <c r="AC279" t="s">
        <v>162</v>
      </c>
      <c r="AE279" t="s">
        <v>201</v>
      </c>
      <c r="AF279" t="s">
        <v>100</v>
      </c>
      <c r="AH279" t="s">
        <v>202</v>
      </c>
      <c r="AJ279" t="s">
        <v>100</v>
      </c>
      <c r="AK279" t="s">
        <v>100</v>
      </c>
      <c r="AM279">
        <v>104015</v>
      </c>
      <c r="AN279">
        <v>104015</v>
      </c>
      <c r="AO279">
        <v>0</v>
      </c>
      <c r="AS279" t="s">
        <v>100</v>
      </c>
      <c r="AW279" t="s">
        <v>100</v>
      </c>
      <c r="BA279" t="s">
        <v>100</v>
      </c>
      <c r="BE279" t="s">
        <v>100</v>
      </c>
      <c r="BI279" t="s">
        <v>100</v>
      </c>
      <c r="BM279" t="s">
        <v>100</v>
      </c>
      <c r="BQ279" t="s">
        <v>100</v>
      </c>
      <c r="BU279" t="s">
        <v>100</v>
      </c>
      <c r="BV279">
        <v>104015</v>
      </c>
      <c r="BW279">
        <v>104015</v>
      </c>
      <c r="BY279" t="s">
        <v>100</v>
      </c>
      <c r="CC279" t="s">
        <v>100</v>
      </c>
      <c r="CG279" t="s">
        <v>100</v>
      </c>
      <c r="CK279" t="s">
        <v>100</v>
      </c>
      <c r="CO279" t="s">
        <v>100</v>
      </c>
    </row>
    <row r="280" spans="1:93" x14ac:dyDescent="0.2">
      <c r="A280" t="s">
        <v>974</v>
      </c>
      <c r="B280" t="s">
        <v>975</v>
      </c>
      <c r="C280">
        <v>3</v>
      </c>
      <c r="D280" t="s">
        <v>2116</v>
      </c>
      <c r="E280">
        <v>5</v>
      </c>
      <c r="F280" t="s">
        <v>2117</v>
      </c>
      <c r="G280">
        <v>5.0999999999999996</v>
      </c>
      <c r="H280" t="s">
        <v>2118</v>
      </c>
      <c r="I280" t="s">
        <v>98</v>
      </c>
      <c r="J280" t="s">
        <v>2125</v>
      </c>
      <c r="K280" t="s">
        <v>2126</v>
      </c>
      <c r="L280">
        <v>109736</v>
      </c>
      <c r="M280" t="s">
        <v>100</v>
      </c>
      <c r="N280" s="1">
        <v>44927</v>
      </c>
      <c r="O280" s="1">
        <v>45657</v>
      </c>
      <c r="P280" t="s">
        <v>1996</v>
      </c>
      <c r="Q280" t="s">
        <v>100</v>
      </c>
      <c r="R280" t="s">
        <v>100</v>
      </c>
      <c r="S280" t="s">
        <v>169</v>
      </c>
      <c r="T280" t="s">
        <v>169</v>
      </c>
      <c r="U280" t="s">
        <v>169</v>
      </c>
      <c r="V280" t="s">
        <v>169</v>
      </c>
      <c r="W280" t="s">
        <v>2127</v>
      </c>
      <c r="X280" t="s">
        <v>388</v>
      </c>
      <c r="Y280" t="s">
        <v>974</v>
      </c>
      <c r="Z280" t="s">
        <v>285</v>
      </c>
      <c r="AA280" t="s">
        <v>100</v>
      </c>
      <c r="AB280" t="s">
        <v>100</v>
      </c>
      <c r="AC280" t="s">
        <v>111</v>
      </c>
      <c r="AE280" t="s">
        <v>201</v>
      </c>
      <c r="AF280" t="s">
        <v>100</v>
      </c>
      <c r="AH280" t="s">
        <v>202</v>
      </c>
      <c r="AJ280" t="s">
        <v>100</v>
      </c>
      <c r="AK280" t="s">
        <v>100</v>
      </c>
      <c r="AM280">
        <v>20000</v>
      </c>
      <c r="AN280">
        <v>20000</v>
      </c>
      <c r="AO280">
        <v>0</v>
      </c>
      <c r="AS280" t="s">
        <v>100</v>
      </c>
      <c r="AW280" t="s">
        <v>100</v>
      </c>
      <c r="BA280" t="s">
        <v>100</v>
      </c>
      <c r="BE280" t="s">
        <v>100</v>
      </c>
      <c r="BI280" t="s">
        <v>100</v>
      </c>
      <c r="BM280" t="s">
        <v>100</v>
      </c>
      <c r="BQ280" t="s">
        <v>100</v>
      </c>
      <c r="BR280">
        <v>20000</v>
      </c>
      <c r="BS280">
        <v>20000</v>
      </c>
      <c r="BU280" t="s">
        <v>100</v>
      </c>
      <c r="BY280" t="s">
        <v>100</v>
      </c>
      <c r="CC280" t="s">
        <v>100</v>
      </c>
      <c r="CG280" t="s">
        <v>100</v>
      </c>
      <c r="CK280" t="s">
        <v>100</v>
      </c>
      <c r="CO280" t="s">
        <v>100</v>
      </c>
    </row>
    <row r="281" spans="1:93" x14ac:dyDescent="0.2">
      <c r="A281" t="s">
        <v>974</v>
      </c>
      <c r="B281" t="s">
        <v>975</v>
      </c>
      <c r="C281">
        <v>3</v>
      </c>
      <c r="D281" t="s">
        <v>2116</v>
      </c>
      <c r="E281">
        <v>5</v>
      </c>
      <c r="F281" t="s">
        <v>2117</v>
      </c>
      <c r="G281">
        <v>5.0999999999999996</v>
      </c>
      <c r="H281" t="s">
        <v>2118</v>
      </c>
      <c r="I281" t="s">
        <v>98</v>
      </c>
      <c r="J281" t="s">
        <v>2128</v>
      </c>
      <c r="K281" t="s">
        <v>2129</v>
      </c>
      <c r="L281">
        <v>109737</v>
      </c>
      <c r="M281" t="s">
        <v>100</v>
      </c>
      <c r="N281" s="1">
        <v>45092</v>
      </c>
      <c r="O281" s="1">
        <v>45275</v>
      </c>
      <c r="P281" t="s">
        <v>194</v>
      </c>
      <c r="Q281" t="s">
        <v>100</v>
      </c>
      <c r="R281" t="s">
        <v>100</v>
      </c>
      <c r="S281" t="s">
        <v>2130</v>
      </c>
      <c r="T281" t="s">
        <v>2131</v>
      </c>
      <c r="U281" t="s">
        <v>2132</v>
      </c>
      <c r="V281" t="s">
        <v>2131</v>
      </c>
      <c r="W281" t="s">
        <v>548</v>
      </c>
      <c r="X281" t="s">
        <v>171</v>
      </c>
      <c r="Y281" t="s">
        <v>974</v>
      </c>
      <c r="Z281" t="s">
        <v>146</v>
      </c>
      <c r="AA281" t="s">
        <v>100</v>
      </c>
      <c r="AB281" t="s">
        <v>100</v>
      </c>
      <c r="AC281" t="s">
        <v>111</v>
      </c>
      <c r="AE281" t="s">
        <v>201</v>
      </c>
      <c r="AF281" t="s">
        <v>100</v>
      </c>
      <c r="AH281" t="s">
        <v>202</v>
      </c>
      <c r="AJ281" t="s">
        <v>100</v>
      </c>
      <c r="AK281" t="s">
        <v>100</v>
      </c>
      <c r="AM281">
        <v>0</v>
      </c>
      <c r="AN281">
        <v>0</v>
      </c>
      <c r="AO281">
        <v>0</v>
      </c>
      <c r="AS281" t="s">
        <v>100</v>
      </c>
      <c r="AW281" t="s">
        <v>100</v>
      </c>
      <c r="BA281" t="s">
        <v>100</v>
      </c>
      <c r="BE281" t="s">
        <v>100</v>
      </c>
      <c r="BI281" t="s">
        <v>100</v>
      </c>
      <c r="BM281" t="s">
        <v>100</v>
      </c>
      <c r="BQ281" t="s">
        <v>100</v>
      </c>
      <c r="BR281">
        <v>0</v>
      </c>
      <c r="BS281">
        <v>0</v>
      </c>
      <c r="BU281" t="s">
        <v>100</v>
      </c>
      <c r="BY281" t="s">
        <v>100</v>
      </c>
      <c r="CC281" t="s">
        <v>100</v>
      </c>
      <c r="CG281" t="s">
        <v>100</v>
      </c>
      <c r="CK281" t="s">
        <v>100</v>
      </c>
      <c r="CO281" t="s">
        <v>100</v>
      </c>
    </row>
    <row r="282" spans="1:93" x14ac:dyDescent="0.2">
      <c r="A282" t="s">
        <v>974</v>
      </c>
      <c r="B282" t="s">
        <v>975</v>
      </c>
      <c r="C282">
        <v>3</v>
      </c>
      <c r="D282" t="s">
        <v>2116</v>
      </c>
      <c r="E282">
        <v>5</v>
      </c>
      <c r="F282" t="s">
        <v>2117</v>
      </c>
      <c r="G282">
        <v>5.0999999999999996</v>
      </c>
      <c r="H282" t="s">
        <v>2118</v>
      </c>
      <c r="I282" t="s">
        <v>98</v>
      </c>
      <c r="J282" t="s">
        <v>2133</v>
      </c>
      <c r="K282" t="s">
        <v>2134</v>
      </c>
      <c r="L282">
        <v>109738</v>
      </c>
      <c r="M282" t="s">
        <v>100</v>
      </c>
      <c r="N282" s="1">
        <v>45092</v>
      </c>
      <c r="O282" s="1">
        <v>45275</v>
      </c>
      <c r="P282" t="s">
        <v>194</v>
      </c>
      <c r="Q282" t="s">
        <v>100</v>
      </c>
      <c r="R282" t="s">
        <v>100</v>
      </c>
      <c r="S282" t="s">
        <v>2135</v>
      </c>
      <c r="T282" t="s">
        <v>2136</v>
      </c>
      <c r="U282" t="s">
        <v>2132</v>
      </c>
      <c r="V282" t="s">
        <v>2136</v>
      </c>
      <c r="W282" t="s">
        <v>1720</v>
      </c>
      <c r="X282" t="s">
        <v>171</v>
      </c>
      <c r="Y282" t="s">
        <v>974</v>
      </c>
      <c r="Z282" t="s">
        <v>146</v>
      </c>
      <c r="AA282" t="s">
        <v>100</v>
      </c>
      <c r="AB282" t="s">
        <v>100</v>
      </c>
      <c r="AC282" t="s">
        <v>111</v>
      </c>
      <c r="AE282" t="s">
        <v>201</v>
      </c>
      <c r="AF282" t="s">
        <v>100</v>
      </c>
      <c r="AH282" t="s">
        <v>202</v>
      </c>
      <c r="AJ282" t="s">
        <v>100</v>
      </c>
      <c r="AK282" t="s">
        <v>100</v>
      </c>
      <c r="AM282">
        <v>0</v>
      </c>
      <c r="AN282">
        <v>0</v>
      </c>
      <c r="AO282">
        <v>0</v>
      </c>
      <c r="AS282" t="s">
        <v>100</v>
      </c>
      <c r="AW282" t="s">
        <v>100</v>
      </c>
      <c r="BA282" t="s">
        <v>100</v>
      </c>
      <c r="BE282" t="s">
        <v>100</v>
      </c>
      <c r="BI282" t="s">
        <v>100</v>
      </c>
      <c r="BM282" t="s">
        <v>100</v>
      </c>
      <c r="BQ282" t="s">
        <v>100</v>
      </c>
      <c r="BR282">
        <v>0</v>
      </c>
      <c r="BS282">
        <v>0</v>
      </c>
      <c r="BU282" t="s">
        <v>100</v>
      </c>
      <c r="BY282" t="s">
        <v>100</v>
      </c>
      <c r="CC282" t="s">
        <v>100</v>
      </c>
      <c r="CG282" t="s">
        <v>100</v>
      </c>
      <c r="CK282" t="s">
        <v>100</v>
      </c>
      <c r="CO282" t="s">
        <v>100</v>
      </c>
    </row>
    <row r="283" spans="1:93" x14ac:dyDescent="0.2">
      <c r="A283" t="s">
        <v>974</v>
      </c>
      <c r="B283" t="s">
        <v>975</v>
      </c>
      <c r="C283">
        <v>3</v>
      </c>
      <c r="D283" t="s">
        <v>2116</v>
      </c>
      <c r="E283">
        <v>5</v>
      </c>
      <c r="F283" t="s">
        <v>2117</v>
      </c>
      <c r="G283">
        <v>5.0999999999999996</v>
      </c>
      <c r="H283" t="s">
        <v>2118</v>
      </c>
      <c r="I283" t="s">
        <v>98</v>
      </c>
      <c r="J283" t="s">
        <v>2137</v>
      </c>
      <c r="K283" t="s">
        <v>2138</v>
      </c>
      <c r="L283">
        <v>109739</v>
      </c>
      <c r="M283" t="s">
        <v>100</v>
      </c>
      <c r="N283" s="1">
        <v>45092</v>
      </c>
      <c r="O283" s="1">
        <v>45275</v>
      </c>
      <c r="P283" t="s">
        <v>194</v>
      </c>
      <c r="Q283" t="s">
        <v>100</v>
      </c>
      <c r="R283" t="s">
        <v>100</v>
      </c>
      <c r="S283" t="s">
        <v>2139</v>
      </c>
      <c r="T283" t="s">
        <v>2140</v>
      </c>
      <c r="U283" t="s">
        <v>2132</v>
      </c>
      <c r="V283" t="s">
        <v>2140</v>
      </c>
      <c r="W283" t="s">
        <v>2141</v>
      </c>
      <c r="X283" t="s">
        <v>171</v>
      </c>
      <c r="Y283" t="s">
        <v>974</v>
      </c>
      <c r="Z283" t="s">
        <v>146</v>
      </c>
      <c r="AA283" t="s">
        <v>100</v>
      </c>
      <c r="AB283" t="s">
        <v>100</v>
      </c>
      <c r="AC283" t="s">
        <v>111</v>
      </c>
      <c r="AE283" t="s">
        <v>201</v>
      </c>
      <c r="AF283" t="s">
        <v>100</v>
      </c>
      <c r="AH283" t="s">
        <v>202</v>
      </c>
      <c r="AJ283" t="s">
        <v>100</v>
      </c>
      <c r="AK283" t="s">
        <v>100</v>
      </c>
      <c r="AM283">
        <v>0</v>
      </c>
      <c r="AN283">
        <v>0</v>
      </c>
      <c r="AO283">
        <v>0</v>
      </c>
      <c r="AS283" t="s">
        <v>100</v>
      </c>
      <c r="AW283" t="s">
        <v>100</v>
      </c>
      <c r="BA283" t="s">
        <v>100</v>
      </c>
      <c r="BE283" t="s">
        <v>100</v>
      </c>
      <c r="BI283" t="s">
        <v>100</v>
      </c>
      <c r="BM283" t="s">
        <v>100</v>
      </c>
      <c r="BQ283" t="s">
        <v>100</v>
      </c>
      <c r="BR283">
        <v>0</v>
      </c>
      <c r="BS283">
        <v>0</v>
      </c>
      <c r="BU283" t="s">
        <v>100</v>
      </c>
      <c r="BY283" t="s">
        <v>100</v>
      </c>
      <c r="CC283" t="s">
        <v>100</v>
      </c>
      <c r="CG283" t="s">
        <v>100</v>
      </c>
      <c r="CK283" t="s">
        <v>100</v>
      </c>
      <c r="CO283" t="s">
        <v>100</v>
      </c>
    </row>
    <row r="284" spans="1:93" x14ac:dyDescent="0.2">
      <c r="A284" t="s">
        <v>974</v>
      </c>
      <c r="B284" t="s">
        <v>975</v>
      </c>
      <c r="C284">
        <v>3</v>
      </c>
      <c r="D284" t="s">
        <v>2116</v>
      </c>
      <c r="E284">
        <v>5</v>
      </c>
      <c r="F284" t="s">
        <v>2117</v>
      </c>
      <c r="G284">
        <v>5.0999999999999996</v>
      </c>
      <c r="H284" t="s">
        <v>2118</v>
      </c>
      <c r="I284" t="s">
        <v>98</v>
      </c>
      <c r="J284" t="s">
        <v>2142</v>
      </c>
      <c r="K284" t="s">
        <v>2143</v>
      </c>
      <c r="L284">
        <v>109741</v>
      </c>
      <c r="M284" t="s">
        <v>100</v>
      </c>
      <c r="N284" s="1">
        <v>44927</v>
      </c>
      <c r="O284" s="1">
        <v>45291</v>
      </c>
      <c r="P284" t="s">
        <v>194</v>
      </c>
      <c r="Q284" t="s">
        <v>100</v>
      </c>
      <c r="R284" t="s">
        <v>100</v>
      </c>
      <c r="S284" t="s">
        <v>235</v>
      </c>
      <c r="T284" t="s">
        <v>236</v>
      </c>
      <c r="U284" t="s">
        <v>2144</v>
      </c>
      <c r="V284" t="s">
        <v>236</v>
      </c>
      <c r="W284" t="s">
        <v>2145</v>
      </c>
      <c r="X284" t="s">
        <v>240</v>
      </c>
      <c r="Y284" t="s">
        <v>974</v>
      </c>
      <c r="Z284" t="s">
        <v>2146</v>
      </c>
      <c r="AA284" t="s">
        <v>100</v>
      </c>
      <c r="AB284" t="s">
        <v>100</v>
      </c>
      <c r="AC284" t="s">
        <v>162</v>
      </c>
      <c r="AE284" t="s">
        <v>129</v>
      </c>
      <c r="AF284" t="s">
        <v>100</v>
      </c>
      <c r="AH284" t="s">
        <v>214</v>
      </c>
      <c r="AJ284" t="s">
        <v>100</v>
      </c>
      <c r="AK284" t="s">
        <v>100</v>
      </c>
      <c r="AM284">
        <v>60000</v>
      </c>
      <c r="AN284">
        <v>45000</v>
      </c>
      <c r="AO284">
        <v>0</v>
      </c>
      <c r="AS284" t="s">
        <v>100</v>
      </c>
      <c r="AW284" t="s">
        <v>100</v>
      </c>
      <c r="BA284" t="s">
        <v>100</v>
      </c>
      <c r="BE284" t="s">
        <v>100</v>
      </c>
      <c r="BI284" t="s">
        <v>100</v>
      </c>
      <c r="BM284" t="s">
        <v>100</v>
      </c>
      <c r="BQ284" t="s">
        <v>100</v>
      </c>
      <c r="BR284">
        <v>60000</v>
      </c>
      <c r="BS284">
        <v>45000</v>
      </c>
      <c r="BU284" t="s">
        <v>100</v>
      </c>
      <c r="BY284" t="s">
        <v>100</v>
      </c>
      <c r="CC284" t="s">
        <v>100</v>
      </c>
      <c r="CG284" t="s">
        <v>100</v>
      </c>
      <c r="CK284" t="s">
        <v>100</v>
      </c>
      <c r="CO284" t="s">
        <v>100</v>
      </c>
    </row>
    <row r="285" spans="1:93" x14ac:dyDescent="0.2">
      <c r="A285" t="s">
        <v>974</v>
      </c>
      <c r="B285" t="s">
        <v>975</v>
      </c>
      <c r="C285">
        <v>3</v>
      </c>
      <c r="D285" t="s">
        <v>2116</v>
      </c>
      <c r="E285">
        <v>5</v>
      </c>
      <c r="F285" t="s">
        <v>2117</v>
      </c>
      <c r="G285">
        <v>5.2</v>
      </c>
      <c r="H285" t="s">
        <v>2147</v>
      </c>
      <c r="I285" t="s">
        <v>98</v>
      </c>
      <c r="J285" t="s">
        <v>2148</v>
      </c>
      <c r="K285" t="s">
        <v>2149</v>
      </c>
      <c r="L285">
        <v>109744</v>
      </c>
      <c r="M285" t="s">
        <v>100</v>
      </c>
      <c r="N285" s="1">
        <v>44927</v>
      </c>
      <c r="O285" s="1">
        <v>45657</v>
      </c>
      <c r="P285" t="s">
        <v>194</v>
      </c>
      <c r="Q285" t="s">
        <v>100</v>
      </c>
      <c r="R285" t="s">
        <v>100</v>
      </c>
      <c r="S285" t="s">
        <v>169</v>
      </c>
      <c r="T285" t="s">
        <v>169</v>
      </c>
      <c r="U285" t="s">
        <v>169</v>
      </c>
      <c r="V285" t="s">
        <v>169</v>
      </c>
      <c r="W285" t="s">
        <v>2150</v>
      </c>
      <c r="X285" t="s">
        <v>2151</v>
      </c>
      <c r="Y285" t="s">
        <v>974</v>
      </c>
      <c r="Z285" t="s">
        <v>2152</v>
      </c>
      <c r="AA285" t="s">
        <v>100</v>
      </c>
      <c r="AB285" t="s">
        <v>100</v>
      </c>
      <c r="AC285" t="s">
        <v>111</v>
      </c>
      <c r="AE285" t="s">
        <v>113</v>
      </c>
      <c r="AF285" t="s">
        <v>100</v>
      </c>
      <c r="AH285" t="s">
        <v>202</v>
      </c>
      <c r="AJ285" t="s">
        <v>100</v>
      </c>
      <c r="AK285" t="s">
        <v>100</v>
      </c>
      <c r="AM285">
        <v>0</v>
      </c>
      <c r="AN285">
        <v>0</v>
      </c>
      <c r="AO285">
        <v>0</v>
      </c>
      <c r="AS285" t="s">
        <v>100</v>
      </c>
      <c r="AW285" t="s">
        <v>100</v>
      </c>
      <c r="BA285" t="s">
        <v>100</v>
      </c>
      <c r="BE285" t="s">
        <v>100</v>
      </c>
      <c r="BI285" t="s">
        <v>100</v>
      </c>
      <c r="BM285" t="s">
        <v>100</v>
      </c>
      <c r="BQ285" t="s">
        <v>100</v>
      </c>
      <c r="BR285">
        <v>0</v>
      </c>
      <c r="BS285">
        <v>0</v>
      </c>
      <c r="BU285" t="s">
        <v>100</v>
      </c>
      <c r="BV285">
        <v>0</v>
      </c>
      <c r="BW285">
        <v>0</v>
      </c>
      <c r="BY285" t="s">
        <v>100</v>
      </c>
      <c r="CC285" t="s">
        <v>100</v>
      </c>
      <c r="CG285" t="s">
        <v>100</v>
      </c>
      <c r="CK285" t="s">
        <v>100</v>
      </c>
      <c r="CO285" t="s">
        <v>100</v>
      </c>
    </row>
    <row r="286" spans="1:93" x14ac:dyDescent="0.2">
      <c r="A286" t="s">
        <v>974</v>
      </c>
      <c r="B286" t="s">
        <v>975</v>
      </c>
      <c r="C286">
        <v>3</v>
      </c>
      <c r="D286" t="s">
        <v>2116</v>
      </c>
      <c r="E286">
        <v>6</v>
      </c>
      <c r="F286" t="s">
        <v>2153</v>
      </c>
      <c r="G286">
        <v>6.1</v>
      </c>
      <c r="H286" t="s">
        <v>2154</v>
      </c>
      <c r="I286" t="s">
        <v>98</v>
      </c>
      <c r="J286" t="s">
        <v>2155</v>
      </c>
      <c r="K286" t="s">
        <v>2156</v>
      </c>
      <c r="L286">
        <v>109658</v>
      </c>
      <c r="M286" t="s">
        <v>100</v>
      </c>
      <c r="N286" s="1">
        <v>44927</v>
      </c>
      <c r="O286" s="1">
        <v>45657</v>
      </c>
      <c r="P286" t="s">
        <v>194</v>
      </c>
      <c r="Q286" t="s">
        <v>100</v>
      </c>
      <c r="R286" t="s">
        <v>100</v>
      </c>
      <c r="S286" t="s">
        <v>2157</v>
      </c>
      <c r="T286" t="s">
        <v>2158</v>
      </c>
      <c r="U286" t="s">
        <v>2159</v>
      </c>
      <c r="V286" t="s">
        <v>2160</v>
      </c>
      <c r="W286" t="s">
        <v>2161</v>
      </c>
      <c r="X286" t="s">
        <v>725</v>
      </c>
      <c r="Y286" t="s">
        <v>974</v>
      </c>
      <c r="Z286" t="s">
        <v>380</v>
      </c>
      <c r="AA286" t="s">
        <v>100</v>
      </c>
      <c r="AB286" t="s">
        <v>100</v>
      </c>
      <c r="AC286" t="s">
        <v>162</v>
      </c>
      <c r="AE286" t="s">
        <v>256</v>
      </c>
      <c r="AF286" t="s">
        <v>100</v>
      </c>
      <c r="AH286" t="s">
        <v>202</v>
      </c>
      <c r="AJ286" t="s">
        <v>100</v>
      </c>
      <c r="AK286" t="s">
        <v>100</v>
      </c>
      <c r="AM286">
        <v>0</v>
      </c>
      <c r="AN286">
        <v>0</v>
      </c>
      <c r="AO286">
        <v>0</v>
      </c>
      <c r="AS286" t="s">
        <v>100</v>
      </c>
      <c r="AW286" t="s">
        <v>100</v>
      </c>
      <c r="BA286" t="s">
        <v>100</v>
      </c>
      <c r="BE286" t="s">
        <v>100</v>
      </c>
      <c r="BI286" t="s">
        <v>100</v>
      </c>
      <c r="BM286" t="s">
        <v>100</v>
      </c>
      <c r="BQ286" t="s">
        <v>100</v>
      </c>
      <c r="BR286">
        <v>0</v>
      </c>
      <c r="BS286">
        <v>0</v>
      </c>
      <c r="BU286" t="s">
        <v>100</v>
      </c>
      <c r="BV286">
        <v>0</v>
      </c>
      <c r="BW286">
        <v>0</v>
      </c>
      <c r="BY286" t="s">
        <v>100</v>
      </c>
      <c r="CC286" t="s">
        <v>100</v>
      </c>
      <c r="CG286" t="s">
        <v>100</v>
      </c>
      <c r="CK286" t="s">
        <v>100</v>
      </c>
      <c r="CO286" t="s">
        <v>100</v>
      </c>
    </row>
    <row r="287" spans="1:93" x14ac:dyDescent="0.2">
      <c r="A287" t="s">
        <v>974</v>
      </c>
      <c r="B287" t="s">
        <v>975</v>
      </c>
      <c r="C287">
        <v>3</v>
      </c>
      <c r="D287" t="s">
        <v>2116</v>
      </c>
      <c r="E287">
        <v>6</v>
      </c>
      <c r="F287" t="s">
        <v>2153</v>
      </c>
      <c r="G287">
        <v>6.1</v>
      </c>
      <c r="H287" t="s">
        <v>2154</v>
      </c>
      <c r="I287" t="s">
        <v>98</v>
      </c>
      <c r="J287" t="s">
        <v>2162</v>
      </c>
      <c r="K287" t="s">
        <v>2163</v>
      </c>
      <c r="L287">
        <v>109659</v>
      </c>
      <c r="M287" t="s">
        <v>100</v>
      </c>
      <c r="N287" s="1">
        <v>44927</v>
      </c>
      <c r="O287" s="1">
        <v>45657</v>
      </c>
      <c r="P287" t="s">
        <v>194</v>
      </c>
      <c r="Q287" t="s">
        <v>100</v>
      </c>
      <c r="R287" t="s">
        <v>100</v>
      </c>
      <c r="S287" t="s">
        <v>2164</v>
      </c>
      <c r="T287" t="s">
        <v>2165</v>
      </c>
      <c r="U287" t="s">
        <v>2166</v>
      </c>
      <c r="V287" t="s">
        <v>2167</v>
      </c>
      <c r="W287" t="s">
        <v>2161</v>
      </c>
      <c r="X287" t="s">
        <v>725</v>
      </c>
      <c r="Y287" t="s">
        <v>974</v>
      </c>
      <c r="Z287" t="s">
        <v>380</v>
      </c>
      <c r="AA287" t="s">
        <v>100</v>
      </c>
      <c r="AB287" t="s">
        <v>100</v>
      </c>
      <c r="AC287" t="s">
        <v>162</v>
      </c>
      <c r="AE287" t="s">
        <v>256</v>
      </c>
      <c r="AF287" t="s">
        <v>100</v>
      </c>
      <c r="AH287" t="s">
        <v>202</v>
      </c>
      <c r="AJ287" t="s">
        <v>100</v>
      </c>
      <c r="AK287" t="s">
        <v>100</v>
      </c>
      <c r="AM287">
        <v>0</v>
      </c>
      <c r="AN287">
        <v>0</v>
      </c>
      <c r="AO287">
        <v>0</v>
      </c>
      <c r="AS287" t="s">
        <v>100</v>
      </c>
      <c r="AW287" t="s">
        <v>100</v>
      </c>
      <c r="BA287" t="s">
        <v>100</v>
      </c>
      <c r="BE287" t="s">
        <v>100</v>
      </c>
      <c r="BI287" t="s">
        <v>100</v>
      </c>
      <c r="BM287" t="s">
        <v>100</v>
      </c>
      <c r="BQ287" t="s">
        <v>100</v>
      </c>
      <c r="BR287">
        <v>0</v>
      </c>
      <c r="BS287">
        <v>0</v>
      </c>
      <c r="BU287" t="s">
        <v>100</v>
      </c>
      <c r="BV287">
        <v>0</v>
      </c>
      <c r="BW287">
        <v>0</v>
      </c>
      <c r="BY287" t="s">
        <v>100</v>
      </c>
      <c r="CC287" t="s">
        <v>100</v>
      </c>
      <c r="CG287" t="s">
        <v>100</v>
      </c>
      <c r="CK287" t="s">
        <v>100</v>
      </c>
      <c r="CO287" t="s">
        <v>100</v>
      </c>
    </row>
    <row r="288" spans="1:93" x14ac:dyDescent="0.2">
      <c r="A288" t="s">
        <v>974</v>
      </c>
      <c r="B288" t="s">
        <v>975</v>
      </c>
      <c r="C288">
        <v>3</v>
      </c>
      <c r="D288" t="s">
        <v>2116</v>
      </c>
      <c r="E288">
        <v>6</v>
      </c>
      <c r="F288" t="s">
        <v>2153</v>
      </c>
      <c r="G288">
        <v>6.1</v>
      </c>
      <c r="H288" t="s">
        <v>2154</v>
      </c>
      <c r="I288" t="s">
        <v>98</v>
      </c>
      <c r="J288" t="s">
        <v>2168</v>
      </c>
      <c r="K288" t="s">
        <v>2169</v>
      </c>
      <c r="L288">
        <v>109661</v>
      </c>
      <c r="M288" t="s">
        <v>100</v>
      </c>
      <c r="N288" s="1">
        <v>44928</v>
      </c>
      <c r="O288" s="1">
        <v>45657</v>
      </c>
      <c r="P288" t="s">
        <v>194</v>
      </c>
      <c r="Q288" t="s">
        <v>100</v>
      </c>
      <c r="R288" t="s">
        <v>100</v>
      </c>
      <c r="S288" t="s">
        <v>2170</v>
      </c>
      <c r="T288" t="s">
        <v>2171</v>
      </c>
      <c r="U288" t="s">
        <v>2172</v>
      </c>
      <c r="V288" t="s">
        <v>2173</v>
      </c>
      <c r="W288" t="s">
        <v>2161</v>
      </c>
      <c r="X288" t="s">
        <v>725</v>
      </c>
      <c r="Y288" t="s">
        <v>974</v>
      </c>
      <c r="Z288" t="s">
        <v>380</v>
      </c>
      <c r="AA288" t="s">
        <v>100</v>
      </c>
      <c r="AB288" t="s">
        <v>100</v>
      </c>
      <c r="AC288" t="s">
        <v>162</v>
      </c>
      <c r="AE288" t="s">
        <v>256</v>
      </c>
      <c r="AF288" t="s">
        <v>100</v>
      </c>
      <c r="AH288" t="s">
        <v>202</v>
      </c>
      <c r="AJ288" t="s">
        <v>100</v>
      </c>
      <c r="AK288" t="s">
        <v>100</v>
      </c>
      <c r="AM288">
        <v>0</v>
      </c>
      <c r="AN288">
        <v>0</v>
      </c>
      <c r="AO288">
        <v>0</v>
      </c>
      <c r="AS288" t="s">
        <v>100</v>
      </c>
      <c r="AW288" t="s">
        <v>100</v>
      </c>
      <c r="BA288" t="s">
        <v>100</v>
      </c>
      <c r="BE288" t="s">
        <v>100</v>
      </c>
      <c r="BI288" t="s">
        <v>100</v>
      </c>
      <c r="BM288" t="s">
        <v>100</v>
      </c>
      <c r="BQ288" t="s">
        <v>100</v>
      </c>
      <c r="BR288">
        <v>0</v>
      </c>
      <c r="BS288">
        <v>0</v>
      </c>
      <c r="BU288" t="s">
        <v>100</v>
      </c>
      <c r="BV288">
        <v>0</v>
      </c>
      <c r="BW288">
        <v>0</v>
      </c>
      <c r="BY288" t="s">
        <v>100</v>
      </c>
      <c r="CC288" t="s">
        <v>100</v>
      </c>
      <c r="CG288" t="s">
        <v>100</v>
      </c>
      <c r="CK288" t="s">
        <v>100</v>
      </c>
      <c r="CO288" t="s">
        <v>100</v>
      </c>
    </row>
    <row r="289" spans="1:93" x14ac:dyDescent="0.2">
      <c r="A289" t="s">
        <v>974</v>
      </c>
      <c r="B289" t="s">
        <v>975</v>
      </c>
      <c r="C289">
        <v>3</v>
      </c>
      <c r="D289" t="s">
        <v>2116</v>
      </c>
      <c r="E289">
        <v>6</v>
      </c>
      <c r="F289" t="s">
        <v>2153</v>
      </c>
      <c r="G289">
        <v>6.2</v>
      </c>
      <c r="H289" t="s">
        <v>2174</v>
      </c>
      <c r="I289" t="s">
        <v>98</v>
      </c>
      <c r="J289" t="s">
        <v>2175</v>
      </c>
      <c r="K289" t="s">
        <v>2176</v>
      </c>
      <c r="L289">
        <v>109714</v>
      </c>
      <c r="M289" t="s">
        <v>100</v>
      </c>
      <c r="N289" s="1">
        <v>44927</v>
      </c>
      <c r="O289" s="1">
        <v>45626</v>
      </c>
      <c r="P289" t="s">
        <v>194</v>
      </c>
      <c r="Q289" t="s">
        <v>100</v>
      </c>
      <c r="R289" t="s">
        <v>100</v>
      </c>
      <c r="S289" t="s">
        <v>122</v>
      </c>
      <c r="T289" t="s">
        <v>123</v>
      </c>
      <c r="U289" t="s">
        <v>2177</v>
      </c>
      <c r="V289" t="s">
        <v>123</v>
      </c>
      <c r="W289" t="s">
        <v>2178</v>
      </c>
      <c r="X289" t="s">
        <v>2179</v>
      </c>
      <c r="Y289" t="s">
        <v>974</v>
      </c>
      <c r="Z289" t="s">
        <v>380</v>
      </c>
      <c r="AA289" t="s">
        <v>100</v>
      </c>
      <c r="AB289" t="s">
        <v>100</v>
      </c>
      <c r="AC289" t="s">
        <v>162</v>
      </c>
      <c r="AE289" t="s">
        <v>201</v>
      </c>
      <c r="AF289" t="s">
        <v>100</v>
      </c>
      <c r="AH289" t="s">
        <v>202</v>
      </c>
      <c r="AJ289" t="s">
        <v>100</v>
      </c>
      <c r="AK289" t="s">
        <v>100</v>
      </c>
      <c r="AM289">
        <v>86000</v>
      </c>
      <c r="AN289">
        <v>86000</v>
      </c>
      <c r="AO289">
        <v>0</v>
      </c>
      <c r="AS289" t="s">
        <v>100</v>
      </c>
      <c r="AW289" t="s">
        <v>100</v>
      </c>
      <c r="BA289" t="s">
        <v>100</v>
      </c>
      <c r="BE289" t="s">
        <v>100</v>
      </c>
      <c r="BI289" t="s">
        <v>100</v>
      </c>
      <c r="BM289" t="s">
        <v>100</v>
      </c>
      <c r="BQ289" t="s">
        <v>100</v>
      </c>
      <c r="BR289">
        <v>50000</v>
      </c>
      <c r="BS289">
        <v>50000</v>
      </c>
      <c r="BU289" t="s">
        <v>100</v>
      </c>
      <c r="BV289">
        <v>36000</v>
      </c>
      <c r="BW289">
        <v>36000</v>
      </c>
      <c r="BY289" t="s">
        <v>100</v>
      </c>
      <c r="CC289" t="s">
        <v>100</v>
      </c>
      <c r="CG289" t="s">
        <v>100</v>
      </c>
      <c r="CK289" t="s">
        <v>100</v>
      </c>
      <c r="CO289" t="s">
        <v>100</v>
      </c>
    </row>
    <row r="290" spans="1:93" x14ac:dyDescent="0.2">
      <c r="A290" t="s">
        <v>974</v>
      </c>
      <c r="B290" t="s">
        <v>975</v>
      </c>
      <c r="C290">
        <v>3</v>
      </c>
      <c r="D290" t="s">
        <v>2116</v>
      </c>
      <c r="E290">
        <v>6</v>
      </c>
      <c r="F290" t="s">
        <v>2153</v>
      </c>
      <c r="G290">
        <v>6.2</v>
      </c>
      <c r="H290" t="s">
        <v>2174</v>
      </c>
      <c r="I290" t="s">
        <v>98</v>
      </c>
      <c r="J290" t="s">
        <v>2180</v>
      </c>
      <c r="K290" t="s">
        <v>2181</v>
      </c>
      <c r="L290">
        <v>167260</v>
      </c>
      <c r="M290" t="s">
        <v>100</v>
      </c>
      <c r="N290" s="1">
        <v>45271</v>
      </c>
      <c r="O290" s="1">
        <v>45657</v>
      </c>
      <c r="P290" t="s">
        <v>194</v>
      </c>
      <c r="Q290" t="s">
        <v>100</v>
      </c>
      <c r="R290" t="s">
        <v>100</v>
      </c>
      <c r="S290" t="s">
        <v>2121</v>
      </c>
      <c r="T290" t="s">
        <v>2122</v>
      </c>
      <c r="U290" t="s">
        <v>441</v>
      </c>
      <c r="V290" t="s">
        <v>123</v>
      </c>
      <c r="W290" t="s">
        <v>1967</v>
      </c>
      <c r="X290" t="s">
        <v>750</v>
      </c>
      <c r="Y290" t="s">
        <v>974</v>
      </c>
      <c r="Z290" t="s">
        <v>1324</v>
      </c>
      <c r="AA290" t="s">
        <v>100</v>
      </c>
      <c r="AB290" t="s">
        <v>100</v>
      </c>
      <c r="AC290" t="s">
        <v>162</v>
      </c>
      <c r="AE290" t="s">
        <v>201</v>
      </c>
      <c r="AF290" t="s">
        <v>100</v>
      </c>
      <c r="AH290" t="s">
        <v>202</v>
      </c>
      <c r="AJ290" t="s">
        <v>100</v>
      </c>
      <c r="AK290" t="s">
        <v>100</v>
      </c>
      <c r="AM290">
        <v>346715</v>
      </c>
      <c r="AN290">
        <v>346715</v>
      </c>
      <c r="AO290">
        <v>0</v>
      </c>
      <c r="AS290" t="s">
        <v>100</v>
      </c>
      <c r="AW290" t="s">
        <v>100</v>
      </c>
      <c r="BA290" t="s">
        <v>100</v>
      </c>
      <c r="BE290" t="s">
        <v>100</v>
      </c>
      <c r="BI290" t="s">
        <v>100</v>
      </c>
      <c r="BM290" t="s">
        <v>100</v>
      </c>
      <c r="BQ290" t="s">
        <v>100</v>
      </c>
      <c r="BR290">
        <v>0</v>
      </c>
      <c r="BS290">
        <v>0</v>
      </c>
      <c r="BU290" t="s">
        <v>100</v>
      </c>
      <c r="BV290">
        <v>346715</v>
      </c>
      <c r="BW290">
        <v>346715</v>
      </c>
      <c r="BY290" t="s">
        <v>100</v>
      </c>
      <c r="CC290" t="s">
        <v>100</v>
      </c>
      <c r="CG290" t="s">
        <v>100</v>
      </c>
      <c r="CK290" t="s">
        <v>100</v>
      </c>
      <c r="CO290" t="s">
        <v>100</v>
      </c>
    </row>
    <row r="291" spans="1:93" x14ac:dyDescent="0.2">
      <c r="A291" t="s">
        <v>1903</v>
      </c>
      <c r="B291" t="s">
        <v>550</v>
      </c>
      <c r="C291">
        <v>1</v>
      </c>
      <c r="D291" t="s">
        <v>1920</v>
      </c>
      <c r="E291">
        <v>2</v>
      </c>
      <c r="F291" t="s">
        <v>1921</v>
      </c>
      <c r="G291">
        <v>2.2999999999999998</v>
      </c>
      <c r="H291" t="s">
        <v>2182</v>
      </c>
      <c r="I291" t="s">
        <v>98</v>
      </c>
      <c r="J291" t="s">
        <v>2183</v>
      </c>
      <c r="K291" t="s">
        <v>2184</v>
      </c>
      <c r="L291">
        <v>108488</v>
      </c>
      <c r="M291" t="s">
        <v>100</v>
      </c>
      <c r="N291" s="1">
        <v>44562</v>
      </c>
      <c r="O291" s="1">
        <v>46387</v>
      </c>
      <c r="P291" t="s">
        <v>101</v>
      </c>
      <c r="Q291" t="s">
        <v>100</v>
      </c>
      <c r="R291" t="s">
        <v>100</v>
      </c>
      <c r="S291" t="s">
        <v>156</v>
      </c>
      <c r="T291" t="s">
        <v>157</v>
      </c>
      <c r="U291" t="s">
        <v>157</v>
      </c>
      <c r="V291" t="s">
        <v>2185</v>
      </c>
      <c r="W291" t="s">
        <v>2186</v>
      </c>
      <c r="X291" t="s">
        <v>673</v>
      </c>
      <c r="Y291" t="s">
        <v>1903</v>
      </c>
      <c r="Z291" t="s">
        <v>227</v>
      </c>
      <c r="AA291" t="s">
        <v>100</v>
      </c>
      <c r="AB291" t="s">
        <v>100</v>
      </c>
      <c r="AC291" t="s">
        <v>162</v>
      </c>
      <c r="AD291" t="s">
        <v>1942</v>
      </c>
      <c r="AE291" t="s">
        <v>201</v>
      </c>
      <c r="AF291" t="s">
        <v>2187</v>
      </c>
      <c r="AG291" t="s">
        <v>2188</v>
      </c>
      <c r="AH291" t="s">
        <v>100</v>
      </c>
      <c r="AI291" t="s">
        <v>100</v>
      </c>
      <c r="AJ291" t="s">
        <v>100</v>
      </c>
      <c r="AK291" t="s">
        <v>100</v>
      </c>
      <c r="AM291">
        <v>312899</v>
      </c>
      <c r="AN291">
        <v>37899</v>
      </c>
      <c r="AO291">
        <v>0</v>
      </c>
      <c r="AS291" t="s">
        <v>100</v>
      </c>
      <c r="AW291" t="s">
        <v>100</v>
      </c>
      <c r="BA291" t="s">
        <v>100</v>
      </c>
      <c r="BE291" t="s">
        <v>100</v>
      </c>
      <c r="BI291" t="s">
        <v>100</v>
      </c>
      <c r="BM291" t="s">
        <v>100</v>
      </c>
      <c r="BQ291" t="s">
        <v>100</v>
      </c>
      <c r="BR291">
        <v>312899</v>
      </c>
      <c r="BS291">
        <v>37899</v>
      </c>
      <c r="BU291" t="s">
        <v>2189</v>
      </c>
      <c r="BY291" t="s">
        <v>100</v>
      </c>
      <c r="CC291" t="s">
        <v>100</v>
      </c>
      <c r="CG291" t="s">
        <v>100</v>
      </c>
      <c r="CK291" t="s">
        <v>100</v>
      </c>
      <c r="CO291" t="s">
        <v>100</v>
      </c>
    </row>
    <row r="292" spans="1:93" x14ac:dyDescent="0.2">
      <c r="A292" t="s">
        <v>1903</v>
      </c>
      <c r="B292" t="s">
        <v>550</v>
      </c>
      <c r="C292">
        <v>3</v>
      </c>
      <c r="D292" t="s">
        <v>2002</v>
      </c>
      <c r="E292">
        <v>4</v>
      </c>
      <c r="F292" t="s">
        <v>2003</v>
      </c>
      <c r="G292">
        <v>4.4000000000000004</v>
      </c>
      <c r="H292" t="s">
        <v>2190</v>
      </c>
      <c r="I292" t="s">
        <v>98</v>
      </c>
      <c r="J292" t="s">
        <v>2191</v>
      </c>
      <c r="K292" t="s">
        <v>2192</v>
      </c>
      <c r="L292">
        <v>128109</v>
      </c>
      <c r="M292" t="s">
        <v>100</v>
      </c>
      <c r="N292" s="1">
        <v>44927</v>
      </c>
      <c r="O292" s="1">
        <v>45657</v>
      </c>
      <c r="P292" t="s">
        <v>101</v>
      </c>
      <c r="Q292" t="s">
        <v>100</v>
      </c>
      <c r="R292" t="s">
        <v>100</v>
      </c>
      <c r="S292" t="s">
        <v>102</v>
      </c>
      <c r="T292" t="s">
        <v>103</v>
      </c>
      <c r="U292" t="s">
        <v>103</v>
      </c>
      <c r="V292" t="s">
        <v>2007</v>
      </c>
      <c r="W292" t="s">
        <v>387</v>
      </c>
      <c r="X292" t="s">
        <v>388</v>
      </c>
      <c r="Y292" t="s">
        <v>1903</v>
      </c>
      <c r="Z292" t="s">
        <v>146</v>
      </c>
      <c r="AA292" t="s">
        <v>100</v>
      </c>
      <c r="AB292" t="s">
        <v>100</v>
      </c>
      <c r="AC292" t="s">
        <v>469</v>
      </c>
      <c r="AD292" t="s">
        <v>2193</v>
      </c>
      <c r="AE292" t="s">
        <v>201</v>
      </c>
      <c r="AF292" t="s">
        <v>2194</v>
      </c>
      <c r="AG292" t="s">
        <v>2195</v>
      </c>
      <c r="AH292" t="s">
        <v>100</v>
      </c>
      <c r="AI292" t="s">
        <v>100</v>
      </c>
      <c r="AJ292" t="s">
        <v>100</v>
      </c>
      <c r="AK292" t="s">
        <v>100</v>
      </c>
      <c r="AM292">
        <v>156269</v>
      </c>
      <c r="AN292">
        <v>156269</v>
      </c>
      <c r="AO292">
        <v>128484</v>
      </c>
      <c r="AS292" t="s">
        <v>100</v>
      </c>
      <c r="AW292" t="s">
        <v>100</v>
      </c>
      <c r="BA292" t="s">
        <v>100</v>
      </c>
      <c r="BE292" t="s">
        <v>100</v>
      </c>
      <c r="BI292" t="s">
        <v>100</v>
      </c>
      <c r="BM292" t="s">
        <v>100</v>
      </c>
      <c r="BQ292" t="s">
        <v>100</v>
      </c>
      <c r="BR292">
        <v>59134</v>
      </c>
      <c r="BS292">
        <v>59134</v>
      </c>
      <c r="BT292">
        <v>59134</v>
      </c>
      <c r="BU292" t="s">
        <v>2196</v>
      </c>
      <c r="BV292">
        <v>97135</v>
      </c>
      <c r="BW292">
        <v>97135</v>
      </c>
      <c r="BX292">
        <v>69350</v>
      </c>
      <c r="BY292" t="s">
        <v>2197</v>
      </c>
      <c r="CC292" t="s">
        <v>100</v>
      </c>
      <c r="CG292" t="s">
        <v>100</v>
      </c>
      <c r="CK292" t="s">
        <v>100</v>
      </c>
      <c r="CO292" t="s">
        <v>100</v>
      </c>
    </row>
    <row r="293" spans="1:93" x14ac:dyDescent="0.2">
      <c r="A293" t="s">
        <v>1903</v>
      </c>
      <c r="B293" t="s">
        <v>550</v>
      </c>
      <c r="C293">
        <v>3</v>
      </c>
      <c r="D293" t="s">
        <v>2002</v>
      </c>
      <c r="E293">
        <v>4</v>
      </c>
      <c r="F293" t="s">
        <v>2003</v>
      </c>
      <c r="G293">
        <v>4.3</v>
      </c>
      <c r="H293" t="s">
        <v>2004</v>
      </c>
      <c r="I293" t="s">
        <v>98</v>
      </c>
      <c r="J293" t="s">
        <v>2198</v>
      </c>
      <c r="K293" t="s">
        <v>2199</v>
      </c>
      <c r="L293">
        <v>176285</v>
      </c>
      <c r="M293" t="s">
        <v>100</v>
      </c>
      <c r="N293" s="1">
        <v>45383</v>
      </c>
      <c r="O293" s="1">
        <v>45657</v>
      </c>
      <c r="P293" t="s">
        <v>155</v>
      </c>
      <c r="Q293" t="s">
        <v>100</v>
      </c>
      <c r="R293" t="s">
        <v>100</v>
      </c>
      <c r="S293" t="s">
        <v>122</v>
      </c>
      <c r="T293" t="s">
        <v>123</v>
      </c>
      <c r="U293" t="s">
        <v>123</v>
      </c>
      <c r="V293" t="s">
        <v>2200</v>
      </c>
      <c r="W293" t="s">
        <v>144</v>
      </c>
      <c r="X293" t="s">
        <v>145</v>
      </c>
      <c r="Y293" t="s">
        <v>1903</v>
      </c>
      <c r="Z293" t="s">
        <v>146</v>
      </c>
      <c r="AA293" t="s">
        <v>100</v>
      </c>
      <c r="AB293" t="s">
        <v>100</v>
      </c>
      <c r="AC293" t="s">
        <v>162</v>
      </c>
      <c r="AD293" t="s">
        <v>2201</v>
      </c>
      <c r="AE293" t="s">
        <v>113</v>
      </c>
      <c r="AF293" t="s">
        <v>2010</v>
      </c>
      <c r="AG293" t="s">
        <v>2202</v>
      </c>
      <c r="AH293" t="s">
        <v>100</v>
      </c>
      <c r="AI293" t="s">
        <v>100</v>
      </c>
      <c r="AJ293" t="s">
        <v>100</v>
      </c>
      <c r="AK293" t="s">
        <v>100</v>
      </c>
      <c r="AM293">
        <v>40000</v>
      </c>
      <c r="AN293">
        <v>40000</v>
      </c>
      <c r="AO293">
        <v>36000</v>
      </c>
      <c r="AS293" t="s">
        <v>100</v>
      </c>
      <c r="AW293" t="s">
        <v>100</v>
      </c>
      <c r="BA293" t="s">
        <v>100</v>
      </c>
      <c r="BE293" t="s">
        <v>100</v>
      </c>
      <c r="BI293" t="s">
        <v>100</v>
      </c>
      <c r="BM293" t="s">
        <v>100</v>
      </c>
      <c r="BQ293" t="s">
        <v>100</v>
      </c>
      <c r="BU293" t="s">
        <v>100</v>
      </c>
      <c r="BV293">
        <v>40000</v>
      </c>
      <c r="BW293">
        <v>40000</v>
      </c>
      <c r="BX293">
        <v>36000</v>
      </c>
      <c r="BY293" t="s">
        <v>2203</v>
      </c>
      <c r="CC293" t="s">
        <v>100</v>
      </c>
      <c r="CG293" t="s">
        <v>100</v>
      </c>
      <c r="CK293" t="s">
        <v>100</v>
      </c>
      <c r="CO293" t="s">
        <v>100</v>
      </c>
    </row>
    <row r="294" spans="1:93" x14ac:dyDescent="0.2">
      <c r="A294" t="s">
        <v>1903</v>
      </c>
      <c r="B294" t="s">
        <v>550</v>
      </c>
      <c r="C294">
        <v>3</v>
      </c>
      <c r="D294" t="s">
        <v>2002</v>
      </c>
      <c r="E294">
        <v>4</v>
      </c>
      <c r="F294" t="s">
        <v>2003</v>
      </c>
      <c r="G294">
        <v>4.4000000000000004</v>
      </c>
      <c r="H294" t="s">
        <v>2190</v>
      </c>
      <c r="I294" t="s">
        <v>98</v>
      </c>
      <c r="J294" t="s">
        <v>2204</v>
      </c>
      <c r="K294" t="s">
        <v>2205</v>
      </c>
      <c r="L294">
        <v>176294</v>
      </c>
      <c r="M294" t="s">
        <v>100</v>
      </c>
      <c r="N294" s="1">
        <v>45505</v>
      </c>
      <c r="O294" s="1">
        <v>45869</v>
      </c>
      <c r="P294" t="s">
        <v>101</v>
      </c>
      <c r="Q294" t="s">
        <v>100</v>
      </c>
      <c r="R294" t="s">
        <v>100</v>
      </c>
      <c r="S294" t="s">
        <v>195</v>
      </c>
      <c r="T294" t="s">
        <v>196</v>
      </c>
      <c r="U294" t="s">
        <v>196</v>
      </c>
      <c r="V294" t="s">
        <v>2206</v>
      </c>
      <c r="W294" t="s">
        <v>2207</v>
      </c>
      <c r="X294" t="s">
        <v>388</v>
      </c>
      <c r="Y294" t="s">
        <v>1903</v>
      </c>
      <c r="Z294" t="s">
        <v>146</v>
      </c>
      <c r="AA294" t="s">
        <v>100</v>
      </c>
      <c r="AB294" t="s">
        <v>100</v>
      </c>
      <c r="AC294" t="s">
        <v>469</v>
      </c>
      <c r="AD294" t="s">
        <v>2208</v>
      </c>
      <c r="AE294" t="s">
        <v>201</v>
      </c>
      <c r="AF294" t="s">
        <v>2194</v>
      </c>
      <c r="AG294" t="s">
        <v>2209</v>
      </c>
      <c r="AH294" t="s">
        <v>100</v>
      </c>
      <c r="AI294" t="s">
        <v>100</v>
      </c>
      <c r="AJ294" t="s">
        <v>100</v>
      </c>
      <c r="AK294" t="s">
        <v>100</v>
      </c>
      <c r="AM294">
        <v>200000</v>
      </c>
      <c r="AN294">
        <v>200000</v>
      </c>
      <c r="AO294">
        <v>13078</v>
      </c>
      <c r="AS294" t="s">
        <v>100</v>
      </c>
      <c r="AW294" t="s">
        <v>100</v>
      </c>
      <c r="BA294" t="s">
        <v>100</v>
      </c>
      <c r="BE294" t="s">
        <v>100</v>
      </c>
      <c r="BI294" t="s">
        <v>100</v>
      </c>
      <c r="BM294" t="s">
        <v>100</v>
      </c>
      <c r="BQ294" t="s">
        <v>100</v>
      </c>
      <c r="BU294" t="s">
        <v>100</v>
      </c>
      <c r="BV294">
        <v>100000</v>
      </c>
      <c r="BW294">
        <v>100000</v>
      </c>
      <c r="BX294">
        <v>13078</v>
      </c>
      <c r="BY294" t="s">
        <v>2210</v>
      </c>
      <c r="BZ294">
        <v>100000</v>
      </c>
      <c r="CA294">
        <v>100000</v>
      </c>
      <c r="CC294" t="s">
        <v>100</v>
      </c>
      <c r="CG294" t="s">
        <v>100</v>
      </c>
      <c r="CK294" t="s">
        <v>100</v>
      </c>
      <c r="CO294" t="s">
        <v>100</v>
      </c>
    </row>
    <row r="295" spans="1:93" x14ac:dyDescent="0.2">
      <c r="A295" t="s">
        <v>1903</v>
      </c>
      <c r="B295" t="s">
        <v>550</v>
      </c>
      <c r="C295">
        <v>2</v>
      </c>
      <c r="D295" t="s">
        <v>1904</v>
      </c>
      <c r="E295">
        <v>3</v>
      </c>
      <c r="F295" t="s">
        <v>1905</v>
      </c>
      <c r="G295">
        <v>3.1</v>
      </c>
      <c r="H295" t="s">
        <v>1906</v>
      </c>
      <c r="I295" t="s">
        <v>98</v>
      </c>
      <c r="J295" t="s">
        <v>2211</v>
      </c>
      <c r="K295" t="s">
        <v>2212</v>
      </c>
      <c r="L295">
        <v>176010</v>
      </c>
      <c r="M295" t="s">
        <v>100</v>
      </c>
      <c r="N295" s="1">
        <v>45566</v>
      </c>
      <c r="O295" s="1">
        <v>46022</v>
      </c>
      <c r="P295" t="s">
        <v>101</v>
      </c>
      <c r="Q295" t="s">
        <v>100</v>
      </c>
      <c r="R295" t="s">
        <v>100</v>
      </c>
      <c r="S295" t="s">
        <v>122</v>
      </c>
      <c r="T295" t="s">
        <v>123</v>
      </c>
      <c r="U295" t="s">
        <v>123</v>
      </c>
      <c r="V295" t="s">
        <v>2213</v>
      </c>
      <c r="W295" t="s">
        <v>2214</v>
      </c>
      <c r="X295" t="s">
        <v>2215</v>
      </c>
      <c r="Y295" t="s">
        <v>1903</v>
      </c>
      <c r="Z295" t="s">
        <v>2216</v>
      </c>
      <c r="AA295" t="s">
        <v>100</v>
      </c>
      <c r="AB295" t="s">
        <v>100</v>
      </c>
      <c r="AC295" t="s">
        <v>162</v>
      </c>
      <c r="AD295" t="s">
        <v>2217</v>
      </c>
      <c r="AE295" t="s">
        <v>201</v>
      </c>
      <c r="AF295" t="s">
        <v>1916</v>
      </c>
      <c r="AG295" t="s">
        <v>2218</v>
      </c>
      <c r="AH295" t="s">
        <v>100</v>
      </c>
      <c r="AI295" t="s">
        <v>100</v>
      </c>
      <c r="AJ295" t="s">
        <v>115</v>
      </c>
      <c r="AK295" t="s">
        <v>100</v>
      </c>
      <c r="AM295">
        <v>1000000</v>
      </c>
      <c r="AN295">
        <v>1000000</v>
      </c>
      <c r="AO295">
        <v>0</v>
      </c>
      <c r="AS295" t="s">
        <v>100</v>
      </c>
      <c r="AW295" t="s">
        <v>100</v>
      </c>
      <c r="BA295" t="s">
        <v>100</v>
      </c>
      <c r="BE295" t="s">
        <v>100</v>
      </c>
      <c r="BI295" t="s">
        <v>100</v>
      </c>
      <c r="BM295" t="s">
        <v>100</v>
      </c>
      <c r="BQ295" t="s">
        <v>100</v>
      </c>
      <c r="BU295" t="s">
        <v>100</v>
      </c>
      <c r="BV295">
        <v>500000</v>
      </c>
      <c r="BW295">
        <v>500000</v>
      </c>
      <c r="BX295">
        <v>0</v>
      </c>
      <c r="BY295" t="s">
        <v>2219</v>
      </c>
      <c r="BZ295">
        <v>500000</v>
      </c>
      <c r="CA295">
        <v>500000</v>
      </c>
      <c r="CC295" t="s">
        <v>100</v>
      </c>
      <c r="CG295" t="s">
        <v>100</v>
      </c>
      <c r="CK295" t="s">
        <v>100</v>
      </c>
      <c r="CO295" t="s">
        <v>100</v>
      </c>
    </row>
    <row r="296" spans="1:93" x14ac:dyDescent="0.2">
      <c r="A296" t="s">
        <v>1903</v>
      </c>
      <c r="B296" t="s">
        <v>550</v>
      </c>
      <c r="C296">
        <v>2</v>
      </c>
      <c r="D296" t="s">
        <v>1904</v>
      </c>
      <c r="E296">
        <v>3</v>
      </c>
      <c r="F296" t="s">
        <v>1905</v>
      </c>
      <c r="G296">
        <v>3.1</v>
      </c>
      <c r="H296" t="s">
        <v>1906</v>
      </c>
      <c r="I296" t="s">
        <v>98</v>
      </c>
      <c r="J296" t="s">
        <v>2220</v>
      </c>
      <c r="K296" t="s">
        <v>2221</v>
      </c>
      <c r="L296">
        <v>176013</v>
      </c>
      <c r="M296" t="s">
        <v>100</v>
      </c>
      <c r="N296" s="1">
        <v>45292</v>
      </c>
      <c r="O296" s="1">
        <v>46022</v>
      </c>
      <c r="P296" t="s">
        <v>101</v>
      </c>
      <c r="Q296" t="s">
        <v>100</v>
      </c>
      <c r="R296" t="s">
        <v>100</v>
      </c>
      <c r="S296" t="s">
        <v>122</v>
      </c>
      <c r="T296" t="s">
        <v>123</v>
      </c>
      <c r="U296" t="s">
        <v>123</v>
      </c>
      <c r="V296" t="s">
        <v>2222</v>
      </c>
      <c r="W296" t="s">
        <v>2223</v>
      </c>
      <c r="X296" t="s">
        <v>2224</v>
      </c>
      <c r="Y296" t="s">
        <v>1903</v>
      </c>
      <c r="Z296" t="s">
        <v>2225</v>
      </c>
      <c r="AA296" t="s">
        <v>100</v>
      </c>
      <c r="AB296" t="s">
        <v>100</v>
      </c>
      <c r="AC296" t="s">
        <v>162</v>
      </c>
      <c r="AD296" t="s">
        <v>2226</v>
      </c>
      <c r="AE296" t="s">
        <v>201</v>
      </c>
      <c r="AF296" t="s">
        <v>1916</v>
      </c>
      <c r="AG296" t="s">
        <v>2227</v>
      </c>
      <c r="AH296" t="s">
        <v>100</v>
      </c>
      <c r="AI296" t="s">
        <v>100</v>
      </c>
      <c r="AJ296" t="s">
        <v>2228</v>
      </c>
      <c r="AK296" t="s">
        <v>100</v>
      </c>
      <c r="AM296">
        <v>3000000</v>
      </c>
      <c r="AN296">
        <v>3000000</v>
      </c>
      <c r="AO296">
        <v>180000</v>
      </c>
      <c r="AS296" t="s">
        <v>100</v>
      </c>
      <c r="AW296" t="s">
        <v>100</v>
      </c>
      <c r="BA296" t="s">
        <v>100</v>
      </c>
      <c r="BE296" t="s">
        <v>100</v>
      </c>
      <c r="BI296" t="s">
        <v>100</v>
      </c>
      <c r="BM296" t="s">
        <v>100</v>
      </c>
      <c r="BQ296" t="s">
        <v>100</v>
      </c>
      <c r="BU296" t="s">
        <v>100</v>
      </c>
      <c r="BV296">
        <v>1500000</v>
      </c>
      <c r="BW296">
        <v>1500000</v>
      </c>
      <c r="BX296">
        <v>180000</v>
      </c>
      <c r="BY296" t="s">
        <v>2229</v>
      </c>
      <c r="BZ296">
        <v>1500000</v>
      </c>
      <c r="CA296">
        <v>1500000</v>
      </c>
      <c r="CC296" t="s">
        <v>100</v>
      </c>
      <c r="CG296" t="s">
        <v>100</v>
      </c>
      <c r="CK296" t="s">
        <v>100</v>
      </c>
      <c r="CO296" t="s">
        <v>100</v>
      </c>
    </row>
    <row r="297" spans="1:93" x14ac:dyDescent="0.2">
      <c r="A297" t="s">
        <v>1903</v>
      </c>
      <c r="B297" t="s">
        <v>550</v>
      </c>
      <c r="C297">
        <v>2</v>
      </c>
      <c r="D297" t="s">
        <v>1904</v>
      </c>
      <c r="E297">
        <v>3</v>
      </c>
      <c r="F297" t="s">
        <v>1905</v>
      </c>
      <c r="G297">
        <v>3.1</v>
      </c>
      <c r="H297" t="s">
        <v>1906</v>
      </c>
      <c r="I297" t="s">
        <v>98</v>
      </c>
      <c r="J297" t="s">
        <v>2230</v>
      </c>
      <c r="K297" t="s">
        <v>2231</v>
      </c>
      <c r="L297">
        <v>176015</v>
      </c>
      <c r="M297" t="s">
        <v>100</v>
      </c>
      <c r="N297" s="1">
        <v>45292</v>
      </c>
      <c r="O297" s="1">
        <v>46022</v>
      </c>
      <c r="P297" t="s">
        <v>101</v>
      </c>
      <c r="Q297" t="s">
        <v>100</v>
      </c>
      <c r="R297" t="s">
        <v>100</v>
      </c>
      <c r="S297" t="s">
        <v>122</v>
      </c>
      <c r="T297" t="s">
        <v>123</v>
      </c>
      <c r="U297" t="s">
        <v>123</v>
      </c>
      <c r="V297" t="s">
        <v>2222</v>
      </c>
      <c r="W297" t="s">
        <v>1658</v>
      </c>
      <c r="X297" t="s">
        <v>1659</v>
      </c>
      <c r="Y297" t="s">
        <v>1903</v>
      </c>
      <c r="Z297" t="s">
        <v>689</v>
      </c>
      <c r="AA297" t="s">
        <v>100</v>
      </c>
      <c r="AB297" t="s">
        <v>100</v>
      </c>
      <c r="AC297" t="s">
        <v>469</v>
      </c>
      <c r="AD297" t="s">
        <v>2232</v>
      </c>
      <c r="AE297" t="s">
        <v>201</v>
      </c>
      <c r="AF297" t="s">
        <v>1916</v>
      </c>
      <c r="AG297" t="s">
        <v>2218</v>
      </c>
      <c r="AH297" t="s">
        <v>100</v>
      </c>
      <c r="AI297" t="s">
        <v>100</v>
      </c>
      <c r="AJ297" t="s">
        <v>100</v>
      </c>
      <c r="AK297" t="s">
        <v>100</v>
      </c>
      <c r="AM297">
        <v>600000</v>
      </c>
      <c r="AN297">
        <v>600000</v>
      </c>
      <c r="AO297">
        <v>0</v>
      </c>
      <c r="AS297" t="s">
        <v>100</v>
      </c>
      <c r="AW297" t="s">
        <v>100</v>
      </c>
      <c r="BA297" t="s">
        <v>100</v>
      </c>
      <c r="BE297" t="s">
        <v>100</v>
      </c>
      <c r="BI297" t="s">
        <v>100</v>
      </c>
      <c r="BM297" t="s">
        <v>100</v>
      </c>
      <c r="BQ297" t="s">
        <v>100</v>
      </c>
      <c r="BU297" t="s">
        <v>100</v>
      </c>
      <c r="BV297">
        <v>300000</v>
      </c>
      <c r="BW297">
        <v>300000</v>
      </c>
      <c r="BX297">
        <v>0</v>
      </c>
      <c r="BY297" t="s">
        <v>2233</v>
      </c>
      <c r="BZ297">
        <v>300000</v>
      </c>
      <c r="CA297">
        <v>300000</v>
      </c>
      <c r="CC297" t="s">
        <v>100</v>
      </c>
      <c r="CG297" t="s">
        <v>100</v>
      </c>
      <c r="CK297" t="s">
        <v>100</v>
      </c>
      <c r="CO297" t="s">
        <v>100</v>
      </c>
    </row>
    <row r="298" spans="1:93" x14ac:dyDescent="0.2">
      <c r="A298" t="s">
        <v>974</v>
      </c>
      <c r="B298" t="s">
        <v>975</v>
      </c>
      <c r="C298">
        <v>1</v>
      </c>
      <c r="D298" t="s">
        <v>976</v>
      </c>
      <c r="E298">
        <v>1</v>
      </c>
      <c r="F298" t="s">
        <v>977</v>
      </c>
      <c r="G298">
        <v>1.1000000000000001</v>
      </c>
      <c r="H298" t="s">
        <v>1959</v>
      </c>
      <c r="I298" t="s">
        <v>98</v>
      </c>
      <c r="J298" t="s">
        <v>2234</v>
      </c>
      <c r="K298" t="s">
        <v>1961</v>
      </c>
      <c r="L298">
        <v>182419</v>
      </c>
      <c r="M298" t="s">
        <v>100</v>
      </c>
      <c r="N298" s="1">
        <v>45658</v>
      </c>
      <c r="O298" s="1">
        <v>46022</v>
      </c>
      <c r="P298" t="s">
        <v>101</v>
      </c>
      <c r="Q298" t="s">
        <v>100</v>
      </c>
      <c r="R298" t="s">
        <v>100</v>
      </c>
      <c r="S298" t="s">
        <v>235</v>
      </c>
      <c r="T298" t="s">
        <v>236</v>
      </c>
      <c r="U298" t="s">
        <v>236</v>
      </c>
      <c r="V298" t="s">
        <v>2235</v>
      </c>
      <c r="W298" t="s">
        <v>1962</v>
      </c>
      <c r="X298" t="s">
        <v>354</v>
      </c>
      <c r="Y298" t="s">
        <v>974</v>
      </c>
      <c r="Z298" t="s">
        <v>300</v>
      </c>
      <c r="AA298" t="s">
        <v>100</v>
      </c>
      <c r="AB298" t="s">
        <v>100</v>
      </c>
      <c r="AC298" t="s">
        <v>469</v>
      </c>
      <c r="AE298" t="s">
        <v>201</v>
      </c>
      <c r="AF298" t="s">
        <v>100</v>
      </c>
      <c r="AH298" t="s">
        <v>202</v>
      </c>
      <c r="AJ298" t="s">
        <v>100</v>
      </c>
      <c r="AK298" t="s">
        <v>100</v>
      </c>
      <c r="AM298">
        <v>25000</v>
      </c>
      <c r="AN298">
        <v>25000</v>
      </c>
      <c r="AO298">
        <v>0</v>
      </c>
      <c r="AS298" t="s">
        <v>100</v>
      </c>
      <c r="AW298" t="s">
        <v>100</v>
      </c>
      <c r="BA298" t="s">
        <v>100</v>
      </c>
      <c r="BE298" t="s">
        <v>100</v>
      </c>
      <c r="BI298" t="s">
        <v>100</v>
      </c>
      <c r="BM298" t="s">
        <v>100</v>
      </c>
      <c r="BQ298" t="s">
        <v>100</v>
      </c>
      <c r="BU298" t="s">
        <v>100</v>
      </c>
      <c r="BY298" t="s">
        <v>100</v>
      </c>
      <c r="BZ298">
        <v>25000</v>
      </c>
      <c r="CA298">
        <v>25000</v>
      </c>
      <c r="CC298" t="s">
        <v>100</v>
      </c>
      <c r="CG298" t="s">
        <v>100</v>
      </c>
      <c r="CK298" t="s">
        <v>100</v>
      </c>
      <c r="CO298" t="s">
        <v>100</v>
      </c>
    </row>
    <row r="299" spans="1:93" x14ac:dyDescent="0.2">
      <c r="A299" t="s">
        <v>974</v>
      </c>
      <c r="B299" t="s">
        <v>975</v>
      </c>
      <c r="C299">
        <v>1</v>
      </c>
      <c r="D299" t="s">
        <v>976</v>
      </c>
      <c r="E299">
        <v>1</v>
      </c>
      <c r="F299" t="s">
        <v>977</v>
      </c>
      <c r="G299">
        <v>1.1000000000000001</v>
      </c>
      <c r="H299" t="s">
        <v>1959</v>
      </c>
      <c r="I299" t="s">
        <v>98</v>
      </c>
      <c r="J299" t="s">
        <v>2236</v>
      </c>
      <c r="K299" t="s">
        <v>2237</v>
      </c>
      <c r="L299">
        <v>182558</v>
      </c>
      <c r="M299" t="s">
        <v>100</v>
      </c>
      <c r="N299" s="1">
        <v>45658</v>
      </c>
      <c r="O299" s="1">
        <v>46022</v>
      </c>
      <c r="P299" t="s">
        <v>101</v>
      </c>
      <c r="Q299" t="s">
        <v>100</v>
      </c>
      <c r="R299" t="s">
        <v>100</v>
      </c>
      <c r="S299" t="s">
        <v>195</v>
      </c>
      <c r="T299" t="s">
        <v>196</v>
      </c>
      <c r="U299" t="s">
        <v>1965</v>
      </c>
      <c r="V299" t="s">
        <v>2238</v>
      </c>
      <c r="W299" t="s">
        <v>1967</v>
      </c>
      <c r="X299" t="s">
        <v>750</v>
      </c>
      <c r="Y299" t="s">
        <v>974</v>
      </c>
      <c r="Z299" t="s">
        <v>380</v>
      </c>
      <c r="AA299" t="s">
        <v>100</v>
      </c>
      <c r="AB299" t="s">
        <v>100</v>
      </c>
      <c r="AC299" t="s">
        <v>469</v>
      </c>
      <c r="AE299" t="s">
        <v>256</v>
      </c>
      <c r="AF299" t="s">
        <v>2239</v>
      </c>
      <c r="AH299" t="s">
        <v>202</v>
      </c>
      <c r="AJ299" t="s">
        <v>100</v>
      </c>
      <c r="AK299" t="s">
        <v>100</v>
      </c>
      <c r="AM299">
        <v>300000</v>
      </c>
      <c r="AN299">
        <v>300000</v>
      </c>
      <c r="AO299">
        <v>0</v>
      </c>
      <c r="AS299" t="s">
        <v>100</v>
      </c>
      <c r="AW299" t="s">
        <v>100</v>
      </c>
      <c r="BA299" t="s">
        <v>100</v>
      </c>
      <c r="BE299" t="s">
        <v>100</v>
      </c>
      <c r="BI299" t="s">
        <v>100</v>
      </c>
      <c r="BM299" t="s">
        <v>100</v>
      </c>
      <c r="BQ299" t="s">
        <v>100</v>
      </c>
      <c r="BU299" t="s">
        <v>100</v>
      </c>
      <c r="BY299" t="s">
        <v>100</v>
      </c>
      <c r="BZ299">
        <v>300000</v>
      </c>
      <c r="CA299">
        <v>300000</v>
      </c>
      <c r="CC299" t="s">
        <v>100</v>
      </c>
      <c r="CG299" t="s">
        <v>100</v>
      </c>
      <c r="CK299" t="s">
        <v>100</v>
      </c>
      <c r="CO299" t="s">
        <v>100</v>
      </c>
    </row>
    <row r="300" spans="1:93" x14ac:dyDescent="0.2">
      <c r="A300" t="s">
        <v>974</v>
      </c>
      <c r="B300" t="s">
        <v>975</v>
      </c>
      <c r="C300">
        <v>1</v>
      </c>
      <c r="D300" t="s">
        <v>976</v>
      </c>
      <c r="E300">
        <v>1</v>
      </c>
      <c r="F300" t="s">
        <v>977</v>
      </c>
      <c r="G300">
        <v>1.1000000000000001</v>
      </c>
      <c r="H300" t="s">
        <v>1959</v>
      </c>
      <c r="I300" t="s">
        <v>98</v>
      </c>
      <c r="J300" t="s">
        <v>2240</v>
      </c>
      <c r="K300" t="s">
        <v>2241</v>
      </c>
      <c r="L300">
        <v>182560</v>
      </c>
      <c r="M300" t="s">
        <v>100</v>
      </c>
      <c r="N300" s="1">
        <v>45658</v>
      </c>
      <c r="O300" s="1">
        <v>46022</v>
      </c>
      <c r="P300" t="s">
        <v>101</v>
      </c>
      <c r="Q300" t="s">
        <v>100</v>
      </c>
      <c r="R300" t="s">
        <v>100</v>
      </c>
      <c r="S300" t="s">
        <v>981</v>
      </c>
      <c r="T300" t="s">
        <v>982</v>
      </c>
      <c r="U300" t="s">
        <v>982</v>
      </c>
      <c r="V300" t="s">
        <v>2242</v>
      </c>
      <c r="W300" t="s">
        <v>2243</v>
      </c>
      <c r="X300" t="s">
        <v>1027</v>
      </c>
      <c r="Y300" t="s">
        <v>2244</v>
      </c>
      <c r="Z300" t="s">
        <v>380</v>
      </c>
      <c r="AA300" t="s">
        <v>100</v>
      </c>
      <c r="AB300" t="s">
        <v>100</v>
      </c>
      <c r="AC300" t="s">
        <v>469</v>
      </c>
      <c r="AE300" t="s">
        <v>256</v>
      </c>
      <c r="AF300" t="s">
        <v>100</v>
      </c>
      <c r="AH300" t="s">
        <v>202</v>
      </c>
      <c r="AJ300" t="s">
        <v>100</v>
      </c>
      <c r="AK300" t="s">
        <v>100</v>
      </c>
      <c r="AM300">
        <v>18219000</v>
      </c>
      <c r="AN300">
        <v>18219000</v>
      </c>
      <c r="AO300">
        <v>0</v>
      </c>
      <c r="AS300" t="s">
        <v>100</v>
      </c>
      <c r="AW300" t="s">
        <v>100</v>
      </c>
      <c r="BA300" t="s">
        <v>100</v>
      </c>
      <c r="BE300" t="s">
        <v>100</v>
      </c>
      <c r="BI300" t="s">
        <v>100</v>
      </c>
      <c r="BM300" t="s">
        <v>100</v>
      </c>
      <c r="BQ300" t="s">
        <v>100</v>
      </c>
      <c r="BU300" t="s">
        <v>100</v>
      </c>
      <c r="BY300" t="s">
        <v>100</v>
      </c>
      <c r="BZ300">
        <v>18219000</v>
      </c>
      <c r="CA300">
        <v>18219000</v>
      </c>
      <c r="CC300" t="s">
        <v>100</v>
      </c>
      <c r="CG300" t="s">
        <v>100</v>
      </c>
      <c r="CK300" t="s">
        <v>100</v>
      </c>
      <c r="CO300" t="s">
        <v>100</v>
      </c>
    </row>
    <row r="301" spans="1:93" x14ac:dyDescent="0.2">
      <c r="A301" t="s">
        <v>974</v>
      </c>
      <c r="B301" t="s">
        <v>975</v>
      </c>
      <c r="C301">
        <v>1</v>
      </c>
      <c r="D301" t="s">
        <v>976</v>
      </c>
      <c r="E301">
        <v>1</v>
      </c>
      <c r="F301" t="s">
        <v>977</v>
      </c>
      <c r="G301">
        <v>1.2</v>
      </c>
      <c r="H301" t="s">
        <v>978</v>
      </c>
      <c r="I301" t="s">
        <v>98</v>
      </c>
      <c r="J301" t="s">
        <v>2245</v>
      </c>
      <c r="K301" t="s">
        <v>2246</v>
      </c>
      <c r="L301">
        <v>182689</v>
      </c>
      <c r="M301" t="s">
        <v>100</v>
      </c>
      <c r="N301" s="1">
        <v>45658</v>
      </c>
      <c r="O301" s="1">
        <v>46022</v>
      </c>
      <c r="P301" t="s">
        <v>101</v>
      </c>
      <c r="Q301" t="s">
        <v>100</v>
      </c>
      <c r="R301" t="s">
        <v>100</v>
      </c>
      <c r="S301" t="s">
        <v>235</v>
      </c>
      <c r="T301" t="s">
        <v>236</v>
      </c>
      <c r="U301" t="s">
        <v>236</v>
      </c>
      <c r="V301" t="s">
        <v>1975</v>
      </c>
      <c r="W301" t="s">
        <v>1976</v>
      </c>
      <c r="X301" t="s">
        <v>240</v>
      </c>
      <c r="Y301" t="s">
        <v>974</v>
      </c>
      <c r="Z301" t="s">
        <v>146</v>
      </c>
      <c r="AA301" t="s">
        <v>100</v>
      </c>
      <c r="AB301" t="s">
        <v>100</v>
      </c>
      <c r="AC301" t="s">
        <v>469</v>
      </c>
      <c r="AE301" t="s">
        <v>201</v>
      </c>
      <c r="AF301" t="s">
        <v>100</v>
      </c>
      <c r="AH301" t="s">
        <v>202</v>
      </c>
      <c r="AJ301" t="s">
        <v>100</v>
      </c>
      <c r="AK301" t="s">
        <v>100</v>
      </c>
      <c r="AM301">
        <v>85000</v>
      </c>
      <c r="AN301">
        <v>85000</v>
      </c>
      <c r="AO301">
        <v>0</v>
      </c>
      <c r="AS301" t="s">
        <v>100</v>
      </c>
      <c r="AW301" t="s">
        <v>100</v>
      </c>
      <c r="BA301" t="s">
        <v>100</v>
      </c>
      <c r="BE301" t="s">
        <v>100</v>
      </c>
      <c r="BI301" t="s">
        <v>100</v>
      </c>
      <c r="BM301" t="s">
        <v>100</v>
      </c>
      <c r="BQ301" t="s">
        <v>100</v>
      </c>
      <c r="BU301" t="s">
        <v>100</v>
      </c>
      <c r="BY301" t="s">
        <v>100</v>
      </c>
      <c r="BZ301">
        <v>85000</v>
      </c>
      <c r="CA301">
        <v>85000</v>
      </c>
      <c r="CC301" t="s">
        <v>100</v>
      </c>
      <c r="CG301" t="s">
        <v>100</v>
      </c>
      <c r="CK301" t="s">
        <v>100</v>
      </c>
      <c r="CO301" t="s">
        <v>100</v>
      </c>
    </row>
    <row r="302" spans="1:93" x14ac:dyDescent="0.2">
      <c r="A302" t="s">
        <v>974</v>
      </c>
      <c r="B302" t="s">
        <v>975</v>
      </c>
      <c r="C302">
        <v>1</v>
      </c>
      <c r="D302" t="s">
        <v>976</v>
      </c>
      <c r="E302">
        <v>1</v>
      </c>
      <c r="F302" t="s">
        <v>977</v>
      </c>
      <c r="G302">
        <v>1.2</v>
      </c>
      <c r="H302" t="s">
        <v>978</v>
      </c>
      <c r="I302" t="s">
        <v>98</v>
      </c>
      <c r="J302" t="s">
        <v>2247</v>
      </c>
      <c r="K302" t="s">
        <v>2248</v>
      </c>
      <c r="L302">
        <v>182691</v>
      </c>
      <c r="M302" t="s">
        <v>100</v>
      </c>
      <c r="N302" s="1">
        <v>45658</v>
      </c>
      <c r="O302" s="1">
        <v>46022</v>
      </c>
      <c r="P302" t="s">
        <v>101</v>
      </c>
      <c r="Q302" t="s">
        <v>100</v>
      </c>
      <c r="R302" t="s">
        <v>100</v>
      </c>
      <c r="S302" t="s">
        <v>235</v>
      </c>
      <c r="T302" t="s">
        <v>236</v>
      </c>
      <c r="U302" t="s">
        <v>236</v>
      </c>
      <c r="V302" t="s">
        <v>2249</v>
      </c>
      <c r="W302" t="s">
        <v>1979</v>
      </c>
      <c r="X302" t="s">
        <v>240</v>
      </c>
      <c r="Y302" t="s">
        <v>974</v>
      </c>
      <c r="Z302" t="s">
        <v>146</v>
      </c>
      <c r="AA302" t="s">
        <v>100</v>
      </c>
      <c r="AB302" t="s">
        <v>100</v>
      </c>
      <c r="AC302" t="s">
        <v>469</v>
      </c>
      <c r="AE302" t="s">
        <v>201</v>
      </c>
      <c r="AF302" t="s">
        <v>2250</v>
      </c>
      <c r="AH302" t="s">
        <v>202</v>
      </c>
      <c r="AJ302" t="s">
        <v>100</v>
      </c>
      <c r="AK302" t="s">
        <v>100</v>
      </c>
      <c r="AM302">
        <v>30000</v>
      </c>
      <c r="AN302">
        <v>30000</v>
      </c>
      <c r="AO302">
        <v>0</v>
      </c>
      <c r="AS302" t="s">
        <v>100</v>
      </c>
      <c r="AW302" t="s">
        <v>100</v>
      </c>
      <c r="BA302" t="s">
        <v>100</v>
      </c>
      <c r="BE302" t="s">
        <v>100</v>
      </c>
      <c r="BI302" t="s">
        <v>100</v>
      </c>
      <c r="BM302" t="s">
        <v>100</v>
      </c>
      <c r="BQ302" t="s">
        <v>100</v>
      </c>
      <c r="BU302" t="s">
        <v>100</v>
      </c>
      <c r="BY302" t="s">
        <v>100</v>
      </c>
      <c r="BZ302">
        <v>30000</v>
      </c>
      <c r="CA302">
        <v>30000</v>
      </c>
      <c r="CC302" t="s">
        <v>100</v>
      </c>
      <c r="CG302" t="s">
        <v>100</v>
      </c>
      <c r="CK302" t="s">
        <v>100</v>
      </c>
      <c r="CO302" t="s">
        <v>100</v>
      </c>
    </row>
    <row r="303" spans="1:93" x14ac:dyDescent="0.2">
      <c r="A303" t="s">
        <v>974</v>
      </c>
      <c r="B303" t="s">
        <v>975</v>
      </c>
      <c r="C303">
        <v>1</v>
      </c>
      <c r="D303" t="s">
        <v>976</v>
      </c>
      <c r="E303">
        <v>1</v>
      </c>
      <c r="F303" t="s">
        <v>977</v>
      </c>
      <c r="G303">
        <v>1.2</v>
      </c>
      <c r="H303" t="s">
        <v>978</v>
      </c>
      <c r="I303" t="s">
        <v>98</v>
      </c>
      <c r="J303" t="s">
        <v>2251</v>
      </c>
      <c r="K303" t="s">
        <v>1981</v>
      </c>
      <c r="L303">
        <v>183158</v>
      </c>
      <c r="M303" t="s">
        <v>100</v>
      </c>
      <c r="N303" s="1">
        <v>45658</v>
      </c>
      <c r="O303" s="1">
        <v>46022</v>
      </c>
      <c r="P303" t="s">
        <v>101</v>
      </c>
      <c r="Q303" t="s">
        <v>100</v>
      </c>
      <c r="R303" t="s">
        <v>100</v>
      </c>
      <c r="S303" t="s">
        <v>235</v>
      </c>
      <c r="T303" t="s">
        <v>236</v>
      </c>
      <c r="U303" t="s">
        <v>236</v>
      </c>
      <c r="V303" t="s">
        <v>1983</v>
      </c>
      <c r="W303" t="s">
        <v>1984</v>
      </c>
      <c r="X303" t="s">
        <v>1985</v>
      </c>
      <c r="Y303" t="s">
        <v>974</v>
      </c>
      <c r="Z303" t="s">
        <v>146</v>
      </c>
      <c r="AA303" t="s">
        <v>100</v>
      </c>
      <c r="AB303" t="s">
        <v>100</v>
      </c>
      <c r="AC303" t="s">
        <v>469</v>
      </c>
      <c r="AE303" t="s">
        <v>201</v>
      </c>
      <c r="AF303" t="s">
        <v>2250</v>
      </c>
      <c r="AH303" t="s">
        <v>202</v>
      </c>
      <c r="AJ303" t="s">
        <v>100</v>
      </c>
      <c r="AK303" t="s">
        <v>100</v>
      </c>
      <c r="AM303">
        <v>40000</v>
      </c>
      <c r="AN303">
        <v>30000</v>
      </c>
      <c r="AO303">
        <v>0</v>
      </c>
      <c r="AS303" t="s">
        <v>100</v>
      </c>
      <c r="AW303" t="s">
        <v>100</v>
      </c>
      <c r="BA303" t="s">
        <v>100</v>
      </c>
      <c r="BE303" t="s">
        <v>100</v>
      </c>
      <c r="BI303" t="s">
        <v>100</v>
      </c>
      <c r="BM303" t="s">
        <v>100</v>
      </c>
      <c r="BQ303" t="s">
        <v>100</v>
      </c>
      <c r="BU303" t="s">
        <v>100</v>
      </c>
      <c r="BY303" t="s">
        <v>100</v>
      </c>
      <c r="BZ303">
        <v>40000</v>
      </c>
      <c r="CA303">
        <v>30000</v>
      </c>
      <c r="CC303" t="s">
        <v>100</v>
      </c>
      <c r="CG303" t="s">
        <v>100</v>
      </c>
      <c r="CK303" t="s">
        <v>100</v>
      </c>
      <c r="CO303" t="s">
        <v>100</v>
      </c>
    </row>
    <row r="304" spans="1:93" x14ac:dyDescent="0.2">
      <c r="A304" t="s">
        <v>974</v>
      </c>
      <c r="B304" t="s">
        <v>975</v>
      </c>
      <c r="C304">
        <v>1</v>
      </c>
      <c r="D304" t="s">
        <v>976</v>
      </c>
      <c r="E304">
        <v>1</v>
      </c>
      <c r="F304" t="s">
        <v>977</v>
      </c>
      <c r="G304">
        <v>1.2</v>
      </c>
      <c r="H304" t="s">
        <v>978</v>
      </c>
      <c r="I304" t="s">
        <v>98</v>
      </c>
      <c r="J304" t="s">
        <v>2252</v>
      </c>
      <c r="K304" t="s">
        <v>2253</v>
      </c>
      <c r="L304">
        <v>183159</v>
      </c>
      <c r="M304" t="s">
        <v>100</v>
      </c>
      <c r="N304" s="1">
        <v>45658</v>
      </c>
      <c r="O304" s="1">
        <v>46022</v>
      </c>
      <c r="P304" t="s">
        <v>101</v>
      </c>
      <c r="Q304" t="s">
        <v>100</v>
      </c>
      <c r="R304" t="s">
        <v>100</v>
      </c>
      <c r="S304" t="s">
        <v>1988</v>
      </c>
      <c r="T304" t="s">
        <v>1989</v>
      </c>
      <c r="U304" t="s">
        <v>1989</v>
      </c>
      <c r="V304" t="s">
        <v>1990</v>
      </c>
      <c r="W304" t="s">
        <v>1991</v>
      </c>
      <c r="X304" t="s">
        <v>1992</v>
      </c>
      <c r="Y304" t="s">
        <v>2254</v>
      </c>
      <c r="Z304" t="s">
        <v>146</v>
      </c>
      <c r="AA304" t="s">
        <v>100</v>
      </c>
      <c r="AB304" t="s">
        <v>100</v>
      </c>
      <c r="AC304" t="s">
        <v>469</v>
      </c>
      <c r="AE304" t="s">
        <v>129</v>
      </c>
      <c r="AF304" t="s">
        <v>2250</v>
      </c>
      <c r="AH304" t="s">
        <v>202</v>
      </c>
      <c r="AJ304" t="s">
        <v>100</v>
      </c>
      <c r="AK304" t="s">
        <v>100</v>
      </c>
      <c r="AM304">
        <v>124000</v>
      </c>
      <c r="AN304">
        <v>124000</v>
      </c>
      <c r="AO304">
        <v>0</v>
      </c>
      <c r="AS304" t="s">
        <v>100</v>
      </c>
      <c r="AW304" t="s">
        <v>100</v>
      </c>
      <c r="BA304" t="s">
        <v>100</v>
      </c>
      <c r="BE304" t="s">
        <v>100</v>
      </c>
      <c r="BI304" t="s">
        <v>100</v>
      </c>
      <c r="BM304" t="s">
        <v>100</v>
      </c>
      <c r="BQ304" t="s">
        <v>100</v>
      </c>
      <c r="BU304" t="s">
        <v>100</v>
      </c>
      <c r="BY304" t="s">
        <v>100</v>
      </c>
      <c r="BZ304">
        <v>124000</v>
      </c>
      <c r="CA304">
        <v>124000</v>
      </c>
      <c r="CC304" t="s">
        <v>100</v>
      </c>
      <c r="CG304" t="s">
        <v>100</v>
      </c>
      <c r="CK304" t="s">
        <v>100</v>
      </c>
      <c r="CO304" t="s">
        <v>100</v>
      </c>
    </row>
    <row r="305" spans="1:93" x14ac:dyDescent="0.2">
      <c r="A305" t="s">
        <v>974</v>
      </c>
      <c r="B305" t="s">
        <v>975</v>
      </c>
      <c r="C305">
        <v>1</v>
      </c>
      <c r="D305" t="s">
        <v>976</v>
      </c>
      <c r="E305">
        <v>1</v>
      </c>
      <c r="F305" t="s">
        <v>977</v>
      </c>
      <c r="G305" t="s">
        <v>1169</v>
      </c>
      <c r="H305" t="s">
        <v>1170</v>
      </c>
      <c r="I305" t="s">
        <v>98</v>
      </c>
      <c r="J305" t="s">
        <v>2255</v>
      </c>
      <c r="K305" t="s">
        <v>2256</v>
      </c>
      <c r="L305">
        <v>183254</v>
      </c>
      <c r="M305" t="s">
        <v>100</v>
      </c>
      <c r="N305" s="1">
        <v>45658</v>
      </c>
      <c r="O305" s="1">
        <v>46022</v>
      </c>
      <c r="P305" t="s">
        <v>101</v>
      </c>
      <c r="Q305" t="s">
        <v>100</v>
      </c>
      <c r="R305" t="s">
        <v>100</v>
      </c>
      <c r="S305" t="s">
        <v>1988</v>
      </c>
      <c r="T305" t="s">
        <v>1989</v>
      </c>
      <c r="U305" t="s">
        <v>2000</v>
      </c>
      <c r="V305" t="s">
        <v>2257</v>
      </c>
      <c r="W305" t="s">
        <v>1230</v>
      </c>
      <c r="X305" t="s">
        <v>1231</v>
      </c>
      <c r="Y305" t="s">
        <v>974</v>
      </c>
      <c r="Z305" t="s">
        <v>1096</v>
      </c>
      <c r="AA305" t="s">
        <v>100</v>
      </c>
      <c r="AB305" t="s">
        <v>100</v>
      </c>
      <c r="AC305" t="s">
        <v>111</v>
      </c>
      <c r="AE305" t="s">
        <v>113</v>
      </c>
      <c r="AF305" t="s">
        <v>2258</v>
      </c>
      <c r="AH305" t="s">
        <v>202</v>
      </c>
      <c r="AJ305" t="s">
        <v>100</v>
      </c>
      <c r="AK305" t="s">
        <v>100</v>
      </c>
      <c r="AM305">
        <v>0</v>
      </c>
      <c r="AN305">
        <v>0</v>
      </c>
      <c r="AO305">
        <v>0</v>
      </c>
      <c r="AS305" t="s">
        <v>100</v>
      </c>
      <c r="AW305" t="s">
        <v>100</v>
      </c>
      <c r="BA305" t="s">
        <v>100</v>
      </c>
      <c r="BE305" t="s">
        <v>100</v>
      </c>
      <c r="BI305" t="s">
        <v>100</v>
      </c>
      <c r="BM305" t="s">
        <v>100</v>
      </c>
      <c r="BQ305" t="s">
        <v>100</v>
      </c>
      <c r="BU305" t="s">
        <v>100</v>
      </c>
      <c r="BY305" t="s">
        <v>100</v>
      </c>
      <c r="BZ305">
        <v>0</v>
      </c>
      <c r="CA305">
        <v>0</v>
      </c>
      <c r="CC305" t="s">
        <v>100</v>
      </c>
      <c r="CG305" t="s">
        <v>100</v>
      </c>
      <c r="CK305" t="s">
        <v>100</v>
      </c>
      <c r="CO305" t="s">
        <v>100</v>
      </c>
    </row>
    <row r="306" spans="1:93" x14ac:dyDescent="0.2">
      <c r="A306" t="s">
        <v>974</v>
      </c>
      <c r="B306" t="s">
        <v>975</v>
      </c>
      <c r="C306">
        <v>1</v>
      </c>
      <c r="D306" t="s">
        <v>976</v>
      </c>
      <c r="E306">
        <v>2</v>
      </c>
      <c r="F306" t="s">
        <v>1378</v>
      </c>
      <c r="G306">
        <v>2.1</v>
      </c>
      <c r="H306" t="s">
        <v>2015</v>
      </c>
      <c r="I306" t="s">
        <v>98</v>
      </c>
      <c r="J306" t="s">
        <v>2259</v>
      </c>
      <c r="K306" t="s">
        <v>2020</v>
      </c>
      <c r="L306">
        <v>182592</v>
      </c>
      <c r="M306" t="s">
        <v>100</v>
      </c>
      <c r="N306" s="1">
        <v>45658</v>
      </c>
      <c r="O306" s="1">
        <v>46022</v>
      </c>
      <c r="P306" t="s">
        <v>101</v>
      </c>
      <c r="Q306" t="s">
        <v>100</v>
      </c>
      <c r="R306" t="s">
        <v>100</v>
      </c>
      <c r="S306" t="s">
        <v>102</v>
      </c>
      <c r="T306" t="s">
        <v>103</v>
      </c>
      <c r="U306" t="s">
        <v>103</v>
      </c>
      <c r="V306" t="s">
        <v>103</v>
      </c>
      <c r="W306" t="s">
        <v>298</v>
      </c>
      <c r="X306" t="s">
        <v>299</v>
      </c>
      <c r="Y306" t="s">
        <v>974</v>
      </c>
      <c r="Z306" t="s">
        <v>300</v>
      </c>
      <c r="AA306" t="s">
        <v>100</v>
      </c>
      <c r="AB306" t="s">
        <v>100</v>
      </c>
      <c r="AC306" t="s">
        <v>469</v>
      </c>
      <c r="AE306" t="s">
        <v>129</v>
      </c>
      <c r="AF306" t="s">
        <v>2260</v>
      </c>
      <c r="AH306" t="s">
        <v>202</v>
      </c>
      <c r="AJ306" t="s">
        <v>100</v>
      </c>
      <c r="AK306" t="s">
        <v>100</v>
      </c>
      <c r="AM306">
        <v>47302</v>
      </c>
      <c r="AN306">
        <v>47302</v>
      </c>
      <c r="AO306">
        <v>0</v>
      </c>
      <c r="AS306" t="s">
        <v>100</v>
      </c>
      <c r="AW306" t="s">
        <v>100</v>
      </c>
      <c r="BA306" t="s">
        <v>100</v>
      </c>
      <c r="BE306" t="s">
        <v>100</v>
      </c>
      <c r="BI306" t="s">
        <v>100</v>
      </c>
      <c r="BM306" t="s">
        <v>100</v>
      </c>
      <c r="BQ306" t="s">
        <v>100</v>
      </c>
      <c r="BU306" t="s">
        <v>100</v>
      </c>
      <c r="BY306" t="s">
        <v>100</v>
      </c>
      <c r="BZ306">
        <v>47302</v>
      </c>
      <c r="CA306">
        <v>47302</v>
      </c>
      <c r="CC306" t="s">
        <v>100</v>
      </c>
      <c r="CG306" t="s">
        <v>100</v>
      </c>
      <c r="CK306" t="s">
        <v>100</v>
      </c>
      <c r="CO306" t="s">
        <v>100</v>
      </c>
    </row>
    <row r="307" spans="1:93" x14ac:dyDescent="0.2">
      <c r="A307" t="s">
        <v>974</v>
      </c>
      <c r="B307" t="s">
        <v>975</v>
      </c>
      <c r="C307">
        <v>1</v>
      </c>
      <c r="D307" t="s">
        <v>976</v>
      </c>
      <c r="E307">
        <v>2</v>
      </c>
      <c r="F307" t="s">
        <v>1378</v>
      </c>
      <c r="G307">
        <v>2.1</v>
      </c>
      <c r="H307" t="s">
        <v>2015</v>
      </c>
      <c r="I307" t="s">
        <v>98</v>
      </c>
      <c r="J307" t="s">
        <v>2261</v>
      </c>
      <c r="K307" t="s">
        <v>2023</v>
      </c>
      <c r="L307">
        <v>182594</v>
      </c>
      <c r="M307" t="s">
        <v>100</v>
      </c>
      <c r="N307" s="1">
        <v>45658</v>
      </c>
      <c r="O307" s="1">
        <v>46022</v>
      </c>
      <c r="P307" t="s">
        <v>101</v>
      </c>
      <c r="Q307" t="s">
        <v>100</v>
      </c>
      <c r="R307" t="s">
        <v>100</v>
      </c>
      <c r="S307" t="s">
        <v>102</v>
      </c>
      <c r="T307" t="s">
        <v>103</v>
      </c>
      <c r="U307" t="s">
        <v>103</v>
      </c>
      <c r="V307" t="s">
        <v>103</v>
      </c>
      <c r="W307" t="s">
        <v>625</v>
      </c>
      <c r="X307" t="s">
        <v>299</v>
      </c>
      <c r="Y307" t="s">
        <v>974</v>
      </c>
      <c r="Z307" t="s">
        <v>300</v>
      </c>
      <c r="AA307" t="s">
        <v>100</v>
      </c>
      <c r="AB307" t="s">
        <v>100</v>
      </c>
      <c r="AC307" t="s">
        <v>162</v>
      </c>
      <c r="AE307" t="s">
        <v>201</v>
      </c>
      <c r="AF307" t="s">
        <v>2260</v>
      </c>
      <c r="AH307" t="s">
        <v>202</v>
      </c>
      <c r="AJ307" t="s">
        <v>100</v>
      </c>
      <c r="AK307" t="s">
        <v>100</v>
      </c>
      <c r="AM307">
        <v>14191</v>
      </c>
      <c r="AN307">
        <v>14191</v>
      </c>
      <c r="AO307">
        <v>0</v>
      </c>
      <c r="AS307" t="s">
        <v>100</v>
      </c>
      <c r="AW307" t="s">
        <v>100</v>
      </c>
      <c r="BA307" t="s">
        <v>100</v>
      </c>
      <c r="BE307" t="s">
        <v>100</v>
      </c>
      <c r="BI307" t="s">
        <v>100</v>
      </c>
      <c r="BM307" t="s">
        <v>100</v>
      </c>
      <c r="BQ307" t="s">
        <v>100</v>
      </c>
      <c r="BU307" t="s">
        <v>100</v>
      </c>
      <c r="BY307" t="s">
        <v>100</v>
      </c>
      <c r="BZ307">
        <v>14191</v>
      </c>
      <c r="CA307">
        <v>14191</v>
      </c>
      <c r="CC307" t="s">
        <v>100</v>
      </c>
      <c r="CG307" t="s">
        <v>100</v>
      </c>
      <c r="CK307" t="s">
        <v>100</v>
      </c>
      <c r="CO307" t="s">
        <v>100</v>
      </c>
    </row>
    <row r="308" spans="1:93" x14ac:dyDescent="0.2">
      <c r="A308" t="s">
        <v>1903</v>
      </c>
      <c r="B308" t="s">
        <v>550</v>
      </c>
      <c r="C308">
        <v>1</v>
      </c>
      <c r="D308" t="s">
        <v>1920</v>
      </c>
      <c r="E308">
        <v>2</v>
      </c>
      <c r="F308" t="s">
        <v>1921</v>
      </c>
      <c r="G308">
        <v>2.2000000000000002</v>
      </c>
      <c r="H308" t="s">
        <v>1935</v>
      </c>
      <c r="I308" t="s">
        <v>98</v>
      </c>
      <c r="J308" t="s">
        <v>2262</v>
      </c>
      <c r="K308" t="s">
        <v>2263</v>
      </c>
      <c r="L308">
        <v>183890</v>
      </c>
      <c r="M308" t="s">
        <v>100</v>
      </c>
      <c r="N308" s="1">
        <v>45658</v>
      </c>
      <c r="O308" s="1">
        <v>46387</v>
      </c>
      <c r="P308" t="s">
        <v>101</v>
      </c>
      <c r="Q308" t="s">
        <v>100</v>
      </c>
      <c r="R308" t="s">
        <v>100</v>
      </c>
      <c r="S308" t="s">
        <v>156</v>
      </c>
      <c r="T308" t="s">
        <v>157</v>
      </c>
      <c r="U308" t="s">
        <v>157</v>
      </c>
      <c r="V308" t="s">
        <v>2264</v>
      </c>
      <c r="W308" t="s">
        <v>2265</v>
      </c>
      <c r="X308" t="s">
        <v>413</v>
      </c>
      <c r="Y308" t="s">
        <v>1903</v>
      </c>
      <c r="Z308" t="s">
        <v>146</v>
      </c>
      <c r="AA308" t="s">
        <v>100</v>
      </c>
      <c r="AB308" t="s">
        <v>100</v>
      </c>
      <c r="AC308" t="s">
        <v>469</v>
      </c>
      <c r="AE308" t="s">
        <v>201</v>
      </c>
      <c r="AF308" t="s">
        <v>1943</v>
      </c>
      <c r="AH308" t="s">
        <v>100</v>
      </c>
      <c r="AI308" t="s">
        <v>100</v>
      </c>
      <c r="AJ308" t="s">
        <v>100</v>
      </c>
      <c r="AK308" t="s">
        <v>100</v>
      </c>
      <c r="AM308">
        <v>226250</v>
      </c>
      <c r="AN308">
        <v>226250</v>
      </c>
      <c r="AO308">
        <v>0</v>
      </c>
      <c r="AS308" t="s">
        <v>100</v>
      </c>
      <c r="AW308" t="s">
        <v>100</v>
      </c>
      <c r="BA308" t="s">
        <v>100</v>
      </c>
      <c r="BE308" t="s">
        <v>100</v>
      </c>
      <c r="BI308" t="s">
        <v>100</v>
      </c>
      <c r="BM308" t="s">
        <v>100</v>
      </c>
      <c r="BQ308" t="s">
        <v>100</v>
      </c>
      <c r="BU308" t="s">
        <v>100</v>
      </c>
      <c r="BY308" t="s">
        <v>100</v>
      </c>
      <c r="BZ308">
        <v>226250</v>
      </c>
      <c r="CA308">
        <v>226250</v>
      </c>
      <c r="CC308" t="s">
        <v>100</v>
      </c>
      <c r="CG308" t="s">
        <v>100</v>
      </c>
      <c r="CK308" t="s">
        <v>100</v>
      </c>
      <c r="CO308" t="s">
        <v>100</v>
      </c>
    </row>
    <row r="309" spans="1:93" x14ac:dyDescent="0.2">
      <c r="A309" t="s">
        <v>974</v>
      </c>
      <c r="B309" t="s">
        <v>975</v>
      </c>
      <c r="C309">
        <v>1</v>
      </c>
      <c r="D309" t="s">
        <v>976</v>
      </c>
      <c r="E309">
        <v>2</v>
      </c>
      <c r="F309" t="s">
        <v>1378</v>
      </c>
      <c r="G309">
        <v>2.2000000000000002</v>
      </c>
      <c r="H309" t="s">
        <v>2030</v>
      </c>
      <c r="I309" t="s">
        <v>98</v>
      </c>
      <c r="J309" t="s">
        <v>2266</v>
      </c>
      <c r="K309" t="s">
        <v>2032</v>
      </c>
      <c r="L309">
        <v>182660</v>
      </c>
      <c r="M309" t="s">
        <v>100</v>
      </c>
      <c r="N309" s="1">
        <v>45658</v>
      </c>
      <c r="O309" s="1">
        <v>46022</v>
      </c>
      <c r="P309" t="s">
        <v>101</v>
      </c>
      <c r="Q309" t="s">
        <v>100</v>
      </c>
      <c r="R309" t="s">
        <v>100</v>
      </c>
      <c r="S309" t="s">
        <v>156</v>
      </c>
      <c r="T309" t="s">
        <v>157</v>
      </c>
      <c r="U309" t="s">
        <v>157</v>
      </c>
      <c r="V309" t="s">
        <v>2033</v>
      </c>
      <c r="W309" t="s">
        <v>2034</v>
      </c>
      <c r="X309" t="s">
        <v>299</v>
      </c>
      <c r="Y309" t="s">
        <v>974</v>
      </c>
      <c r="Z309" t="s">
        <v>2267</v>
      </c>
      <c r="AA309" t="s">
        <v>100</v>
      </c>
      <c r="AB309" t="s">
        <v>100</v>
      </c>
      <c r="AC309" t="s">
        <v>469</v>
      </c>
      <c r="AE309" t="s">
        <v>129</v>
      </c>
      <c r="AF309" t="s">
        <v>2268</v>
      </c>
      <c r="AH309" t="s">
        <v>202</v>
      </c>
      <c r="AJ309" t="s">
        <v>100</v>
      </c>
      <c r="AK309" t="s">
        <v>100</v>
      </c>
      <c r="AM309">
        <v>2534000</v>
      </c>
      <c r="AN309">
        <v>2534000</v>
      </c>
      <c r="AO309">
        <v>0</v>
      </c>
      <c r="AS309" t="s">
        <v>100</v>
      </c>
      <c r="AW309" t="s">
        <v>100</v>
      </c>
      <c r="BA309" t="s">
        <v>100</v>
      </c>
      <c r="BE309" t="s">
        <v>100</v>
      </c>
      <c r="BI309" t="s">
        <v>100</v>
      </c>
      <c r="BM309" t="s">
        <v>100</v>
      </c>
      <c r="BQ309" t="s">
        <v>100</v>
      </c>
      <c r="BU309" t="s">
        <v>100</v>
      </c>
      <c r="BY309" t="s">
        <v>100</v>
      </c>
      <c r="BZ309">
        <v>2534000</v>
      </c>
      <c r="CA309">
        <v>2534000</v>
      </c>
      <c r="CC309" t="s">
        <v>100</v>
      </c>
      <c r="CG309" t="s">
        <v>100</v>
      </c>
      <c r="CK309" t="s">
        <v>100</v>
      </c>
      <c r="CO309" t="s">
        <v>100</v>
      </c>
    </row>
    <row r="310" spans="1:93" x14ac:dyDescent="0.2">
      <c r="A310" t="s">
        <v>974</v>
      </c>
      <c r="B310" t="s">
        <v>975</v>
      </c>
      <c r="C310">
        <v>1</v>
      </c>
      <c r="D310" t="s">
        <v>976</v>
      </c>
      <c r="E310">
        <v>2</v>
      </c>
      <c r="F310" t="s">
        <v>1378</v>
      </c>
      <c r="G310">
        <v>2.2000000000000002</v>
      </c>
      <c r="H310" t="s">
        <v>2030</v>
      </c>
      <c r="I310" t="s">
        <v>98</v>
      </c>
      <c r="J310" t="s">
        <v>2269</v>
      </c>
      <c r="K310" t="s">
        <v>2270</v>
      </c>
      <c r="L310">
        <v>182601</v>
      </c>
      <c r="M310" t="s">
        <v>100</v>
      </c>
      <c r="N310" s="1">
        <v>45658</v>
      </c>
      <c r="O310" s="1">
        <v>46022</v>
      </c>
      <c r="P310" t="s">
        <v>101</v>
      </c>
      <c r="Q310" t="s">
        <v>100</v>
      </c>
      <c r="R310" t="s">
        <v>100</v>
      </c>
      <c r="S310" t="s">
        <v>633</v>
      </c>
      <c r="T310" t="s">
        <v>634</v>
      </c>
      <c r="U310" t="s">
        <v>634</v>
      </c>
      <c r="V310" t="s">
        <v>2271</v>
      </c>
      <c r="W310" t="s">
        <v>2039</v>
      </c>
      <c r="X310" t="s">
        <v>299</v>
      </c>
      <c r="Y310" t="s">
        <v>974</v>
      </c>
      <c r="Z310" t="s">
        <v>2272</v>
      </c>
      <c r="AA310" t="s">
        <v>100</v>
      </c>
      <c r="AB310" t="s">
        <v>100</v>
      </c>
      <c r="AC310" t="s">
        <v>162</v>
      </c>
      <c r="AE310" t="s">
        <v>129</v>
      </c>
      <c r="AF310" t="s">
        <v>2268</v>
      </c>
      <c r="AH310" t="s">
        <v>202</v>
      </c>
      <c r="AJ310" t="s">
        <v>100</v>
      </c>
      <c r="AK310" t="s">
        <v>100</v>
      </c>
      <c r="AM310">
        <v>1225000</v>
      </c>
      <c r="AN310">
        <v>1225000</v>
      </c>
      <c r="AO310">
        <v>0</v>
      </c>
      <c r="AS310" t="s">
        <v>100</v>
      </c>
      <c r="AW310" t="s">
        <v>100</v>
      </c>
      <c r="BA310" t="s">
        <v>100</v>
      </c>
      <c r="BE310" t="s">
        <v>100</v>
      </c>
      <c r="BI310" t="s">
        <v>100</v>
      </c>
      <c r="BM310" t="s">
        <v>100</v>
      </c>
      <c r="BQ310" t="s">
        <v>100</v>
      </c>
      <c r="BU310" t="s">
        <v>100</v>
      </c>
      <c r="BY310" t="s">
        <v>100</v>
      </c>
      <c r="BZ310">
        <v>1225000</v>
      </c>
      <c r="CA310">
        <v>1225000</v>
      </c>
      <c r="CC310" t="s">
        <v>100</v>
      </c>
      <c r="CG310" t="s">
        <v>100</v>
      </c>
      <c r="CK310" t="s">
        <v>100</v>
      </c>
      <c r="CO310" t="s">
        <v>100</v>
      </c>
    </row>
    <row r="311" spans="1:93" x14ac:dyDescent="0.2">
      <c r="A311" t="s">
        <v>974</v>
      </c>
      <c r="B311" t="s">
        <v>975</v>
      </c>
      <c r="C311">
        <v>1</v>
      </c>
      <c r="D311" t="s">
        <v>976</v>
      </c>
      <c r="E311">
        <v>2</v>
      </c>
      <c r="F311" t="s">
        <v>1378</v>
      </c>
      <c r="G311">
        <v>2.2000000000000002</v>
      </c>
      <c r="H311" t="s">
        <v>2030</v>
      </c>
      <c r="I311" t="s">
        <v>98</v>
      </c>
      <c r="J311" t="s">
        <v>2273</v>
      </c>
      <c r="K311" t="s">
        <v>2274</v>
      </c>
      <c r="L311">
        <v>182659</v>
      </c>
      <c r="M311" t="s">
        <v>100</v>
      </c>
      <c r="N311" s="1">
        <v>45658</v>
      </c>
      <c r="O311" s="1">
        <v>46022</v>
      </c>
      <c r="P311" t="s">
        <v>101</v>
      </c>
      <c r="Q311" t="s">
        <v>100</v>
      </c>
      <c r="R311" t="s">
        <v>100</v>
      </c>
      <c r="S311" t="s">
        <v>156</v>
      </c>
      <c r="T311" t="s">
        <v>157</v>
      </c>
      <c r="U311" t="s">
        <v>157</v>
      </c>
      <c r="V311" t="s">
        <v>2042</v>
      </c>
      <c r="W311" t="s">
        <v>2043</v>
      </c>
      <c r="X311" t="s">
        <v>299</v>
      </c>
      <c r="Y311" t="s">
        <v>974</v>
      </c>
      <c r="Z311" t="s">
        <v>1901</v>
      </c>
      <c r="AA311" t="s">
        <v>100</v>
      </c>
      <c r="AB311" t="s">
        <v>100</v>
      </c>
      <c r="AC311" t="s">
        <v>469</v>
      </c>
      <c r="AE311" t="s">
        <v>129</v>
      </c>
      <c r="AF311" t="s">
        <v>2268</v>
      </c>
      <c r="AH311" t="s">
        <v>202</v>
      </c>
      <c r="AJ311" t="s">
        <v>100</v>
      </c>
      <c r="AK311" t="s">
        <v>100</v>
      </c>
      <c r="AM311">
        <v>1024250</v>
      </c>
      <c r="AN311">
        <v>1024250</v>
      </c>
      <c r="AO311">
        <v>0</v>
      </c>
      <c r="AS311" t="s">
        <v>100</v>
      </c>
      <c r="AW311" t="s">
        <v>100</v>
      </c>
      <c r="BA311" t="s">
        <v>100</v>
      </c>
      <c r="BE311" t="s">
        <v>100</v>
      </c>
      <c r="BI311" t="s">
        <v>100</v>
      </c>
      <c r="BM311" t="s">
        <v>100</v>
      </c>
      <c r="BQ311" t="s">
        <v>100</v>
      </c>
      <c r="BU311" t="s">
        <v>100</v>
      </c>
      <c r="BY311" t="s">
        <v>100</v>
      </c>
      <c r="BZ311">
        <v>1024250</v>
      </c>
      <c r="CA311">
        <v>1024250</v>
      </c>
      <c r="CC311" t="s">
        <v>100</v>
      </c>
      <c r="CG311" t="s">
        <v>100</v>
      </c>
      <c r="CK311" t="s">
        <v>100</v>
      </c>
      <c r="CO311" t="s">
        <v>100</v>
      </c>
    </row>
    <row r="312" spans="1:93" x14ac:dyDescent="0.2">
      <c r="A312" t="s">
        <v>974</v>
      </c>
      <c r="B312" t="s">
        <v>975</v>
      </c>
      <c r="C312">
        <v>1</v>
      </c>
      <c r="D312" t="s">
        <v>976</v>
      </c>
      <c r="E312">
        <v>2</v>
      </c>
      <c r="F312" t="s">
        <v>1378</v>
      </c>
      <c r="G312">
        <v>2.2999999999999998</v>
      </c>
      <c r="H312" t="s">
        <v>2044</v>
      </c>
      <c r="I312" t="s">
        <v>98</v>
      </c>
      <c r="J312" t="s">
        <v>2275</v>
      </c>
      <c r="K312" t="s">
        <v>2276</v>
      </c>
      <c r="L312">
        <v>182664</v>
      </c>
      <c r="M312" t="s">
        <v>100</v>
      </c>
      <c r="N312" s="1">
        <v>45658</v>
      </c>
      <c r="O312" s="1">
        <v>46022</v>
      </c>
      <c r="P312" t="s">
        <v>101</v>
      </c>
      <c r="Q312" t="s">
        <v>100</v>
      </c>
      <c r="R312" t="s">
        <v>100</v>
      </c>
      <c r="S312" t="s">
        <v>235</v>
      </c>
      <c r="T312" t="s">
        <v>236</v>
      </c>
      <c r="U312" t="s">
        <v>441</v>
      </c>
      <c r="V312" t="s">
        <v>441</v>
      </c>
      <c r="W312" t="s">
        <v>2047</v>
      </c>
      <c r="X312" t="s">
        <v>1553</v>
      </c>
      <c r="Y312" t="s">
        <v>974</v>
      </c>
      <c r="Z312" t="s">
        <v>380</v>
      </c>
      <c r="AA312" t="s">
        <v>100</v>
      </c>
      <c r="AB312" t="s">
        <v>100</v>
      </c>
      <c r="AC312" t="s">
        <v>469</v>
      </c>
      <c r="AE312" t="s">
        <v>201</v>
      </c>
      <c r="AF312" t="s">
        <v>2277</v>
      </c>
      <c r="AH312" t="s">
        <v>202</v>
      </c>
      <c r="AJ312" t="s">
        <v>100</v>
      </c>
      <c r="AK312" t="s">
        <v>100</v>
      </c>
      <c r="AM312">
        <v>140000</v>
      </c>
      <c r="AN312">
        <v>140000</v>
      </c>
      <c r="AO312">
        <v>0</v>
      </c>
      <c r="AS312" t="s">
        <v>100</v>
      </c>
      <c r="AW312" t="s">
        <v>100</v>
      </c>
      <c r="BA312" t="s">
        <v>100</v>
      </c>
      <c r="BE312" t="s">
        <v>100</v>
      </c>
      <c r="BI312" t="s">
        <v>100</v>
      </c>
      <c r="BM312" t="s">
        <v>100</v>
      </c>
      <c r="BQ312" t="s">
        <v>100</v>
      </c>
      <c r="BU312" t="s">
        <v>100</v>
      </c>
      <c r="BY312" t="s">
        <v>100</v>
      </c>
      <c r="BZ312">
        <v>140000</v>
      </c>
      <c r="CA312">
        <v>140000</v>
      </c>
      <c r="CC312" t="s">
        <v>100</v>
      </c>
      <c r="CG312" t="s">
        <v>100</v>
      </c>
      <c r="CK312" t="s">
        <v>100</v>
      </c>
      <c r="CO312" t="s">
        <v>100</v>
      </c>
    </row>
    <row r="313" spans="1:93" x14ac:dyDescent="0.2">
      <c r="A313" t="s">
        <v>974</v>
      </c>
      <c r="B313" t="s">
        <v>975</v>
      </c>
      <c r="C313">
        <v>1</v>
      </c>
      <c r="D313" t="s">
        <v>976</v>
      </c>
      <c r="E313">
        <v>2</v>
      </c>
      <c r="F313" t="s">
        <v>1378</v>
      </c>
      <c r="G313">
        <v>2.2999999999999998</v>
      </c>
      <c r="H313" t="s">
        <v>2044</v>
      </c>
      <c r="I313" t="s">
        <v>98</v>
      </c>
      <c r="J313" t="s">
        <v>2278</v>
      </c>
      <c r="K313" t="s">
        <v>2279</v>
      </c>
      <c r="L313">
        <v>198366</v>
      </c>
      <c r="M313" t="s">
        <v>100</v>
      </c>
      <c r="N313" s="1">
        <v>45658</v>
      </c>
      <c r="O313" s="1">
        <v>46022</v>
      </c>
      <c r="P313" t="s">
        <v>101</v>
      </c>
      <c r="Q313" t="s">
        <v>100</v>
      </c>
      <c r="R313" t="s">
        <v>100</v>
      </c>
      <c r="S313" t="s">
        <v>2280</v>
      </c>
      <c r="T313" t="s">
        <v>2281</v>
      </c>
      <c r="U313" t="s">
        <v>157</v>
      </c>
      <c r="V313" t="s">
        <v>2281</v>
      </c>
      <c r="W313" t="s">
        <v>724</v>
      </c>
      <c r="X313" t="s">
        <v>725</v>
      </c>
      <c r="Y313" t="s">
        <v>974</v>
      </c>
      <c r="Z313" t="s">
        <v>146</v>
      </c>
      <c r="AA313" t="s">
        <v>100</v>
      </c>
      <c r="AB313" t="s">
        <v>100</v>
      </c>
      <c r="AC313" t="s">
        <v>469</v>
      </c>
      <c r="AD313" t="s">
        <v>100</v>
      </c>
      <c r="AE313" t="s">
        <v>201</v>
      </c>
      <c r="AF313" t="s">
        <v>2277</v>
      </c>
      <c r="AG313" t="s">
        <v>100</v>
      </c>
      <c r="AH313" t="s">
        <v>202</v>
      </c>
      <c r="AI313" t="s">
        <v>100</v>
      </c>
      <c r="AJ313" t="s">
        <v>100</v>
      </c>
      <c r="AK313" t="s">
        <v>100</v>
      </c>
      <c r="AM313">
        <v>2000</v>
      </c>
      <c r="AN313">
        <v>2000</v>
      </c>
      <c r="AO313">
        <v>0</v>
      </c>
      <c r="AS313" t="s">
        <v>100</v>
      </c>
      <c r="AW313" t="s">
        <v>100</v>
      </c>
      <c r="BA313" t="s">
        <v>100</v>
      </c>
      <c r="BE313" t="s">
        <v>100</v>
      </c>
      <c r="BI313" t="s">
        <v>100</v>
      </c>
      <c r="BM313" t="s">
        <v>100</v>
      </c>
      <c r="BQ313" t="s">
        <v>100</v>
      </c>
      <c r="BU313" t="s">
        <v>100</v>
      </c>
      <c r="BY313" t="s">
        <v>100</v>
      </c>
      <c r="BZ313">
        <v>2000</v>
      </c>
      <c r="CA313">
        <v>2000</v>
      </c>
      <c r="CC313" t="s">
        <v>100</v>
      </c>
      <c r="CG313" t="s">
        <v>100</v>
      </c>
      <c r="CK313" t="s">
        <v>100</v>
      </c>
      <c r="CO313" t="s">
        <v>100</v>
      </c>
    </row>
    <row r="314" spans="1:93" x14ac:dyDescent="0.2">
      <c r="A314" t="s">
        <v>974</v>
      </c>
      <c r="B314" t="s">
        <v>975</v>
      </c>
      <c r="C314">
        <v>1</v>
      </c>
      <c r="D314" t="s">
        <v>976</v>
      </c>
      <c r="E314">
        <v>2</v>
      </c>
      <c r="F314" t="s">
        <v>1378</v>
      </c>
      <c r="G314">
        <v>2.2999999999999998</v>
      </c>
      <c r="H314" t="s">
        <v>2044</v>
      </c>
      <c r="I314" t="s">
        <v>98</v>
      </c>
      <c r="J314" t="s">
        <v>2282</v>
      </c>
      <c r="K314" t="s">
        <v>2049</v>
      </c>
      <c r="L314">
        <v>182666</v>
      </c>
      <c r="M314" t="s">
        <v>100</v>
      </c>
      <c r="N314" s="1">
        <v>45658</v>
      </c>
      <c r="O314" s="1">
        <v>46022</v>
      </c>
      <c r="P314" t="s">
        <v>101</v>
      </c>
      <c r="Q314" t="s">
        <v>100</v>
      </c>
      <c r="R314" t="s">
        <v>100</v>
      </c>
      <c r="S314" t="s">
        <v>235</v>
      </c>
      <c r="T314" t="s">
        <v>236</v>
      </c>
      <c r="U314" t="s">
        <v>441</v>
      </c>
      <c r="V314" t="s">
        <v>1975</v>
      </c>
      <c r="W314" t="s">
        <v>2047</v>
      </c>
      <c r="X314" t="s">
        <v>1553</v>
      </c>
      <c r="Y314" t="s">
        <v>974</v>
      </c>
      <c r="Z314" t="s">
        <v>456</v>
      </c>
      <c r="AA314" t="s">
        <v>100</v>
      </c>
      <c r="AB314" t="s">
        <v>100</v>
      </c>
      <c r="AC314" t="s">
        <v>469</v>
      </c>
      <c r="AE314" t="s">
        <v>201</v>
      </c>
      <c r="AF314" t="s">
        <v>2277</v>
      </c>
      <c r="AH314" t="s">
        <v>202</v>
      </c>
      <c r="AJ314" t="s">
        <v>100</v>
      </c>
      <c r="AK314" t="s">
        <v>100</v>
      </c>
      <c r="AM314">
        <v>73000</v>
      </c>
      <c r="AN314">
        <v>73000</v>
      </c>
      <c r="AO314">
        <v>0</v>
      </c>
      <c r="AS314" t="s">
        <v>100</v>
      </c>
      <c r="AW314" t="s">
        <v>100</v>
      </c>
      <c r="BA314" t="s">
        <v>100</v>
      </c>
      <c r="BE314" t="s">
        <v>100</v>
      </c>
      <c r="BI314" t="s">
        <v>100</v>
      </c>
      <c r="BM314" t="s">
        <v>100</v>
      </c>
      <c r="BQ314" t="s">
        <v>100</v>
      </c>
      <c r="BU314" t="s">
        <v>100</v>
      </c>
      <c r="BY314" t="s">
        <v>100</v>
      </c>
      <c r="BZ314">
        <v>73000</v>
      </c>
      <c r="CA314">
        <v>73000</v>
      </c>
      <c r="CC314" t="s">
        <v>100</v>
      </c>
      <c r="CG314" t="s">
        <v>100</v>
      </c>
      <c r="CK314" t="s">
        <v>100</v>
      </c>
      <c r="CO314" t="s">
        <v>100</v>
      </c>
    </row>
    <row r="315" spans="1:93" x14ac:dyDescent="0.2">
      <c r="A315" t="s">
        <v>974</v>
      </c>
      <c r="B315" t="s">
        <v>975</v>
      </c>
      <c r="C315">
        <v>1</v>
      </c>
      <c r="D315" t="s">
        <v>976</v>
      </c>
      <c r="E315">
        <v>2</v>
      </c>
      <c r="F315" t="s">
        <v>1378</v>
      </c>
      <c r="G315">
        <v>2.4</v>
      </c>
      <c r="H315" t="s">
        <v>2050</v>
      </c>
      <c r="I315" t="s">
        <v>98</v>
      </c>
      <c r="J315" t="s">
        <v>2283</v>
      </c>
      <c r="K315" t="s">
        <v>2052</v>
      </c>
      <c r="L315">
        <v>182684</v>
      </c>
      <c r="M315" t="s">
        <v>100</v>
      </c>
      <c r="N315" s="1">
        <v>45658</v>
      </c>
      <c r="O315" s="1">
        <v>46022</v>
      </c>
      <c r="P315" t="s">
        <v>101</v>
      </c>
      <c r="Q315" t="s">
        <v>100</v>
      </c>
      <c r="R315" t="s">
        <v>100</v>
      </c>
      <c r="S315" t="s">
        <v>102</v>
      </c>
      <c r="T315" t="s">
        <v>103</v>
      </c>
      <c r="U315" t="s">
        <v>103</v>
      </c>
      <c r="V315" t="s">
        <v>2053</v>
      </c>
      <c r="W315" t="s">
        <v>2054</v>
      </c>
      <c r="X315" t="s">
        <v>171</v>
      </c>
      <c r="Y315" t="s">
        <v>974</v>
      </c>
      <c r="Z315" t="s">
        <v>380</v>
      </c>
      <c r="AA315" t="s">
        <v>100</v>
      </c>
      <c r="AB315" t="s">
        <v>100</v>
      </c>
      <c r="AC315" t="s">
        <v>111</v>
      </c>
      <c r="AE315" t="s">
        <v>129</v>
      </c>
      <c r="AF315" t="s">
        <v>2284</v>
      </c>
      <c r="AH315" t="s">
        <v>202</v>
      </c>
      <c r="AJ315" t="s">
        <v>100</v>
      </c>
      <c r="AK315" t="s">
        <v>100</v>
      </c>
      <c r="AM315">
        <v>0</v>
      </c>
      <c r="AN315">
        <v>0</v>
      </c>
      <c r="AO315">
        <v>0</v>
      </c>
      <c r="AS315" t="s">
        <v>100</v>
      </c>
      <c r="AW315" t="s">
        <v>100</v>
      </c>
      <c r="BA315" t="s">
        <v>100</v>
      </c>
      <c r="BE315" t="s">
        <v>100</v>
      </c>
      <c r="BI315" t="s">
        <v>100</v>
      </c>
      <c r="BM315" t="s">
        <v>100</v>
      </c>
      <c r="BQ315" t="s">
        <v>100</v>
      </c>
      <c r="BU315" t="s">
        <v>100</v>
      </c>
      <c r="BY315" t="s">
        <v>100</v>
      </c>
      <c r="CC315" t="s">
        <v>100</v>
      </c>
      <c r="CG315" t="s">
        <v>100</v>
      </c>
      <c r="CK315" t="s">
        <v>100</v>
      </c>
      <c r="CO315" t="s">
        <v>100</v>
      </c>
    </row>
    <row r="316" spans="1:93" x14ac:dyDescent="0.2">
      <c r="A316" t="s">
        <v>974</v>
      </c>
      <c r="B316" t="s">
        <v>975</v>
      </c>
      <c r="C316">
        <v>1</v>
      </c>
      <c r="D316" t="s">
        <v>976</v>
      </c>
      <c r="E316">
        <v>2</v>
      </c>
      <c r="F316" t="s">
        <v>1378</v>
      </c>
      <c r="G316">
        <v>2.4</v>
      </c>
      <c r="H316" t="s">
        <v>2050</v>
      </c>
      <c r="I316" t="s">
        <v>98</v>
      </c>
      <c r="J316" t="s">
        <v>2285</v>
      </c>
      <c r="K316" t="s">
        <v>2286</v>
      </c>
      <c r="L316">
        <v>182835</v>
      </c>
      <c r="M316" t="s">
        <v>100</v>
      </c>
      <c r="N316" s="1">
        <v>45658</v>
      </c>
      <c r="O316" s="1">
        <v>46022</v>
      </c>
      <c r="P316" t="s">
        <v>101</v>
      </c>
      <c r="Q316" t="s">
        <v>100</v>
      </c>
      <c r="R316" t="s">
        <v>100</v>
      </c>
      <c r="S316" t="s">
        <v>156</v>
      </c>
      <c r="T316" t="s">
        <v>157</v>
      </c>
      <c r="U316" t="s">
        <v>157</v>
      </c>
      <c r="V316" t="s">
        <v>2287</v>
      </c>
      <c r="W316" t="s">
        <v>160</v>
      </c>
      <c r="X316" t="s">
        <v>145</v>
      </c>
      <c r="Y316" t="s">
        <v>2288</v>
      </c>
      <c r="Z316" t="s">
        <v>146</v>
      </c>
      <c r="AA316" t="s">
        <v>100</v>
      </c>
      <c r="AB316" t="s">
        <v>100</v>
      </c>
      <c r="AC316" t="s">
        <v>469</v>
      </c>
      <c r="AE316" t="s">
        <v>113</v>
      </c>
      <c r="AF316" t="s">
        <v>2284</v>
      </c>
      <c r="AH316" t="s">
        <v>202</v>
      </c>
      <c r="AJ316" t="s">
        <v>100</v>
      </c>
      <c r="AK316" t="s">
        <v>100</v>
      </c>
      <c r="AM316">
        <v>1469569</v>
      </c>
      <c r="AN316">
        <v>1469569</v>
      </c>
      <c r="AO316">
        <v>0</v>
      </c>
      <c r="AS316" t="s">
        <v>100</v>
      </c>
      <c r="AW316" t="s">
        <v>100</v>
      </c>
      <c r="BA316" t="s">
        <v>100</v>
      </c>
      <c r="BE316" t="s">
        <v>100</v>
      </c>
      <c r="BI316" t="s">
        <v>100</v>
      </c>
      <c r="BM316" t="s">
        <v>100</v>
      </c>
      <c r="BQ316" t="s">
        <v>100</v>
      </c>
      <c r="BU316" t="s">
        <v>100</v>
      </c>
      <c r="BY316" t="s">
        <v>100</v>
      </c>
      <c r="BZ316">
        <v>1469569</v>
      </c>
      <c r="CA316">
        <v>1469569</v>
      </c>
      <c r="CC316" t="s">
        <v>100</v>
      </c>
      <c r="CG316" t="s">
        <v>100</v>
      </c>
      <c r="CK316" t="s">
        <v>100</v>
      </c>
      <c r="CO316" t="s">
        <v>100</v>
      </c>
    </row>
    <row r="317" spans="1:93" x14ac:dyDescent="0.2">
      <c r="A317" t="s">
        <v>974</v>
      </c>
      <c r="B317" t="s">
        <v>975</v>
      </c>
      <c r="C317">
        <v>1</v>
      </c>
      <c r="D317" t="s">
        <v>976</v>
      </c>
      <c r="E317">
        <v>2</v>
      </c>
      <c r="F317" t="s">
        <v>1378</v>
      </c>
      <c r="G317">
        <v>2.4</v>
      </c>
      <c r="H317" t="s">
        <v>2050</v>
      </c>
      <c r="I317" t="s">
        <v>98</v>
      </c>
      <c r="J317" t="s">
        <v>2289</v>
      </c>
      <c r="K317" t="s">
        <v>2290</v>
      </c>
      <c r="L317">
        <v>182679</v>
      </c>
      <c r="M317" t="s">
        <v>100</v>
      </c>
      <c r="N317" s="1">
        <v>45658</v>
      </c>
      <c r="O317" s="1">
        <v>46022</v>
      </c>
      <c r="P317" t="s">
        <v>101</v>
      </c>
      <c r="Q317" t="s">
        <v>100</v>
      </c>
      <c r="R317" t="s">
        <v>100</v>
      </c>
      <c r="S317" t="s">
        <v>169</v>
      </c>
      <c r="T317" t="s">
        <v>169</v>
      </c>
      <c r="U317" t="s">
        <v>1997</v>
      </c>
      <c r="V317" t="s">
        <v>169</v>
      </c>
      <c r="W317" t="s">
        <v>548</v>
      </c>
      <c r="X317" t="s">
        <v>171</v>
      </c>
      <c r="Y317" t="s">
        <v>974</v>
      </c>
      <c r="Z317" t="s">
        <v>146</v>
      </c>
      <c r="AA317" t="s">
        <v>100</v>
      </c>
      <c r="AB317" t="s">
        <v>100</v>
      </c>
      <c r="AC317" t="s">
        <v>111</v>
      </c>
      <c r="AE317" t="s">
        <v>129</v>
      </c>
      <c r="AF317" t="s">
        <v>100</v>
      </c>
      <c r="AH317" t="s">
        <v>202</v>
      </c>
      <c r="AJ317" t="s">
        <v>100</v>
      </c>
      <c r="AK317" t="s">
        <v>100</v>
      </c>
      <c r="AM317">
        <v>291433</v>
      </c>
      <c r="AN317">
        <v>291433</v>
      </c>
      <c r="AO317">
        <v>0</v>
      </c>
      <c r="AS317" t="s">
        <v>100</v>
      </c>
      <c r="AW317" t="s">
        <v>100</v>
      </c>
      <c r="BA317" t="s">
        <v>100</v>
      </c>
      <c r="BE317" t="s">
        <v>100</v>
      </c>
      <c r="BI317" t="s">
        <v>100</v>
      </c>
      <c r="BM317" t="s">
        <v>100</v>
      </c>
      <c r="BQ317" t="s">
        <v>100</v>
      </c>
      <c r="BU317" t="s">
        <v>100</v>
      </c>
      <c r="BY317" t="s">
        <v>100</v>
      </c>
      <c r="BZ317">
        <v>291433</v>
      </c>
      <c r="CA317">
        <v>291433</v>
      </c>
      <c r="CC317" t="s">
        <v>100</v>
      </c>
      <c r="CG317" t="s">
        <v>100</v>
      </c>
      <c r="CK317" t="s">
        <v>100</v>
      </c>
      <c r="CO317" t="s">
        <v>100</v>
      </c>
    </row>
    <row r="318" spans="1:93" x14ac:dyDescent="0.2">
      <c r="A318" t="s">
        <v>974</v>
      </c>
      <c r="B318" t="s">
        <v>975</v>
      </c>
      <c r="C318">
        <v>2</v>
      </c>
      <c r="D318" t="s">
        <v>2072</v>
      </c>
      <c r="E318">
        <v>3</v>
      </c>
      <c r="F318" t="s">
        <v>2073</v>
      </c>
      <c r="G318">
        <v>3.1</v>
      </c>
      <c r="H318" t="s">
        <v>2074</v>
      </c>
      <c r="I318" t="s">
        <v>98</v>
      </c>
      <c r="J318" t="s">
        <v>2291</v>
      </c>
      <c r="K318" t="s">
        <v>2076</v>
      </c>
      <c r="L318">
        <v>184672</v>
      </c>
      <c r="M318" t="s">
        <v>100</v>
      </c>
      <c r="N318" s="1">
        <v>45762</v>
      </c>
      <c r="O318" s="1">
        <v>46022</v>
      </c>
      <c r="P318" t="s">
        <v>101</v>
      </c>
      <c r="Q318" t="s">
        <v>100</v>
      </c>
      <c r="R318" t="s">
        <v>100</v>
      </c>
      <c r="S318" t="s">
        <v>2077</v>
      </c>
      <c r="T318" t="s">
        <v>2078</v>
      </c>
      <c r="U318" t="s">
        <v>169</v>
      </c>
      <c r="V318" t="s">
        <v>2079</v>
      </c>
      <c r="W318" t="s">
        <v>2080</v>
      </c>
      <c r="X318" t="s">
        <v>2081</v>
      </c>
      <c r="Y318" t="s">
        <v>2082</v>
      </c>
      <c r="Z318" t="s">
        <v>146</v>
      </c>
      <c r="AA318" t="s">
        <v>100</v>
      </c>
      <c r="AB318" t="s">
        <v>100</v>
      </c>
      <c r="AC318" t="s">
        <v>111</v>
      </c>
      <c r="AE318" t="s">
        <v>129</v>
      </c>
      <c r="AF318" t="s">
        <v>2292</v>
      </c>
      <c r="AH318" t="s">
        <v>202</v>
      </c>
      <c r="AJ318" t="s">
        <v>100</v>
      </c>
      <c r="AK318" t="s">
        <v>100</v>
      </c>
      <c r="AM318">
        <v>0</v>
      </c>
      <c r="AN318">
        <v>0</v>
      </c>
      <c r="AO318">
        <v>0</v>
      </c>
      <c r="AS318" t="s">
        <v>100</v>
      </c>
      <c r="AW318" t="s">
        <v>100</v>
      </c>
      <c r="BA318" t="s">
        <v>100</v>
      </c>
      <c r="BE318" t="s">
        <v>100</v>
      </c>
      <c r="BI318" t="s">
        <v>100</v>
      </c>
      <c r="BM318" t="s">
        <v>100</v>
      </c>
      <c r="BQ318" t="s">
        <v>100</v>
      </c>
      <c r="BU318" t="s">
        <v>100</v>
      </c>
      <c r="BY318" t="s">
        <v>100</v>
      </c>
      <c r="BZ318">
        <v>0</v>
      </c>
      <c r="CA318">
        <v>0</v>
      </c>
      <c r="CC318" t="s">
        <v>100</v>
      </c>
      <c r="CG318" t="s">
        <v>100</v>
      </c>
      <c r="CK318" t="s">
        <v>100</v>
      </c>
      <c r="CO318" t="s">
        <v>100</v>
      </c>
    </row>
    <row r="319" spans="1:93" x14ac:dyDescent="0.2">
      <c r="A319" t="s">
        <v>974</v>
      </c>
      <c r="B319" t="s">
        <v>975</v>
      </c>
      <c r="C319">
        <v>2</v>
      </c>
      <c r="D319" t="s">
        <v>2072</v>
      </c>
      <c r="E319">
        <v>3</v>
      </c>
      <c r="F319" t="s">
        <v>2073</v>
      </c>
      <c r="G319">
        <v>3.2</v>
      </c>
      <c r="H319" t="s">
        <v>2086</v>
      </c>
      <c r="I319" t="s">
        <v>98</v>
      </c>
      <c r="J319" t="s">
        <v>2293</v>
      </c>
      <c r="K319" t="s">
        <v>2088</v>
      </c>
      <c r="L319">
        <v>184680</v>
      </c>
      <c r="M319" t="s">
        <v>100</v>
      </c>
      <c r="N319" s="1">
        <v>45658</v>
      </c>
      <c r="O319" s="1">
        <v>46022</v>
      </c>
      <c r="P319" t="s">
        <v>101</v>
      </c>
      <c r="Q319" t="s">
        <v>100</v>
      </c>
      <c r="R319" t="s">
        <v>100</v>
      </c>
      <c r="S319" t="s">
        <v>122</v>
      </c>
      <c r="T319" t="s">
        <v>123</v>
      </c>
      <c r="U319" t="s">
        <v>2089</v>
      </c>
      <c r="V319" t="s">
        <v>2294</v>
      </c>
      <c r="W319" t="s">
        <v>1720</v>
      </c>
      <c r="X319" t="s">
        <v>171</v>
      </c>
      <c r="Y319" t="s">
        <v>974</v>
      </c>
      <c r="Z319" t="s">
        <v>109</v>
      </c>
      <c r="AA319" t="s">
        <v>100</v>
      </c>
      <c r="AB319" t="s">
        <v>100</v>
      </c>
      <c r="AC319" t="s">
        <v>162</v>
      </c>
      <c r="AE319" t="s">
        <v>129</v>
      </c>
      <c r="AF319" t="s">
        <v>2295</v>
      </c>
      <c r="AH319" t="s">
        <v>202</v>
      </c>
      <c r="AJ319" t="s">
        <v>100</v>
      </c>
      <c r="AK319" t="s">
        <v>100</v>
      </c>
      <c r="AM319">
        <v>1292788</v>
      </c>
      <c r="AN319">
        <v>1292788</v>
      </c>
      <c r="AO319">
        <v>0</v>
      </c>
      <c r="AS319" t="s">
        <v>100</v>
      </c>
      <c r="AW319" t="s">
        <v>100</v>
      </c>
      <c r="BA319" t="s">
        <v>100</v>
      </c>
      <c r="BE319" t="s">
        <v>100</v>
      </c>
      <c r="BI319" t="s">
        <v>100</v>
      </c>
      <c r="BM319" t="s">
        <v>100</v>
      </c>
      <c r="BQ319" t="s">
        <v>100</v>
      </c>
      <c r="BU319" t="s">
        <v>100</v>
      </c>
      <c r="BY319" t="s">
        <v>100</v>
      </c>
      <c r="BZ319">
        <v>1292788</v>
      </c>
      <c r="CA319">
        <v>1292788</v>
      </c>
      <c r="CC319" t="s">
        <v>100</v>
      </c>
      <c r="CG319" t="s">
        <v>100</v>
      </c>
      <c r="CK319" t="s">
        <v>100</v>
      </c>
      <c r="CO319" t="s">
        <v>100</v>
      </c>
    </row>
    <row r="320" spans="1:93" x14ac:dyDescent="0.2">
      <c r="A320" t="s">
        <v>974</v>
      </c>
      <c r="B320" t="s">
        <v>975</v>
      </c>
      <c r="C320">
        <v>2</v>
      </c>
      <c r="D320" t="s">
        <v>2072</v>
      </c>
      <c r="E320">
        <v>3</v>
      </c>
      <c r="F320" t="s">
        <v>2073</v>
      </c>
      <c r="G320">
        <v>3.2</v>
      </c>
      <c r="H320" t="s">
        <v>2086</v>
      </c>
      <c r="I320" t="s">
        <v>98</v>
      </c>
      <c r="J320" t="s">
        <v>2296</v>
      </c>
      <c r="K320" t="s">
        <v>2297</v>
      </c>
      <c r="L320">
        <v>184684</v>
      </c>
      <c r="M320" t="s">
        <v>100</v>
      </c>
      <c r="N320" s="1">
        <v>45659</v>
      </c>
      <c r="O320" s="1">
        <v>46022</v>
      </c>
      <c r="P320" t="s">
        <v>101</v>
      </c>
      <c r="Q320" t="s">
        <v>100</v>
      </c>
      <c r="R320" t="s">
        <v>100</v>
      </c>
      <c r="S320" t="s">
        <v>169</v>
      </c>
      <c r="T320" t="s">
        <v>169</v>
      </c>
      <c r="U320" t="s">
        <v>2098</v>
      </c>
      <c r="V320" t="s">
        <v>2298</v>
      </c>
      <c r="W320" t="s">
        <v>2299</v>
      </c>
      <c r="X320" t="s">
        <v>1789</v>
      </c>
      <c r="Y320" t="s">
        <v>974</v>
      </c>
      <c r="Z320" t="s">
        <v>689</v>
      </c>
      <c r="AA320" t="s">
        <v>100</v>
      </c>
      <c r="AB320" t="s">
        <v>100</v>
      </c>
      <c r="AC320" t="s">
        <v>111</v>
      </c>
      <c r="AE320" t="s">
        <v>129</v>
      </c>
      <c r="AF320" t="s">
        <v>2295</v>
      </c>
      <c r="AH320" t="s">
        <v>202</v>
      </c>
      <c r="AJ320" t="s">
        <v>100</v>
      </c>
      <c r="AK320" t="s">
        <v>100</v>
      </c>
      <c r="AM320">
        <v>15000</v>
      </c>
      <c r="AN320">
        <v>15000</v>
      </c>
      <c r="AO320">
        <v>0</v>
      </c>
      <c r="AS320" t="s">
        <v>100</v>
      </c>
      <c r="AW320" t="s">
        <v>100</v>
      </c>
      <c r="BA320" t="s">
        <v>100</v>
      </c>
      <c r="BE320" t="s">
        <v>100</v>
      </c>
      <c r="BI320" t="s">
        <v>100</v>
      </c>
      <c r="BM320" t="s">
        <v>100</v>
      </c>
      <c r="BQ320" t="s">
        <v>100</v>
      </c>
      <c r="BU320" t="s">
        <v>100</v>
      </c>
      <c r="BY320" t="s">
        <v>100</v>
      </c>
      <c r="BZ320">
        <v>15000</v>
      </c>
      <c r="CA320">
        <v>15000</v>
      </c>
      <c r="CC320" t="s">
        <v>100</v>
      </c>
      <c r="CG320" t="s">
        <v>100</v>
      </c>
      <c r="CK320" t="s">
        <v>100</v>
      </c>
      <c r="CO320" t="s">
        <v>100</v>
      </c>
    </row>
    <row r="321" spans="1:93" x14ac:dyDescent="0.2">
      <c r="A321" t="s">
        <v>974</v>
      </c>
      <c r="B321" t="s">
        <v>975</v>
      </c>
      <c r="C321">
        <v>2</v>
      </c>
      <c r="D321" t="s">
        <v>2072</v>
      </c>
      <c r="E321">
        <v>3</v>
      </c>
      <c r="F321" t="s">
        <v>2073</v>
      </c>
      <c r="G321">
        <v>3.1</v>
      </c>
      <c r="H321" t="s">
        <v>2074</v>
      </c>
      <c r="I321" t="s">
        <v>98</v>
      </c>
      <c r="J321" t="s">
        <v>2300</v>
      </c>
      <c r="K321" t="s">
        <v>2301</v>
      </c>
      <c r="L321">
        <v>184736</v>
      </c>
      <c r="M321" t="s">
        <v>100</v>
      </c>
      <c r="N321" s="1">
        <v>45658</v>
      </c>
      <c r="O321" s="1">
        <v>46022</v>
      </c>
      <c r="P321" t="s">
        <v>101</v>
      </c>
      <c r="Q321" t="s">
        <v>100</v>
      </c>
      <c r="R321" t="s">
        <v>100</v>
      </c>
      <c r="S321" t="s">
        <v>122</v>
      </c>
      <c r="T321" t="s">
        <v>123</v>
      </c>
      <c r="U321" t="s">
        <v>2094</v>
      </c>
      <c r="V321" t="s">
        <v>2302</v>
      </c>
      <c r="W321" t="s">
        <v>788</v>
      </c>
      <c r="X321" t="s">
        <v>725</v>
      </c>
      <c r="Y321" t="s">
        <v>974</v>
      </c>
      <c r="Z321" t="s">
        <v>319</v>
      </c>
      <c r="AA321" t="s">
        <v>100</v>
      </c>
      <c r="AB321" t="s">
        <v>100</v>
      </c>
      <c r="AC321" t="s">
        <v>162</v>
      </c>
      <c r="AE321" t="s">
        <v>129</v>
      </c>
      <c r="AF321" t="s">
        <v>2292</v>
      </c>
      <c r="AH321" t="s">
        <v>202</v>
      </c>
      <c r="AJ321" t="s">
        <v>100</v>
      </c>
      <c r="AK321" t="s">
        <v>100</v>
      </c>
      <c r="AM321">
        <v>10718634</v>
      </c>
      <c r="AN321">
        <v>10718634</v>
      </c>
      <c r="AO321">
        <v>0</v>
      </c>
      <c r="AS321" t="s">
        <v>100</v>
      </c>
      <c r="AW321" t="s">
        <v>100</v>
      </c>
      <c r="BA321" t="s">
        <v>100</v>
      </c>
      <c r="BE321" t="s">
        <v>100</v>
      </c>
      <c r="BI321" t="s">
        <v>100</v>
      </c>
      <c r="BM321" t="s">
        <v>100</v>
      </c>
      <c r="BQ321" t="s">
        <v>100</v>
      </c>
      <c r="BU321" t="s">
        <v>100</v>
      </c>
      <c r="BY321" t="s">
        <v>100</v>
      </c>
      <c r="BZ321">
        <v>10718634</v>
      </c>
      <c r="CA321">
        <v>10718634</v>
      </c>
      <c r="CC321" t="s">
        <v>100</v>
      </c>
      <c r="CG321" t="s">
        <v>100</v>
      </c>
      <c r="CK321" t="s">
        <v>100</v>
      </c>
      <c r="CO321" t="s">
        <v>100</v>
      </c>
    </row>
    <row r="322" spans="1:93" x14ac:dyDescent="0.2">
      <c r="A322" t="s">
        <v>974</v>
      </c>
      <c r="B322" t="s">
        <v>975</v>
      </c>
      <c r="C322">
        <v>2</v>
      </c>
      <c r="D322" t="s">
        <v>2072</v>
      </c>
      <c r="E322">
        <v>3</v>
      </c>
      <c r="F322" t="s">
        <v>2073</v>
      </c>
      <c r="G322">
        <v>3.3</v>
      </c>
      <c r="H322" t="s">
        <v>2091</v>
      </c>
      <c r="I322" t="s">
        <v>98</v>
      </c>
      <c r="J322" t="s">
        <v>2303</v>
      </c>
      <c r="K322" t="s">
        <v>2304</v>
      </c>
      <c r="L322">
        <v>184738</v>
      </c>
      <c r="M322" t="s">
        <v>100</v>
      </c>
      <c r="N322" s="1">
        <v>45658</v>
      </c>
      <c r="O322" s="1">
        <v>46022</v>
      </c>
      <c r="P322" t="s">
        <v>101</v>
      </c>
      <c r="Q322" t="s">
        <v>100</v>
      </c>
      <c r="R322" t="s">
        <v>100</v>
      </c>
      <c r="S322" t="s">
        <v>169</v>
      </c>
      <c r="T322" t="s">
        <v>169</v>
      </c>
      <c r="U322" t="s">
        <v>2305</v>
      </c>
      <c r="V322" t="s">
        <v>2099</v>
      </c>
      <c r="W322" t="s">
        <v>2080</v>
      </c>
      <c r="X322" t="s">
        <v>2081</v>
      </c>
      <c r="Y322" t="s">
        <v>974</v>
      </c>
      <c r="Z322" t="s">
        <v>186</v>
      </c>
      <c r="AA322" t="s">
        <v>100</v>
      </c>
      <c r="AB322" t="s">
        <v>100</v>
      </c>
      <c r="AC322" t="s">
        <v>111</v>
      </c>
      <c r="AE322" t="s">
        <v>129</v>
      </c>
      <c r="AF322" t="s">
        <v>2306</v>
      </c>
      <c r="AH322" t="s">
        <v>202</v>
      </c>
      <c r="AJ322" t="s">
        <v>100</v>
      </c>
      <c r="AK322" t="s">
        <v>100</v>
      </c>
      <c r="AM322">
        <v>270000</v>
      </c>
      <c r="AN322">
        <v>270000</v>
      </c>
      <c r="AO322">
        <v>0</v>
      </c>
      <c r="AS322" t="s">
        <v>100</v>
      </c>
      <c r="AW322" t="s">
        <v>100</v>
      </c>
      <c r="BA322" t="s">
        <v>100</v>
      </c>
      <c r="BE322" t="s">
        <v>100</v>
      </c>
      <c r="BI322" t="s">
        <v>100</v>
      </c>
      <c r="BM322" t="s">
        <v>100</v>
      </c>
      <c r="BQ322" t="s">
        <v>100</v>
      </c>
      <c r="BU322" t="s">
        <v>100</v>
      </c>
      <c r="BY322" t="s">
        <v>100</v>
      </c>
      <c r="BZ322">
        <v>270000</v>
      </c>
      <c r="CA322">
        <v>270000</v>
      </c>
      <c r="CC322" t="s">
        <v>100</v>
      </c>
      <c r="CG322" t="s">
        <v>100</v>
      </c>
      <c r="CK322" t="s">
        <v>100</v>
      </c>
      <c r="CO322" t="s">
        <v>100</v>
      </c>
    </row>
    <row r="323" spans="1:93" x14ac:dyDescent="0.2">
      <c r="A323" t="s">
        <v>974</v>
      </c>
      <c r="B323" t="s">
        <v>975</v>
      </c>
      <c r="C323">
        <v>2</v>
      </c>
      <c r="D323" t="s">
        <v>2072</v>
      </c>
      <c r="E323">
        <v>3</v>
      </c>
      <c r="F323" t="s">
        <v>2073</v>
      </c>
      <c r="G323">
        <v>3.3</v>
      </c>
      <c r="H323" t="s">
        <v>2091</v>
      </c>
      <c r="I323" t="s">
        <v>98</v>
      </c>
      <c r="J323" t="s">
        <v>2307</v>
      </c>
      <c r="K323" t="s">
        <v>2308</v>
      </c>
      <c r="L323">
        <v>197843</v>
      </c>
      <c r="M323" t="s">
        <v>100</v>
      </c>
      <c r="N323" s="1">
        <v>45658</v>
      </c>
      <c r="O323" s="1">
        <v>46022</v>
      </c>
      <c r="P323" t="s">
        <v>101</v>
      </c>
      <c r="Q323" t="s">
        <v>100</v>
      </c>
      <c r="R323" t="s">
        <v>100</v>
      </c>
      <c r="S323" t="s">
        <v>1950</v>
      </c>
      <c r="T323" t="s">
        <v>1951</v>
      </c>
      <c r="U323" t="s">
        <v>1951</v>
      </c>
      <c r="V323" t="s">
        <v>1951</v>
      </c>
      <c r="W323" t="s">
        <v>2309</v>
      </c>
      <c r="X323" t="s">
        <v>1954</v>
      </c>
      <c r="Y323" t="s">
        <v>974</v>
      </c>
      <c r="Z323" t="s">
        <v>2310</v>
      </c>
      <c r="AA323" t="s">
        <v>100</v>
      </c>
      <c r="AB323" t="s">
        <v>100</v>
      </c>
      <c r="AC323" t="s">
        <v>162</v>
      </c>
      <c r="AE323" t="s">
        <v>129</v>
      </c>
      <c r="AF323" t="s">
        <v>2306</v>
      </c>
      <c r="AH323" t="s">
        <v>202</v>
      </c>
      <c r="AJ323" t="s">
        <v>100</v>
      </c>
      <c r="AK323" t="s">
        <v>100</v>
      </c>
      <c r="AM323">
        <v>0</v>
      </c>
      <c r="AN323">
        <v>0</v>
      </c>
      <c r="AO323">
        <v>0</v>
      </c>
      <c r="AS323" t="s">
        <v>100</v>
      </c>
      <c r="AW323" t="s">
        <v>100</v>
      </c>
      <c r="BA323" t="s">
        <v>100</v>
      </c>
      <c r="BE323" t="s">
        <v>100</v>
      </c>
      <c r="BI323" t="s">
        <v>100</v>
      </c>
      <c r="BM323" t="s">
        <v>100</v>
      </c>
      <c r="BQ323" t="s">
        <v>100</v>
      </c>
      <c r="BU323" t="s">
        <v>100</v>
      </c>
      <c r="BY323" t="s">
        <v>100</v>
      </c>
      <c r="BZ323">
        <v>0</v>
      </c>
      <c r="CA323">
        <v>0</v>
      </c>
      <c r="CC323" t="s">
        <v>100</v>
      </c>
      <c r="CG323" t="s">
        <v>100</v>
      </c>
      <c r="CK323" t="s">
        <v>100</v>
      </c>
      <c r="CO323" t="s">
        <v>100</v>
      </c>
    </row>
    <row r="324" spans="1:93" x14ac:dyDescent="0.2">
      <c r="A324" t="s">
        <v>974</v>
      </c>
      <c r="B324" t="s">
        <v>975</v>
      </c>
      <c r="C324">
        <v>2</v>
      </c>
      <c r="D324" t="s">
        <v>2072</v>
      </c>
      <c r="E324">
        <v>3</v>
      </c>
      <c r="F324" t="s">
        <v>2073</v>
      </c>
      <c r="G324">
        <v>3.4</v>
      </c>
      <c r="H324" t="s">
        <v>2311</v>
      </c>
      <c r="I324" t="s">
        <v>98</v>
      </c>
      <c r="J324" t="s">
        <v>2312</v>
      </c>
      <c r="K324" t="s">
        <v>2313</v>
      </c>
      <c r="L324">
        <v>196719</v>
      </c>
      <c r="M324" t="s">
        <v>100</v>
      </c>
      <c r="N324" s="1">
        <v>45659</v>
      </c>
      <c r="O324" s="1">
        <v>46022</v>
      </c>
      <c r="P324" t="s">
        <v>101</v>
      </c>
      <c r="Q324" t="s">
        <v>100</v>
      </c>
      <c r="R324" t="s">
        <v>100</v>
      </c>
      <c r="S324" t="s">
        <v>169</v>
      </c>
      <c r="T324" t="s">
        <v>169</v>
      </c>
      <c r="U324" t="s">
        <v>2098</v>
      </c>
      <c r="V324" t="s">
        <v>2314</v>
      </c>
      <c r="W324" t="s">
        <v>2315</v>
      </c>
      <c r="X324" t="s">
        <v>2316</v>
      </c>
      <c r="Y324" t="s">
        <v>974</v>
      </c>
      <c r="Z324" t="s">
        <v>2317</v>
      </c>
      <c r="AA324" t="s">
        <v>100</v>
      </c>
      <c r="AB324" t="s">
        <v>100</v>
      </c>
      <c r="AC324" t="s">
        <v>111</v>
      </c>
      <c r="AE324" t="s">
        <v>129</v>
      </c>
      <c r="AF324" t="s">
        <v>2318</v>
      </c>
      <c r="AH324" t="s">
        <v>100</v>
      </c>
      <c r="AI324" t="s">
        <v>100</v>
      </c>
      <c r="AJ324" t="s">
        <v>100</v>
      </c>
      <c r="AK324" t="s">
        <v>100</v>
      </c>
      <c r="AM324">
        <v>20000</v>
      </c>
      <c r="AN324">
        <v>20000</v>
      </c>
      <c r="AO324">
        <v>0</v>
      </c>
      <c r="AS324" t="s">
        <v>100</v>
      </c>
      <c r="AW324" t="s">
        <v>100</v>
      </c>
      <c r="BA324" t="s">
        <v>100</v>
      </c>
      <c r="BE324" t="s">
        <v>100</v>
      </c>
      <c r="BI324" t="s">
        <v>100</v>
      </c>
      <c r="BM324" t="s">
        <v>100</v>
      </c>
      <c r="BQ324" t="s">
        <v>100</v>
      </c>
      <c r="BU324" t="s">
        <v>100</v>
      </c>
      <c r="BY324" t="s">
        <v>100</v>
      </c>
      <c r="BZ324">
        <v>20000</v>
      </c>
      <c r="CA324">
        <v>20000</v>
      </c>
      <c r="CC324" t="s">
        <v>100</v>
      </c>
      <c r="CG324" t="s">
        <v>100</v>
      </c>
      <c r="CK324" t="s">
        <v>100</v>
      </c>
      <c r="CO324" t="s">
        <v>100</v>
      </c>
    </row>
    <row r="325" spans="1:93" x14ac:dyDescent="0.2">
      <c r="A325" t="s">
        <v>974</v>
      </c>
      <c r="B325" t="s">
        <v>975</v>
      </c>
      <c r="C325">
        <v>2</v>
      </c>
      <c r="D325" t="s">
        <v>2072</v>
      </c>
      <c r="E325">
        <v>4</v>
      </c>
      <c r="F325" t="s">
        <v>2100</v>
      </c>
      <c r="G325" t="s">
        <v>2101</v>
      </c>
      <c r="H325" t="s">
        <v>2102</v>
      </c>
      <c r="I325" t="s">
        <v>98</v>
      </c>
      <c r="J325" t="s">
        <v>2319</v>
      </c>
      <c r="K325" t="s">
        <v>2104</v>
      </c>
      <c r="L325">
        <v>195553</v>
      </c>
      <c r="M325" t="s">
        <v>100</v>
      </c>
      <c r="N325" s="1">
        <v>45658</v>
      </c>
      <c r="O325" s="1">
        <v>46022</v>
      </c>
      <c r="P325" t="s">
        <v>101</v>
      </c>
      <c r="Q325" t="s">
        <v>100</v>
      </c>
      <c r="R325" t="s">
        <v>100</v>
      </c>
      <c r="S325" t="s">
        <v>122</v>
      </c>
      <c r="T325" t="s">
        <v>123</v>
      </c>
      <c r="U325" t="s">
        <v>2089</v>
      </c>
      <c r="V325" t="s">
        <v>2320</v>
      </c>
      <c r="W325" t="s">
        <v>2108</v>
      </c>
      <c r="X325" t="s">
        <v>2109</v>
      </c>
      <c r="Y325" t="s">
        <v>974</v>
      </c>
      <c r="Z325" t="s">
        <v>380</v>
      </c>
      <c r="AA325" t="s">
        <v>100</v>
      </c>
      <c r="AB325" t="s">
        <v>100</v>
      </c>
      <c r="AC325" t="s">
        <v>162</v>
      </c>
      <c r="AE325" t="s">
        <v>129</v>
      </c>
      <c r="AF325" t="s">
        <v>2321</v>
      </c>
      <c r="AH325" t="s">
        <v>202</v>
      </c>
      <c r="AJ325" t="s">
        <v>100</v>
      </c>
      <c r="AK325" t="s">
        <v>100</v>
      </c>
      <c r="AM325">
        <v>30000</v>
      </c>
      <c r="AN325">
        <v>30000</v>
      </c>
      <c r="AO325">
        <v>0</v>
      </c>
      <c r="AS325" t="s">
        <v>100</v>
      </c>
      <c r="AW325" t="s">
        <v>100</v>
      </c>
      <c r="BA325" t="s">
        <v>100</v>
      </c>
      <c r="BE325" t="s">
        <v>100</v>
      </c>
      <c r="BI325" t="s">
        <v>100</v>
      </c>
      <c r="BM325" t="s">
        <v>100</v>
      </c>
      <c r="BQ325" t="s">
        <v>100</v>
      </c>
      <c r="BU325" t="s">
        <v>100</v>
      </c>
      <c r="BY325" t="s">
        <v>100</v>
      </c>
      <c r="BZ325">
        <v>30000</v>
      </c>
      <c r="CA325">
        <v>30000</v>
      </c>
      <c r="CC325" t="s">
        <v>100</v>
      </c>
      <c r="CG325" t="s">
        <v>100</v>
      </c>
      <c r="CK325" t="s">
        <v>100</v>
      </c>
      <c r="CO325" t="s">
        <v>100</v>
      </c>
    </row>
    <row r="326" spans="1:93" x14ac:dyDescent="0.2">
      <c r="A326" t="s">
        <v>974</v>
      </c>
      <c r="B326" t="s">
        <v>975</v>
      </c>
      <c r="C326">
        <v>2</v>
      </c>
      <c r="D326" t="s">
        <v>2072</v>
      </c>
      <c r="E326">
        <v>4</v>
      </c>
      <c r="F326" t="s">
        <v>2100</v>
      </c>
      <c r="G326">
        <v>4.2</v>
      </c>
      <c r="H326" t="s">
        <v>2110</v>
      </c>
      <c r="I326" t="s">
        <v>98</v>
      </c>
      <c r="J326" t="s">
        <v>2322</v>
      </c>
      <c r="K326" t="s">
        <v>2323</v>
      </c>
      <c r="L326">
        <v>182844</v>
      </c>
      <c r="M326" t="s">
        <v>100</v>
      </c>
      <c r="N326" s="1">
        <v>45658</v>
      </c>
      <c r="O326" s="1">
        <v>46022</v>
      </c>
      <c r="P326" t="s">
        <v>101</v>
      </c>
      <c r="Q326" t="s">
        <v>100</v>
      </c>
      <c r="R326" t="s">
        <v>100</v>
      </c>
      <c r="S326" t="s">
        <v>169</v>
      </c>
      <c r="T326" t="s">
        <v>169</v>
      </c>
      <c r="U326" t="s">
        <v>169</v>
      </c>
      <c r="V326" t="s">
        <v>2324</v>
      </c>
      <c r="W326" t="s">
        <v>2114</v>
      </c>
      <c r="X326" t="s">
        <v>2115</v>
      </c>
      <c r="Y326" t="s">
        <v>974</v>
      </c>
      <c r="Z326" t="s">
        <v>380</v>
      </c>
      <c r="AA326" t="s">
        <v>100</v>
      </c>
      <c r="AB326" t="s">
        <v>100</v>
      </c>
      <c r="AC326" t="s">
        <v>111</v>
      </c>
      <c r="AE326" t="s">
        <v>201</v>
      </c>
      <c r="AF326" t="s">
        <v>2325</v>
      </c>
      <c r="AH326" t="s">
        <v>202</v>
      </c>
      <c r="AJ326" t="s">
        <v>100</v>
      </c>
      <c r="AK326" t="s">
        <v>100</v>
      </c>
      <c r="AM326">
        <v>0</v>
      </c>
      <c r="AN326">
        <v>0</v>
      </c>
      <c r="AO326">
        <v>0</v>
      </c>
      <c r="AS326" t="s">
        <v>100</v>
      </c>
      <c r="AW326" t="s">
        <v>100</v>
      </c>
      <c r="BA326" t="s">
        <v>100</v>
      </c>
      <c r="BE326" t="s">
        <v>100</v>
      </c>
      <c r="BI326" t="s">
        <v>100</v>
      </c>
      <c r="BM326" t="s">
        <v>100</v>
      </c>
      <c r="BQ326" t="s">
        <v>100</v>
      </c>
      <c r="BU326" t="s">
        <v>100</v>
      </c>
      <c r="BY326" t="s">
        <v>100</v>
      </c>
      <c r="BZ326">
        <v>0</v>
      </c>
      <c r="CA326">
        <v>0</v>
      </c>
      <c r="CC326" t="s">
        <v>100</v>
      </c>
      <c r="CG326" t="s">
        <v>100</v>
      </c>
      <c r="CK326" t="s">
        <v>100</v>
      </c>
      <c r="CO326" t="s">
        <v>100</v>
      </c>
    </row>
    <row r="327" spans="1:93" x14ac:dyDescent="0.2">
      <c r="A327" t="s">
        <v>974</v>
      </c>
      <c r="B327" t="s">
        <v>975</v>
      </c>
      <c r="C327">
        <v>2</v>
      </c>
      <c r="D327" t="s">
        <v>2072</v>
      </c>
      <c r="E327">
        <v>4</v>
      </c>
      <c r="F327" t="s">
        <v>2100</v>
      </c>
      <c r="G327">
        <v>4.2</v>
      </c>
      <c r="H327" t="s">
        <v>2110</v>
      </c>
      <c r="I327" t="s">
        <v>98</v>
      </c>
      <c r="J327" t="s">
        <v>2326</v>
      </c>
      <c r="K327" t="s">
        <v>2327</v>
      </c>
      <c r="L327">
        <v>197841</v>
      </c>
      <c r="M327" t="s">
        <v>100</v>
      </c>
      <c r="N327" s="1">
        <v>45658</v>
      </c>
      <c r="O327" s="1">
        <v>46022</v>
      </c>
      <c r="P327" t="s">
        <v>101</v>
      </c>
      <c r="Q327" t="s">
        <v>100</v>
      </c>
      <c r="R327" t="s">
        <v>100</v>
      </c>
      <c r="S327" t="s">
        <v>169</v>
      </c>
      <c r="T327" t="s">
        <v>169</v>
      </c>
      <c r="U327" t="s">
        <v>2098</v>
      </c>
      <c r="V327" t="s">
        <v>2314</v>
      </c>
      <c r="W327" t="s">
        <v>2328</v>
      </c>
      <c r="X327" t="s">
        <v>1789</v>
      </c>
      <c r="Y327" t="s">
        <v>974</v>
      </c>
      <c r="Z327" t="s">
        <v>300</v>
      </c>
      <c r="AA327" t="s">
        <v>100</v>
      </c>
      <c r="AB327" t="s">
        <v>100</v>
      </c>
      <c r="AC327" t="s">
        <v>111</v>
      </c>
      <c r="AE327" t="s">
        <v>201</v>
      </c>
      <c r="AF327" t="s">
        <v>2325</v>
      </c>
      <c r="AH327" t="s">
        <v>202</v>
      </c>
      <c r="AJ327" t="s">
        <v>100</v>
      </c>
      <c r="AK327" t="s">
        <v>100</v>
      </c>
      <c r="AM327">
        <v>15000</v>
      </c>
      <c r="AN327">
        <v>15000</v>
      </c>
      <c r="AO327">
        <v>0</v>
      </c>
      <c r="AS327" t="s">
        <v>100</v>
      </c>
      <c r="AW327" t="s">
        <v>100</v>
      </c>
      <c r="BA327" t="s">
        <v>100</v>
      </c>
      <c r="BE327" t="s">
        <v>100</v>
      </c>
      <c r="BI327" t="s">
        <v>100</v>
      </c>
      <c r="BM327" t="s">
        <v>100</v>
      </c>
      <c r="BQ327" t="s">
        <v>100</v>
      </c>
      <c r="BU327" t="s">
        <v>100</v>
      </c>
      <c r="BY327" t="s">
        <v>100</v>
      </c>
      <c r="BZ327">
        <v>15000</v>
      </c>
      <c r="CA327">
        <v>15000</v>
      </c>
      <c r="CC327" t="s">
        <v>100</v>
      </c>
      <c r="CG327" t="s">
        <v>100</v>
      </c>
      <c r="CK327" t="s">
        <v>100</v>
      </c>
      <c r="CO327" t="s">
        <v>100</v>
      </c>
    </row>
    <row r="328" spans="1:93" x14ac:dyDescent="0.2">
      <c r="A328" t="s">
        <v>1903</v>
      </c>
      <c r="B328" t="s">
        <v>550</v>
      </c>
      <c r="C328">
        <v>3</v>
      </c>
      <c r="D328" t="s">
        <v>2002</v>
      </c>
      <c r="E328">
        <v>4</v>
      </c>
      <c r="F328" t="s">
        <v>2003</v>
      </c>
      <c r="G328">
        <v>4.3</v>
      </c>
      <c r="H328" t="s">
        <v>2004</v>
      </c>
      <c r="I328" t="s">
        <v>98</v>
      </c>
      <c r="J328" t="s">
        <v>2329</v>
      </c>
      <c r="K328" t="s">
        <v>2330</v>
      </c>
      <c r="L328">
        <v>184084</v>
      </c>
      <c r="M328" t="s">
        <v>100</v>
      </c>
      <c r="N328" s="1">
        <v>45658</v>
      </c>
      <c r="O328" s="1">
        <v>46022</v>
      </c>
      <c r="P328" t="s">
        <v>101</v>
      </c>
      <c r="Q328" t="s">
        <v>100</v>
      </c>
      <c r="R328" t="s">
        <v>100</v>
      </c>
      <c r="S328" t="s">
        <v>981</v>
      </c>
      <c r="T328" t="s">
        <v>982</v>
      </c>
      <c r="U328" t="s">
        <v>982</v>
      </c>
      <c r="V328" t="s">
        <v>2200</v>
      </c>
      <c r="W328" t="s">
        <v>601</v>
      </c>
      <c r="X328" t="s">
        <v>171</v>
      </c>
      <c r="Y328" t="s">
        <v>1903</v>
      </c>
      <c r="Z328" t="s">
        <v>109</v>
      </c>
      <c r="AA328" t="s">
        <v>100</v>
      </c>
      <c r="AB328" t="s">
        <v>100</v>
      </c>
      <c r="AC328" t="s">
        <v>111</v>
      </c>
      <c r="AE328" t="s">
        <v>256</v>
      </c>
      <c r="AF328" t="s">
        <v>2010</v>
      </c>
      <c r="AH328" t="s">
        <v>100</v>
      </c>
      <c r="AI328" t="s">
        <v>100</v>
      </c>
      <c r="AJ328" t="s">
        <v>242</v>
      </c>
      <c r="AK328" t="s">
        <v>100</v>
      </c>
      <c r="AM328">
        <v>7500</v>
      </c>
      <c r="AN328">
        <v>0</v>
      </c>
      <c r="AO328">
        <v>0</v>
      </c>
      <c r="AS328" t="s">
        <v>100</v>
      </c>
      <c r="AW328" t="s">
        <v>100</v>
      </c>
      <c r="BA328" t="s">
        <v>100</v>
      </c>
      <c r="BE328" t="s">
        <v>100</v>
      </c>
      <c r="BI328" t="s">
        <v>100</v>
      </c>
      <c r="BM328" t="s">
        <v>100</v>
      </c>
      <c r="BQ328" t="s">
        <v>100</v>
      </c>
      <c r="BU328" t="s">
        <v>100</v>
      </c>
      <c r="BY328" t="s">
        <v>100</v>
      </c>
      <c r="BZ328">
        <v>7500</v>
      </c>
      <c r="CC328" t="s">
        <v>100</v>
      </c>
      <c r="CG328" t="s">
        <v>100</v>
      </c>
      <c r="CK328" t="s">
        <v>100</v>
      </c>
      <c r="CO328" t="s">
        <v>100</v>
      </c>
    </row>
    <row r="329" spans="1:93" x14ac:dyDescent="0.2">
      <c r="A329" t="s">
        <v>1903</v>
      </c>
      <c r="B329" t="s">
        <v>550</v>
      </c>
      <c r="C329">
        <v>3</v>
      </c>
      <c r="D329" t="s">
        <v>2002</v>
      </c>
      <c r="E329">
        <v>4</v>
      </c>
      <c r="F329" t="s">
        <v>2003</v>
      </c>
      <c r="G329">
        <v>4.3</v>
      </c>
      <c r="H329" t="s">
        <v>2004</v>
      </c>
      <c r="I329" t="s">
        <v>98</v>
      </c>
      <c r="J329" t="s">
        <v>2331</v>
      </c>
      <c r="K329" t="s">
        <v>2332</v>
      </c>
      <c r="L329">
        <v>184085</v>
      </c>
      <c r="M329" t="s">
        <v>100</v>
      </c>
      <c r="N329" s="1">
        <v>45658</v>
      </c>
      <c r="O329" s="1">
        <v>46022</v>
      </c>
      <c r="P329" t="s">
        <v>101</v>
      </c>
      <c r="Q329" t="s">
        <v>100</v>
      </c>
      <c r="R329" t="s">
        <v>100</v>
      </c>
      <c r="S329" t="s">
        <v>156</v>
      </c>
      <c r="T329" t="s">
        <v>157</v>
      </c>
      <c r="U329" t="s">
        <v>157</v>
      </c>
      <c r="V329" t="s">
        <v>2200</v>
      </c>
      <c r="W329" t="s">
        <v>1034</v>
      </c>
      <c r="X329" t="s">
        <v>171</v>
      </c>
      <c r="Y329" t="s">
        <v>1903</v>
      </c>
      <c r="Z329" t="s">
        <v>146</v>
      </c>
      <c r="AA329" t="s">
        <v>100</v>
      </c>
      <c r="AB329" t="s">
        <v>100</v>
      </c>
      <c r="AC329" t="s">
        <v>111</v>
      </c>
      <c r="AE329" t="s">
        <v>129</v>
      </c>
      <c r="AF329" t="s">
        <v>2010</v>
      </c>
      <c r="AH329" t="s">
        <v>100</v>
      </c>
      <c r="AI329" t="s">
        <v>100</v>
      </c>
      <c r="AJ329" t="s">
        <v>242</v>
      </c>
      <c r="AK329" t="s">
        <v>100</v>
      </c>
      <c r="AM329">
        <v>55000</v>
      </c>
      <c r="AN329">
        <v>35000</v>
      </c>
      <c r="AO329">
        <v>0</v>
      </c>
      <c r="AS329" t="s">
        <v>100</v>
      </c>
      <c r="AW329" t="s">
        <v>100</v>
      </c>
      <c r="BA329" t="s">
        <v>100</v>
      </c>
      <c r="BE329" t="s">
        <v>100</v>
      </c>
      <c r="BI329" t="s">
        <v>100</v>
      </c>
      <c r="BM329" t="s">
        <v>100</v>
      </c>
      <c r="BQ329" t="s">
        <v>100</v>
      </c>
      <c r="BU329" t="s">
        <v>100</v>
      </c>
      <c r="BY329" t="s">
        <v>100</v>
      </c>
      <c r="BZ329">
        <v>55000</v>
      </c>
      <c r="CA329">
        <v>35000</v>
      </c>
      <c r="CC329" t="s">
        <v>100</v>
      </c>
      <c r="CG329" t="s">
        <v>100</v>
      </c>
      <c r="CK329" t="s">
        <v>100</v>
      </c>
      <c r="CO329" t="s">
        <v>100</v>
      </c>
    </row>
    <row r="330" spans="1:93" x14ac:dyDescent="0.2">
      <c r="A330" t="s">
        <v>1903</v>
      </c>
      <c r="B330" t="s">
        <v>550</v>
      </c>
      <c r="C330">
        <v>3</v>
      </c>
      <c r="D330" t="s">
        <v>2002</v>
      </c>
      <c r="E330">
        <v>4</v>
      </c>
      <c r="F330" t="s">
        <v>2003</v>
      </c>
      <c r="G330">
        <v>4.4000000000000004</v>
      </c>
      <c r="H330" t="s">
        <v>2190</v>
      </c>
      <c r="I330" t="s">
        <v>98</v>
      </c>
      <c r="J330" t="s">
        <v>2333</v>
      </c>
      <c r="K330" t="s">
        <v>2334</v>
      </c>
      <c r="L330">
        <v>184092</v>
      </c>
      <c r="M330" t="s">
        <v>100</v>
      </c>
      <c r="N330" s="1">
        <v>45658</v>
      </c>
      <c r="O330" s="1">
        <v>46022</v>
      </c>
      <c r="P330" t="s">
        <v>101</v>
      </c>
      <c r="Q330" t="s">
        <v>100</v>
      </c>
      <c r="R330" t="s">
        <v>100</v>
      </c>
      <c r="S330" t="s">
        <v>156</v>
      </c>
      <c r="T330" t="s">
        <v>157</v>
      </c>
      <c r="U330" t="s">
        <v>157</v>
      </c>
      <c r="V330" t="s">
        <v>2335</v>
      </c>
      <c r="W330" t="s">
        <v>387</v>
      </c>
      <c r="X330" t="s">
        <v>388</v>
      </c>
      <c r="Y330" t="s">
        <v>1903</v>
      </c>
      <c r="Z330" t="s">
        <v>146</v>
      </c>
      <c r="AA330" t="s">
        <v>100</v>
      </c>
      <c r="AB330" t="s">
        <v>100</v>
      </c>
      <c r="AC330" t="s">
        <v>255</v>
      </c>
      <c r="AE330" t="s">
        <v>256</v>
      </c>
      <c r="AF330" t="s">
        <v>2194</v>
      </c>
      <c r="AH330" t="s">
        <v>100</v>
      </c>
      <c r="AI330" t="s">
        <v>100</v>
      </c>
      <c r="AJ330" t="s">
        <v>100</v>
      </c>
      <c r="AK330" t="s">
        <v>100</v>
      </c>
      <c r="AM330">
        <v>137500</v>
      </c>
      <c r="AN330">
        <v>25000</v>
      </c>
      <c r="AO330">
        <v>0</v>
      </c>
      <c r="AS330" t="s">
        <v>100</v>
      </c>
      <c r="AW330" t="s">
        <v>100</v>
      </c>
      <c r="BA330" t="s">
        <v>100</v>
      </c>
      <c r="BE330" t="s">
        <v>100</v>
      </c>
      <c r="BI330" t="s">
        <v>100</v>
      </c>
      <c r="BM330" t="s">
        <v>100</v>
      </c>
      <c r="BQ330" t="s">
        <v>100</v>
      </c>
      <c r="BU330" t="s">
        <v>100</v>
      </c>
      <c r="BY330" t="s">
        <v>100</v>
      </c>
      <c r="BZ330">
        <v>137500</v>
      </c>
      <c r="CA330">
        <v>25000</v>
      </c>
      <c r="CC330" t="s">
        <v>100</v>
      </c>
      <c r="CG330" t="s">
        <v>100</v>
      </c>
      <c r="CK330" t="s">
        <v>100</v>
      </c>
      <c r="CO330" t="s">
        <v>100</v>
      </c>
    </row>
    <row r="331" spans="1:93" x14ac:dyDescent="0.2">
      <c r="A331" t="s">
        <v>974</v>
      </c>
      <c r="B331" t="s">
        <v>975</v>
      </c>
      <c r="C331">
        <v>3</v>
      </c>
      <c r="D331" t="s">
        <v>2116</v>
      </c>
      <c r="E331">
        <v>5</v>
      </c>
      <c r="F331" t="s">
        <v>2117</v>
      </c>
      <c r="G331">
        <v>5.0999999999999996</v>
      </c>
      <c r="H331" t="s">
        <v>2118</v>
      </c>
      <c r="I331" t="s">
        <v>98</v>
      </c>
      <c r="J331" t="s">
        <v>2336</v>
      </c>
      <c r="K331" t="s">
        <v>2337</v>
      </c>
      <c r="L331">
        <v>195577</v>
      </c>
      <c r="M331" t="s">
        <v>100</v>
      </c>
      <c r="N331" s="1">
        <v>45789</v>
      </c>
      <c r="O331" s="1">
        <v>46022</v>
      </c>
      <c r="P331" t="s">
        <v>101</v>
      </c>
      <c r="Q331" t="s">
        <v>100</v>
      </c>
      <c r="R331" t="s">
        <v>100</v>
      </c>
      <c r="S331" t="s">
        <v>2121</v>
      </c>
      <c r="T331" t="s">
        <v>2122</v>
      </c>
      <c r="U331" t="s">
        <v>2123</v>
      </c>
      <c r="V331" t="s">
        <v>441</v>
      </c>
      <c r="W331" t="s">
        <v>2124</v>
      </c>
      <c r="X331" t="s">
        <v>388</v>
      </c>
      <c r="Y331" t="s">
        <v>974</v>
      </c>
      <c r="Z331" t="s">
        <v>1096</v>
      </c>
      <c r="AA331" t="s">
        <v>100</v>
      </c>
      <c r="AB331" t="s">
        <v>100</v>
      </c>
      <c r="AC331" t="s">
        <v>162</v>
      </c>
      <c r="AE331" t="s">
        <v>201</v>
      </c>
      <c r="AF331" t="s">
        <v>2338</v>
      </c>
      <c r="AH331" t="s">
        <v>202</v>
      </c>
      <c r="AJ331" t="s">
        <v>100</v>
      </c>
      <c r="AK331" t="s">
        <v>100</v>
      </c>
      <c r="AM331">
        <v>25680</v>
      </c>
      <c r="AN331">
        <v>25680</v>
      </c>
      <c r="AO331">
        <v>0</v>
      </c>
      <c r="AS331" t="s">
        <v>100</v>
      </c>
      <c r="AW331" t="s">
        <v>100</v>
      </c>
      <c r="BA331" t="s">
        <v>100</v>
      </c>
      <c r="BE331" t="s">
        <v>100</v>
      </c>
      <c r="BI331" t="s">
        <v>100</v>
      </c>
      <c r="BM331" t="s">
        <v>100</v>
      </c>
      <c r="BQ331" t="s">
        <v>100</v>
      </c>
      <c r="BU331" t="s">
        <v>100</v>
      </c>
      <c r="BY331" t="s">
        <v>100</v>
      </c>
      <c r="BZ331">
        <v>25680</v>
      </c>
      <c r="CA331">
        <v>25680</v>
      </c>
      <c r="CC331" t="s">
        <v>100</v>
      </c>
      <c r="CG331" t="s">
        <v>100</v>
      </c>
      <c r="CK331" t="s">
        <v>100</v>
      </c>
      <c r="CO331" t="s">
        <v>100</v>
      </c>
    </row>
    <row r="332" spans="1:93" x14ac:dyDescent="0.2">
      <c r="A332" t="s">
        <v>974</v>
      </c>
      <c r="B332" t="s">
        <v>975</v>
      </c>
      <c r="C332">
        <v>3</v>
      </c>
      <c r="D332" t="s">
        <v>2116</v>
      </c>
      <c r="E332">
        <v>5</v>
      </c>
      <c r="F332" t="s">
        <v>2117</v>
      </c>
      <c r="G332">
        <v>5.0999999999999996</v>
      </c>
      <c r="H332" t="s">
        <v>2118</v>
      </c>
      <c r="I332" t="s">
        <v>98</v>
      </c>
      <c r="J332" t="s">
        <v>2339</v>
      </c>
      <c r="K332" t="s">
        <v>2340</v>
      </c>
      <c r="L332">
        <v>198338</v>
      </c>
      <c r="M332" t="s">
        <v>100</v>
      </c>
      <c r="N332" s="1">
        <v>45303</v>
      </c>
      <c r="O332" s="1">
        <v>46022</v>
      </c>
      <c r="P332" t="s">
        <v>101</v>
      </c>
      <c r="Q332" t="s">
        <v>100</v>
      </c>
      <c r="R332" t="s">
        <v>100</v>
      </c>
      <c r="S332" t="s">
        <v>169</v>
      </c>
      <c r="T332" t="s">
        <v>169</v>
      </c>
      <c r="U332" t="s">
        <v>169</v>
      </c>
      <c r="V332" t="s">
        <v>169</v>
      </c>
      <c r="W332" t="s">
        <v>2341</v>
      </c>
      <c r="X332" t="s">
        <v>1749</v>
      </c>
      <c r="Y332" t="s">
        <v>974</v>
      </c>
      <c r="Z332" t="s">
        <v>210</v>
      </c>
      <c r="AA332" t="s">
        <v>100</v>
      </c>
      <c r="AB332" t="s">
        <v>100</v>
      </c>
      <c r="AC332" t="s">
        <v>111</v>
      </c>
      <c r="AE332" t="s">
        <v>201</v>
      </c>
      <c r="AF332" t="s">
        <v>100</v>
      </c>
      <c r="AH332" t="s">
        <v>202</v>
      </c>
      <c r="AJ332" t="s">
        <v>100</v>
      </c>
      <c r="AK332" t="s">
        <v>100</v>
      </c>
      <c r="AM332">
        <v>60000</v>
      </c>
      <c r="AN332">
        <v>60000</v>
      </c>
      <c r="AO332">
        <v>0</v>
      </c>
      <c r="AS332" t="s">
        <v>100</v>
      </c>
      <c r="AW332" t="s">
        <v>100</v>
      </c>
      <c r="BA332" t="s">
        <v>100</v>
      </c>
      <c r="BE332" t="s">
        <v>100</v>
      </c>
      <c r="BI332" t="s">
        <v>100</v>
      </c>
      <c r="BM332" t="s">
        <v>100</v>
      </c>
      <c r="BQ332" t="s">
        <v>100</v>
      </c>
      <c r="BU332" t="s">
        <v>100</v>
      </c>
      <c r="BY332" t="s">
        <v>100</v>
      </c>
      <c r="BZ332">
        <v>60000</v>
      </c>
      <c r="CA332">
        <v>60000</v>
      </c>
      <c r="CC332" t="s">
        <v>100</v>
      </c>
      <c r="CG332" t="s">
        <v>100</v>
      </c>
      <c r="CK332" t="s">
        <v>100</v>
      </c>
      <c r="CO332" t="s">
        <v>100</v>
      </c>
    </row>
    <row r="333" spans="1:93" x14ac:dyDescent="0.2">
      <c r="A333" t="s">
        <v>974</v>
      </c>
      <c r="B333" t="s">
        <v>975</v>
      </c>
      <c r="C333">
        <v>3</v>
      </c>
      <c r="D333" t="s">
        <v>2116</v>
      </c>
      <c r="E333">
        <v>5</v>
      </c>
      <c r="F333" t="s">
        <v>2117</v>
      </c>
      <c r="G333">
        <v>5.2</v>
      </c>
      <c r="H333" t="s">
        <v>2147</v>
      </c>
      <c r="I333" t="s">
        <v>98</v>
      </c>
      <c r="J333" t="s">
        <v>2342</v>
      </c>
      <c r="K333" t="s">
        <v>2343</v>
      </c>
      <c r="L333">
        <v>195579</v>
      </c>
      <c r="M333" t="s">
        <v>100</v>
      </c>
      <c r="N333" s="1">
        <v>44927</v>
      </c>
      <c r="O333" s="1">
        <v>46022</v>
      </c>
      <c r="P333" t="s">
        <v>101</v>
      </c>
      <c r="Q333" t="s">
        <v>100</v>
      </c>
      <c r="R333" t="s">
        <v>100</v>
      </c>
      <c r="S333" t="s">
        <v>2344</v>
      </c>
      <c r="T333" t="s">
        <v>2345</v>
      </c>
      <c r="U333" t="s">
        <v>169</v>
      </c>
      <c r="V333" t="s">
        <v>169</v>
      </c>
      <c r="W333" t="s">
        <v>2346</v>
      </c>
      <c r="X333" t="s">
        <v>2151</v>
      </c>
      <c r="Y333" t="s">
        <v>974</v>
      </c>
      <c r="Z333" t="s">
        <v>1092</v>
      </c>
      <c r="AA333" t="s">
        <v>100</v>
      </c>
      <c r="AB333" t="s">
        <v>100</v>
      </c>
      <c r="AC333" t="s">
        <v>111</v>
      </c>
      <c r="AE333" t="s">
        <v>113</v>
      </c>
      <c r="AF333" t="s">
        <v>100</v>
      </c>
      <c r="AH333" t="s">
        <v>202</v>
      </c>
      <c r="AJ333" t="s">
        <v>100</v>
      </c>
      <c r="AK333" t="s">
        <v>100</v>
      </c>
      <c r="AM333">
        <v>2000</v>
      </c>
      <c r="AN333">
        <v>2000</v>
      </c>
      <c r="AO333">
        <v>0</v>
      </c>
      <c r="AS333" t="s">
        <v>100</v>
      </c>
      <c r="AW333" t="s">
        <v>100</v>
      </c>
      <c r="BA333" t="s">
        <v>100</v>
      </c>
      <c r="BE333" t="s">
        <v>100</v>
      </c>
      <c r="BI333" t="s">
        <v>100</v>
      </c>
      <c r="BM333" t="s">
        <v>100</v>
      </c>
      <c r="BQ333" t="s">
        <v>100</v>
      </c>
      <c r="BU333" t="s">
        <v>100</v>
      </c>
      <c r="BY333" t="s">
        <v>100</v>
      </c>
      <c r="BZ333">
        <v>2000</v>
      </c>
      <c r="CA333">
        <v>2000</v>
      </c>
      <c r="CC333" t="s">
        <v>100</v>
      </c>
      <c r="CG333" t="s">
        <v>100</v>
      </c>
      <c r="CK333" t="s">
        <v>100</v>
      </c>
      <c r="CO333" t="s">
        <v>100</v>
      </c>
    </row>
    <row r="334" spans="1:93" x14ac:dyDescent="0.2">
      <c r="A334" t="s">
        <v>974</v>
      </c>
      <c r="B334" t="s">
        <v>975</v>
      </c>
      <c r="C334">
        <v>3</v>
      </c>
      <c r="D334" t="s">
        <v>2116</v>
      </c>
      <c r="E334">
        <v>6</v>
      </c>
      <c r="F334" t="s">
        <v>2153</v>
      </c>
      <c r="G334">
        <v>6.1</v>
      </c>
      <c r="H334" t="s">
        <v>2154</v>
      </c>
      <c r="I334" t="s">
        <v>98</v>
      </c>
      <c r="J334" t="s">
        <v>2347</v>
      </c>
      <c r="K334" t="s">
        <v>2348</v>
      </c>
      <c r="L334">
        <v>182850</v>
      </c>
      <c r="M334" t="s">
        <v>100</v>
      </c>
      <c r="N334" s="1">
        <v>45658</v>
      </c>
      <c r="O334" s="1">
        <v>46022</v>
      </c>
      <c r="P334" t="s">
        <v>101</v>
      </c>
      <c r="Q334" t="s">
        <v>100</v>
      </c>
      <c r="R334" t="s">
        <v>100</v>
      </c>
      <c r="S334" t="s">
        <v>2121</v>
      </c>
      <c r="T334" t="s">
        <v>2122</v>
      </c>
      <c r="U334" t="s">
        <v>441</v>
      </c>
      <c r="V334" t="s">
        <v>2123</v>
      </c>
      <c r="W334" t="s">
        <v>1067</v>
      </c>
      <c r="X334" t="s">
        <v>388</v>
      </c>
      <c r="Y334" t="s">
        <v>974</v>
      </c>
      <c r="Z334" t="s">
        <v>1096</v>
      </c>
      <c r="AA334" t="s">
        <v>100</v>
      </c>
      <c r="AB334" t="s">
        <v>100</v>
      </c>
      <c r="AC334" t="s">
        <v>162</v>
      </c>
      <c r="AE334" t="s">
        <v>201</v>
      </c>
      <c r="AF334" t="s">
        <v>100</v>
      </c>
      <c r="AH334" t="s">
        <v>202</v>
      </c>
      <c r="AJ334" t="s">
        <v>100</v>
      </c>
      <c r="AK334" t="s">
        <v>100</v>
      </c>
      <c r="AM334">
        <v>328718</v>
      </c>
      <c r="AN334">
        <v>328718</v>
      </c>
      <c r="AO334">
        <v>0</v>
      </c>
      <c r="AS334" t="s">
        <v>100</v>
      </c>
      <c r="AW334" t="s">
        <v>100</v>
      </c>
      <c r="BA334" t="s">
        <v>100</v>
      </c>
      <c r="BE334" t="s">
        <v>100</v>
      </c>
      <c r="BI334" t="s">
        <v>100</v>
      </c>
      <c r="BM334" t="s">
        <v>100</v>
      </c>
      <c r="BQ334" t="s">
        <v>100</v>
      </c>
      <c r="BU334" t="s">
        <v>100</v>
      </c>
      <c r="BY334" t="s">
        <v>100</v>
      </c>
      <c r="BZ334">
        <v>328718</v>
      </c>
      <c r="CA334">
        <v>328718</v>
      </c>
      <c r="CC334" t="s">
        <v>100</v>
      </c>
      <c r="CG334" t="s">
        <v>100</v>
      </c>
      <c r="CK334" t="s">
        <v>100</v>
      </c>
      <c r="CO334" t="s">
        <v>100</v>
      </c>
    </row>
    <row r="335" spans="1:93" x14ac:dyDescent="0.2">
      <c r="A335" t="s">
        <v>974</v>
      </c>
      <c r="B335" t="s">
        <v>975</v>
      </c>
      <c r="C335">
        <v>3</v>
      </c>
      <c r="D335" t="s">
        <v>2116</v>
      </c>
      <c r="E335">
        <v>6</v>
      </c>
      <c r="F335" t="s">
        <v>2153</v>
      </c>
      <c r="G335">
        <v>6.2</v>
      </c>
      <c r="H335" t="s">
        <v>2174</v>
      </c>
      <c r="I335" t="s">
        <v>98</v>
      </c>
      <c r="J335" t="s">
        <v>2349</v>
      </c>
      <c r="K335" t="s">
        <v>2181</v>
      </c>
      <c r="L335">
        <v>183538</v>
      </c>
      <c r="M335" t="s">
        <v>100</v>
      </c>
      <c r="N335" s="1">
        <v>45658</v>
      </c>
      <c r="O335" s="1">
        <v>46022</v>
      </c>
      <c r="P335" t="s">
        <v>101</v>
      </c>
      <c r="Q335" t="s">
        <v>100</v>
      </c>
      <c r="R335" t="s">
        <v>100</v>
      </c>
      <c r="S335" t="s">
        <v>2121</v>
      </c>
      <c r="T335" t="s">
        <v>2122</v>
      </c>
      <c r="U335" t="s">
        <v>441</v>
      </c>
      <c r="V335" t="s">
        <v>123</v>
      </c>
      <c r="W335" t="s">
        <v>2350</v>
      </c>
      <c r="X335" t="s">
        <v>750</v>
      </c>
      <c r="Y335" t="s">
        <v>974</v>
      </c>
      <c r="Z335" t="s">
        <v>1324</v>
      </c>
      <c r="AA335" t="s">
        <v>100</v>
      </c>
      <c r="AB335" t="s">
        <v>100</v>
      </c>
      <c r="AC335" t="s">
        <v>162</v>
      </c>
      <c r="AE335" t="s">
        <v>201</v>
      </c>
      <c r="AF335" t="s">
        <v>100</v>
      </c>
      <c r="AH335" t="s">
        <v>202</v>
      </c>
      <c r="AJ335" t="s">
        <v>100</v>
      </c>
      <c r="AK335" t="s">
        <v>100</v>
      </c>
      <c r="AM335">
        <v>592599</v>
      </c>
      <c r="AN335">
        <v>592599</v>
      </c>
      <c r="AO335">
        <v>0</v>
      </c>
      <c r="AS335" t="s">
        <v>100</v>
      </c>
      <c r="AW335" t="s">
        <v>100</v>
      </c>
      <c r="BA335" t="s">
        <v>100</v>
      </c>
      <c r="BE335" t="s">
        <v>100</v>
      </c>
      <c r="BI335" t="s">
        <v>100</v>
      </c>
      <c r="BM335" t="s">
        <v>100</v>
      </c>
      <c r="BQ335" t="s">
        <v>100</v>
      </c>
      <c r="BU335" t="s">
        <v>100</v>
      </c>
      <c r="BY335" t="s">
        <v>100</v>
      </c>
      <c r="BZ335">
        <v>592599</v>
      </c>
      <c r="CA335">
        <v>592599</v>
      </c>
      <c r="CC335" t="s">
        <v>100</v>
      </c>
      <c r="CG335" t="s">
        <v>100</v>
      </c>
      <c r="CK335" t="s">
        <v>100</v>
      </c>
      <c r="CO335" t="s">
        <v>100</v>
      </c>
    </row>
    <row r="336" spans="1:93" x14ac:dyDescent="0.2">
      <c r="A336" t="s">
        <v>276</v>
      </c>
      <c r="B336" t="s">
        <v>133</v>
      </c>
      <c r="C336">
        <v>1</v>
      </c>
      <c r="D336" t="s">
        <v>1879</v>
      </c>
      <c r="E336">
        <v>1</v>
      </c>
      <c r="F336" t="s">
        <v>1880</v>
      </c>
      <c r="G336">
        <v>1</v>
      </c>
      <c r="H336" t="s">
        <v>1887</v>
      </c>
      <c r="I336" t="s">
        <v>98</v>
      </c>
      <c r="J336">
        <v>21</v>
      </c>
      <c r="K336" t="s">
        <v>2351</v>
      </c>
      <c r="L336">
        <v>82319</v>
      </c>
      <c r="M336" t="s">
        <v>2351</v>
      </c>
      <c r="N336" s="1">
        <v>44562</v>
      </c>
      <c r="O336" s="1">
        <v>44926</v>
      </c>
      <c r="P336" t="s">
        <v>1996</v>
      </c>
      <c r="Q336" t="s">
        <v>100</v>
      </c>
      <c r="R336" t="s">
        <v>100</v>
      </c>
      <c r="S336" t="s">
        <v>1838</v>
      </c>
      <c r="T336" t="s">
        <v>1839</v>
      </c>
      <c r="U336" t="s">
        <v>2352</v>
      </c>
      <c r="V336" t="s">
        <v>2353</v>
      </c>
      <c r="W336" t="s">
        <v>2354</v>
      </c>
      <c r="X336" t="s">
        <v>484</v>
      </c>
      <c r="Y336" t="s">
        <v>276</v>
      </c>
      <c r="Z336" t="s">
        <v>146</v>
      </c>
      <c r="AA336" t="s">
        <v>100</v>
      </c>
      <c r="AB336" t="s">
        <v>100</v>
      </c>
      <c r="AC336" t="s">
        <v>469</v>
      </c>
      <c r="AE336" t="s">
        <v>201</v>
      </c>
      <c r="AF336" t="s">
        <v>100</v>
      </c>
      <c r="AH336" t="s">
        <v>202</v>
      </c>
      <c r="AJ336" t="s">
        <v>100</v>
      </c>
      <c r="AK336" t="s">
        <v>2355</v>
      </c>
      <c r="AM336">
        <v>150000</v>
      </c>
      <c r="AN336">
        <v>0</v>
      </c>
      <c r="AO336">
        <v>0</v>
      </c>
      <c r="AS336" t="s">
        <v>100</v>
      </c>
      <c r="AW336" t="s">
        <v>100</v>
      </c>
      <c r="BA336" t="s">
        <v>100</v>
      </c>
      <c r="BE336" t="s">
        <v>100</v>
      </c>
      <c r="BI336" t="s">
        <v>100</v>
      </c>
      <c r="BM336" t="s">
        <v>100</v>
      </c>
      <c r="BN336">
        <v>150000</v>
      </c>
      <c r="BQ336" t="s">
        <v>100</v>
      </c>
      <c r="BU336" t="s">
        <v>100</v>
      </c>
      <c r="BY336" t="s">
        <v>100</v>
      </c>
      <c r="CC336" t="s">
        <v>100</v>
      </c>
      <c r="CG336" t="s">
        <v>100</v>
      </c>
      <c r="CK336" t="s">
        <v>100</v>
      </c>
      <c r="CO336" t="s">
        <v>100</v>
      </c>
    </row>
    <row r="337" spans="1:93" ht="409.6" x14ac:dyDescent="0.2">
      <c r="A337" t="s">
        <v>276</v>
      </c>
      <c r="B337" t="s">
        <v>133</v>
      </c>
      <c r="C337">
        <v>3</v>
      </c>
      <c r="D337" t="s">
        <v>277</v>
      </c>
      <c r="E337">
        <v>3</v>
      </c>
      <c r="F337" t="s">
        <v>278</v>
      </c>
      <c r="G337">
        <v>5</v>
      </c>
      <c r="H337" t="s">
        <v>279</v>
      </c>
      <c r="I337" t="s">
        <v>98</v>
      </c>
      <c r="J337">
        <v>21</v>
      </c>
      <c r="K337" t="s">
        <v>2356</v>
      </c>
      <c r="L337">
        <v>107982</v>
      </c>
      <c r="M337" s="2" t="s">
        <v>2357</v>
      </c>
      <c r="N337" s="1">
        <v>44927</v>
      </c>
      <c r="O337" s="1">
        <v>46022</v>
      </c>
      <c r="P337" t="s">
        <v>101</v>
      </c>
      <c r="Q337" t="s">
        <v>100</v>
      </c>
      <c r="R337" t="s">
        <v>100</v>
      </c>
      <c r="S337" t="s">
        <v>169</v>
      </c>
      <c r="T337" t="s">
        <v>169</v>
      </c>
      <c r="U337" t="s">
        <v>182</v>
      </c>
      <c r="V337" t="s">
        <v>2358</v>
      </c>
      <c r="W337" t="s">
        <v>2359</v>
      </c>
      <c r="X337" t="s">
        <v>354</v>
      </c>
      <c r="Y337" t="s">
        <v>2360</v>
      </c>
      <c r="Z337" t="s">
        <v>2361</v>
      </c>
      <c r="AA337" t="s">
        <v>100</v>
      </c>
      <c r="AB337" t="s">
        <v>100</v>
      </c>
      <c r="AC337" t="s">
        <v>111</v>
      </c>
      <c r="AE337" t="s">
        <v>129</v>
      </c>
      <c r="AF337" t="s">
        <v>2362</v>
      </c>
      <c r="AH337" t="s">
        <v>114</v>
      </c>
      <c r="AJ337" t="s">
        <v>100</v>
      </c>
      <c r="AK337" t="s">
        <v>100</v>
      </c>
      <c r="AM337">
        <v>515530</v>
      </c>
      <c r="AN337">
        <v>515530</v>
      </c>
      <c r="AO337">
        <v>382000</v>
      </c>
      <c r="AS337" t="s">
        <v>100</v>
      </c>
      <c r="AW337" t="s">
        <v>100</v>
      </c>
      <c r="BA337" t="s">
        <v>100</v>
      </c>
      <c r="BE337" t="s">
        <v>100</v>
      </c>
      <c r="BI337" t="s">
        <v>100</v>
      </c>
      <c r="BM337" t="s">
        <v>100</v>
      </c>
      <c r="BQ337" t="s">
        <v>100</v>
      </c>
      <c r="BR337">
        <v>126515</v>
      </c>
      <c r="BS337">
        <v>126515</v>
      </c>
      <c r="BT337">
        <v>120000</v>
      </c>
      <c r="BU337" t="s">
        <v>100</v>
      </c>
      <c r="BV337">
        <v>262500</v>
      </c>
      <c r="BW337">
        <v>262500</v>
      </c>
      <c r="BX337">
        <v>262000</v>
      </c>
      <c r="BY337" t="s">
        <v>100</v>
      </c>
      <c r="BZ337">
        <v>126515</v>
      </c>
      <c r="CA337">
        <v>126515</v>
      </c>
      <c r="CC337" t="s">
        <v>100</v>
      </c>
      <c r="CG337" t="s">
        <v>100</v>
      </c>
      <c r="CK337" t="s">
        <v>100</v>
      </c>
      <c r="CO337" t="s">
        <v>100</v>
      </c>
    </row>
    <row r="338" spans="1:93" ht="409.6" x14ac:dyDescent="0.2">
      <c r="A338" t="s">
        <v>566</v>
      </c>
      <c r="B338" t="s">
        <v>418</v>
      </c>
      <c r="C338" t="e">
        <f>-PAK-2</f>
        <v>#NAME?</v>
      </c>
      <c r="D338" t="s">
        <v>2363</v>
      </c>
      <c r="E338">
        <v>2</v>
      </c>
      <c r="F338" t="s">
        <v>2364</v>
      </c>
      <c r="G338">
        <v>2.1</v>
      </c>
      <c r="H338" t="s">
        <v>2365</v>
      </c>
      <c r="I338" t="s">
        <v>98</v>
      </c>
      <c r="J338" t="s">
        <v>2366</v>
      </c>
      <c r="K338" t="s">
        <v>2367</v>
      </c>
      <c r="L338">
        <v>108341</v>
      </c>
      <c r="M338" s="2" t="s">
        <v>2368</v>
      </c>
      <c r="N338" s="1">
        <v>44927</v>
      </c>
      <c r="O338" s="1">
        <v>46752</v>
      </c>
      <c r="P338" t="s">
        <v>101</v>
      </c>
      <c r="Q338" t="s">
        <v>100</v>
      </c>
      <c r="R338" t="s">
        <v>100</v>
      </c>
      <c r="S338" t="s">
        <v>2369</v>
      </c>
      <c r="T338" t="s">
        <v>2370</v>
      </c>
      <c r="U338" t="s">
        <v>2371</v>
      </c>
      <c r="V338" t="s">
        <v>2372</v>
      </c>
      <c r="W338" t="s">
        <v>2373</v>
      </c>
      <c r="X338" t="s">
        <v>185</v>
      </c>
      <c r="Y338" t="s">
        <v>2374</v>
      </c>
      <c r="Z338" t="s">
        <v>2375</v>
      </c>
      <c r="AA338" t="s">
        <v>100</v>
      </c>
      <c r="AB338" t="s">
        <v>100</v>
      </c>
      <c r="AC338" t="s">
        <v>111</v>
      </c>
      <c r="AE338" t="s">
        <v>129</v>
      </c>
      <c r="AF338" t="s">
        <v>100</v>
      </c>
      <c r="AH338" t="s">
        <v>214</v>
      </c>
      <c r="AJ338" t="s">
        <v>2376</v>
      </c>
      <c r="AK338" t="s">
        <v>100</v>
      </c>
      <c r="AM338">
        <v>45577148</v>
      </c>
      <c r="AN338">
        <v>28196250</v>
      </c>
      <c r="AO338">
        <v>16891270</v>
      </c>
      <c r="AS338" t="s">
        <v>100</v>
      </c>
      <c r="AW338" t="s">
        <v>100</v>
      </c>
      <c r="BA338" t="s">
        <v>100</v>
      </c>
      <c r="BE338" t="s">
        <v>100</v>
      </c>
      <c r="BI338" t="s">
        <v>100</v>
      </c>
      <c r="BM338" t="s">
        <v>100</v>
      </c>
      <c r="BQ338" t="s">
        <v>100</v>
      </c>
      <c r="BR338">
        <v>17842561</v>
      </c>
      <c r="BS338">
        <v>14201124</v>
      </c>
      <c r="BT338">
        <v>10760211</v>
      </c>
      <c r="BU338" t="s">
        <v>2377</v>
      </c>
      <c r="BV338">
        <v>14134587</v>
      </c>
      <c r="BW338">
        <v>13655126</v>
      </c>
      <c r="BX338">
        <v>6131059</v>
      </c>
      <c r="BY338" t="s">
        <v>2378</v>
      </c>
      <c r="BZ338">
        <v>13600000</v>
      </c>
      <c r="CA338">
        <v>340000</v>
      </c>
      <c r="CC338" t="s">
        <v>100</v>
      </c>
      <c r="CG338" t="s">
        <v>100</v>
      </c>
      <c r="CK338" t="s">
        <v>100</v>
      </c>
      <c r="CO338" t="s">
        <v>100</v>
      </c>
    </row>
    <row r="339" spans="1:93" x14ac:dyDescent="0.2">
      <c r="A339" t="s">
        <v>549</v>
      </c>
      <c r="B339" t="s">
        <v>550</v>
      </c>
      <c r="C339">
        <v>2</v>
      </c>
      <c r="D339" t="s">
        <v>2379</v>
      </c>
      <c r="E339">
        <v>2</v>
      </c>
      <c r="F339" t="s">
        <v>2380</v>
      </c>
      <c r="G339">
        <v>2.1</v>
      </c>
      <c r="H339" t="s">
        <v>2381</v>
      </c>
      <c r="I339" t="s">
        <v>98</v>
      </c>
      <c r="J339" t="s">
        <v>2366</v>
      </c>
      <c r="K339" t="s">
        <v>2382</v>
      </c>
      <c r="L339">
        <v>86617</v>
      </c>
      <c r="M339" t="s">
        <v>100</v>
      </c>
      <c r="N339" s="1">
        <v>44562</v>
      </c>
      <c r="O339" s="1">
        <v>46375</v>
      </c>
      <c r="P339" t="s">
        <v>101</v>
      </c>
      <c r="Q339" t="s">
        <v>100</v>
      </c>
      <c r="R339" t="s">
        <v>100</v>
      </c>
      <c r="S339" t="s">
        <v>156</v>
      </c>
      <c r="T339" t="s">
        <v>157</v>
      </c>
      <c r="U339" t="s">
        <v>2383</v>
      </c>
      <c r="V339" t="s">
        <v>2384</v>
      </c>
      <c r="W339" t="s">
        <v>2385</v>
      </c>
      <c r="X339" t="s">
        <v>2386</v>
      </c>
      <c r="Y339" t="s">
        <v>2387</v>
      </c>
      <c r="Z339" t="s">
        <v>2388</v>
      </c>
      <c r="AA339" t="s">
        <v>100</v>
      </c>
      <c r="AB339" t="s">
        <v>100</v>
      </c>
      <c r="AC339" t="s">
        <v>162</v>
      </c>
      <c r="AD339" t="s">
        <v>2389</v>
      </c>
      <c r="AE339" t="s">
        <v>129</v>
      </c>
      <c r="AF339" t="s">
        <v>100</v>
      </c>
      <c r="AG339" t="s">
        <v>2390</v>
      </c>
      <c r="AH339" t="s">
        <v>100</v>
      </c>
      <c r="AI339" t="s">
        <v>100</v>
      </c>
      <c r="AJ339" t="s">
        <v>2391</v>
      </c>
      <c r="AK339" t="s">
        <v>2392</v>
      </c>
      <c r="AM339">
        <v>36038915</v>
      </c>
      <c r="AN339">
        <v>24533227</v>
      </c>
      <c r="AO339">
        <v>16971639</v>
      </c>
      <c r="AS339" t="s">
        <v>100</v>
      </c>
      <c r="AW339" t="s">
        <v>100</v>
      </c>
      <c r="BA339" t="s">
        <v>100</v>
      </c>
      <c r="BE339" t="s">
        <v>100</v>
      </c>
      <c r="BI339" t="s">
        <v>100</v>
      </c>
      <c r="BM339" t="s">
        <v>100</v>
      </c>
      <c r="BN339">
        <v>14464000</v>
      </c>
      <c r="BO339">
        <v>12435554</v>
      </c>
      <c r="BP339">
        <v>5140846</v>
      </c>
      <c r="BQ339" t="s">
        <v>2393</v>
      </c>
      <c r="BR339">
        <v>14234222</v>
      </c>
      <c r="BS339">
        <v>11890480</v>
      </c>
      <c r="BT339">
        <v>11714600</v>
      </c>
      <c r="BU339" t="s">
        <v>2394</v>
      </c>
      <c r="BV339">
        <v>176693</v>
      </c>
      <c r="BW339">
        <v>116193</v>
      </c>
      <c r="BX339">
        <v>116193</v>
      </c>
      <c r="BY339" t="s">
        <v>2395</v>
      </c>
      <c r="BZ339">
        <v>270000</v>
      </c>
      <c r="CA339">
        <v>91000</v>
      </c>
      <c r="CC339" t="s">
        <v>100</v>
      </c>
      <c r="CD339">
        <v>6894000</v>
      </c>
      <c r="CG339" t="s">
        <v>100</v>
      </c>
      <c r="CK339" t="s">
        <v>100</v>
      </c>
      <c r="CO339" t="s">
        <v>100</v>
      </c>
    </row>
    <row r="340" spans="1:93" x14ac:dyDescent="0.2">
      <c r="A340" t="s">
        <v>390</v>
      </c>
      <c r="B340" t="s">
        <v>779</v>
      </c>
      <c r="C340">
        <v>2</v>
      </c>
      <c r="D340" t="s">
        <v>2396</v>
      </c>
      <c r="E340">
        <v>1</v>
      </c>
      <c r="F340" t="s">
        <v>2397</v>
      </c>
      <c r="G340">
        <v>10</v>
      </c>
      <c r="H340" t="s">
        <v>2398</v>
      </c>
      <c r="I340" t="s">
        <v>98</v>
      </c>
      <c r="J340" t="s">
        <v>2399</v>
      </c>
      <c r="K340" t="s">
        <v>2400</v>
      </c>
      <c r="L340">
        <v>13270</v>
      </c>
      <c r="M340" t="s">
        <v>2401</v>
      </c>
      <c r="N340" s="1">
        <v>42736</v>
      </c>
      <c r="O340" s="1">
        <v>44561</v>
      </c>
      <c r="P340" t="s">
        <v>101</v>
      </c>
      <c r="Q340" t="s">
        <v>100</v>
      </c>
      <c r="R340" t="s">
        <v>100</v>
      </c>
      <c r="S340" t="s">
        <v>102</v>
      </c>
      <c r="T340" t="s">
        <v>103</v>
      </c>
      <c r="U340" t="s">
        <v>2402</v>
      </c>
      <c r="V340" t="s">
        <v>2403</v>
      </c>
      <c r="W340" t="s">
        <v>298</v>
      </c>
      <c r="X340" t="s">
        <v>299</v>
      </c>
      <c r="Y340" t="s">
        <v>2404</v>
      </c>
      <c r="Z340" t="s">
        <v>2405</v>
      </c>
      <c r="AA340" t="s">
        <v>100</v>
      </c>
      <c r="AB340" t="s">
        <v>100</v>
      </c>
      <c r="AC340" t="s">
        <v>111</v>
      </c>
      <c r="AD340" t="s">
        <v>100</v>
      </c>
      <c r="AE340" t="s">
        <v>113</v>
      </c>
      <c r="AF340" t="s">
        <v>100</v>
      </c>
      <c r="AG340" t="s">
        <v>100</v>
      </c>
      <c r="AH340" t="s">
        <v>100</v>
      </c>
      <c r="AI340" t="s">
        <v>100</v>
      </c>
      <c r="AJ340" t="s">
        <v>100</v>
      </c>
      <c r="AK340" t="s">
        <v>100</v>
      </c>
      <c r="AM340">
        <v>2763410</v>
      </c>
      <c r="AN340">
        <v>2762412</v>
      </c>
      <c r="AO340">
        <v>2397889</v>
      </c>
      <c r="AS340" t="s">
        <v>100</v>
      </c>
      <c r="AT340">
        <v>429439</v>
      </c>
      <c r="AU340">
        <v>429439</v>
      </c>
      <c r="AV340">
        <v>429439</v>
      </c>
      <c r="AW340" t="s">
        <v>100</v>
      </c>
      <c r="AX340">
        <v>666725</v>
      </c>
      <c r="AY340">
        <v>665725</v>
      </c>
      <c r="AZ340">
        <v>666725</v>
      </c>
      <c r="BA340" t="s">
        <v>100</v>
      </c>
      <c r="BB340">
        <v>594730</v>
      </c>
      <c r="BC340">
        <v>594732</v>
      </c>
      <c r="BD340">
        <v>594730</v>
      </c>
      <c r="BE340" t="s">
        <v>100</v>
      </c>
      <c r="BF340">
        <v>799209</v>
      </c>
      <c r="BG340">
        <v>799209</v>
      </c>
      <c r="BI340" t="s">
        <v>100</v>
      </c>
      <c r="BJ340">
        <v>273307</v>
      </c>
      <c r="BK340">
        <v>273307</v>
      </c>
      <c r="BL340">
        <v>706995</v>
      </c>
      <c r="BM340" t="s">
        <v>100</v>
      </c>
      <c r="BQ340" t="s">
        <v>100</v>
      </c>
      <c r="BU340" t="s">
        <v>100</v>
      </c>
      <c r="BY340" t="s">
        <v>100</v>
      </c>
      <c r="CC340" t="s">
        <v>100</v>
      </c>
      <c r="CG340" t="s">
        <v>100</v>
      </c>
      <c r="CK340" t="s">
        <v>100</v>
      </c>
      <c r="CO340" t="s">
        <v>100</v>
      </c>
    </row>
    <row r="341" spans="1:93" x14ac:dyDescent="0.2">
      <c r="A341" t="s">
        <v>402</v>
      </c>
      <c r="B341" t="s">
        <v>643</v>
      </c>
      <c r="C341">
        <v>2</v>
      </c>
      <c r="D341" t="s">
        <v>2406</v>
      </c>
      <c r="E341">
        <v>1</v>
      </c>
      <c r="F341" t="s">
        <v>2407</v>
      </c>
      <c r="G341">
        <v>12</v>
      </c>
      <c r="H341" t="s">
        <v>2408</v>
      </c>
      <c r="I341" t="s">
        <v>98</v>
      </c>
      <c r="J341" t="s">
        <v>2409</v>
      </c>
      <c r="K341" t="s">
        <v>2410</v>
      </c>
      <c r="L341">
        <v>25100</v>
      </c>
      <c r="M341" t="s">
        <v>2411</v>
      </c>
      <c r="N341" s="1">
        <v>43466</v>
      </c>
      <c r="O341" s="1">
        <v>44561</v>
      </c>
      <c r="P341" t="s">
        <v>101</v>
      </c>
      <c r="Q341" t="s">
        <v>100</v>
      </c>
      <c r="R341" t="s">
        <v>100</v>
      </c>
      <c r="S341" t="s">
        <v>169</v>
      </c>
      <c r="T341" t="s">
        <v>169</v>
      </c>
      <c r="U341" t="s">
        <v>2412</v>
      </c>
      <c r="V341" t="s">
        <v>706</v>
      </c>
      <c r="W341" t="s">
        <v>1658</v>
      </c>
      <c r="X341" t="s">
        <v>1659</v>
      </c>
      <c r="Y341" t="s">
        <v>2413</v>
      </c>
      <c r="Z341" t="s">
        <v>100</v>
      </c>
      <c r="AA341" t="s">
        <v>100</v>
      </c>
      <c r="AB341" t="s">
        <v>100</v>
      </c>
      <c r="AC341" t="s">
        <v>111</v>
      </c>
      <c r="AD341" t="s">
        <v>100</v>
      </c>
      <c r="AE341" t="s">
        <v>201</v>
      </c>
      <c r="AF341" t="s">
        <v>100</v>
      </c>
      <c r="AG341" t="s">
        <v>100</v>
      </c>
      <c r="AH341" t="s">
        <v>100</v>
      </c>
      <c r="AI341" t="s">
        <v>100</v>
      </c>
      <c r="AJ341" t="s">
        <v>100</v>
      </c>
      <c r="AK341" t="s">
        <v>100</v>
      </c>
      <c r="AM341">
        <v>150000</v>
      </c>
      <c r="AN341">
        <v>150000</v>
      </c>
      <c r="AO341">
        <v>140000</v>
      </c>
      <c r="AS341" t="s">
        <v>100</v>
      </c>
      <c r="AW341" t="s">
        <v>100</v>
      </c>
      <c r="BA341" t="s">
        <v>100</v>
      </c>
      <c r="BB341">
        <v>60000</v>
      </c>
      <c r="BC341">
        <v>60000</v>
      </c>
      <c r="BD341">
        <v>60000</v>
      </c>
      <c r="BE341" t="s">
        <v>100</v>
      </c>
      <c r="BF341">
        <v>50000</v>
      </c>
      <c r="BG341">
        <v>50000</v>
      </c>
      <c r="BH341">
        <v>40000</v>
      </c>
      <c r="BI341" t="s">
        <v>100</v>
      </c>
      <c r="BJ341">
        <v>40000</v>
      </c>
      <c r="BK341">
        <v>40000</v>
      </c>
      <c r="BL341">
        <v>40000</v>
      </c>
      <c r="BM341" t="s">
        <v>100</v>
      </c>
      <c r="BQ341" t="s">
        <v>100</v>
      </c>
      <c r="BU341" t="s">
        <v>100</v>
      </c>
      <c r="BY341" t="s">
        <v>100</v>
      </c>
      <c r="CC341" t="s">
        <v>100</v>
      </c>
      <c r="CG341" t="s">
        <v>100</v>
      </c>
      <c r="CK341" t="s">
        <v>100</v>
      </c>
      <c r="CO341" t="s">
        <v>100</v>
      </c>
    </row>
    <row r="342" spans="1:93" ht="409.6" x14ac:dyDescent="0.2">
      <c r="A342" t="s">
        <v>402</v>
      </c>
      <c r="B342" t="s">
        <v>403</v>
      </c>
      <c r="C342">
        <v>2</v>
      </c>
      <c r="D342" t="s">
        <v>2414</v>
      </c>
      <c r="E342">
        <v>2</v>
      </c>
      <c r="F342" t="s">
        <v>2415</v>
      </c>
      <c r="G342">
        <v>2.1</v>
      </c>
      <c r="H342" t="s">
        <v>2416</v>
      </c>
      <c r="I342" t="s">
        <v>98</v>
      </c>
      <c r="J342" t="s">
        <v>2417</v>
      </c>
      <c r="K342" t="s">
        <v>2418</v>
      </c>
      <c r="L342">
        <v>89001</v>
      </c>
      <c r="M342" s="2" t="s">
        <v>2419</v>
      </c>
      <c r="N342" s="1">
        <v>44818</v>
      </c>
      <c r="O342" s="1">
        <v>46279</v>
      </c>
      <c r="P342" t="s">
        <v>101</v>
      </c>
      <c r="Q342" t="s">
        <v>100</v>
      </c>
      <c r="R342" t="s">
        <v>100</v>
      </c>
      <c r="S342" t="s">
        <v>156</v>
      </c>
      <c r="T342" t="s">
        <v>157</v>
      </c>
      <c r="U342" t="s">
        <v>2420</v>
      </c>
      <c r="V342" t="s">
        <v>2421</v>
      </c>
      <c r="W342" t="s">
        <v>1658</v>
      </c>
      <c r="X342" t="s">
        <v>1659</v>
      </c>
      <c r="Y342" t="s">
        <v>2422</v>
      </c>
      <c r="Z342" t="s">
        <v>146</v>
      </c>
      <c r="AA342" t="s">
        <v>110</v>
      </c>
      <c r="AC342" t="s">
        <v>162</v>
      </c>
      <c r="AE342" t="s">
        <v>201</v>
      </c>
      <c r="AF342" t="s">
        <v>100</v>
      </c>
      <c r="AH342" t="s">
        <v>202</v>
      </c>
      <c r="AJ342" t="s">
        <v>2423</v>
      </c>
      <c r="AK342" t="s">
        <v>2424</v>
      </c>
      <c r="AM342">
        <v>1627308</v>
      </c>
      <c r="AN342">
        <v>1544555</v>
      </c>
      <c r="AO342">
        <v>872774</v>
      </c>
      <c r="AS342" t="s">
        <v>100</v>
      </c>
      <c r="AW342" t="s">
        <v>100</v>
      </c>
      <c r="BA342" t="s">
        <v>100</v>
      </c>
      <c r="BE342" t="s">
        <v>100</v>
      </c>
      <c r="BI342" t="s">
        <v>100</v>
      </c>
      <c r="BM342" t="s">
        <v>100</v>
      </c>
      <c r="BN342">
        <v>365087</v>
      </c>
      <c r="BO342">
        <v>368121</v>
      </c>
      <c r="BP342">
        <v>318906</v>
      </c>
      <c r="BQ342" t="s">
        <v>100</v>
      </c>
      <c r="BR342">
        <v>645325</v>
      </c>
      <c r="BS342">
        <v>615716</v>
      </c>
      <c r="BT342">
        <v>219046</v>
      </c>
      <c r="BU342" t="s">
        <v>100</v>
      </c>
      <c r="BV342">
        <v>334822</v>
      </c>
      <c r="BW342">
        <v>334822</v>
      </c>
      <c r="BX342">
        <v>334822</v>
      </c>
      <c r="BY342" t="s">
        <v>100</v>
      </c>
      <c r="BZ342">
        <v>282074</v>
      </c>
      <c r="CA342">
        <v>225896</v>
      </c>
      <c r="CC342" t="s">
        <v>100</v>
      </c>
      <c r="CG342" t="s">
        <v>100</v>
      </c>
      <c r="CK342" t="s">
        <v>100</v>
      </c>
      <c r="CO342" t="s">
        <v>100</v>
      </c>
    </row>
    <row r="343" spans="1:93" x14ac:dyDescent="0.2">
      <c r="A343" t="s">
        <v>1903</v>
      </c>
      <c r="B343" t="s">
        <v>550</v>
      </c>
      <c r="C343">
        <v>1</v>
      </c>
      <c r="D343" t="s">
        <v>1920</v>
      </c>
      <c r="E343">
        <v>2</v>
      </c>
      <c r="F343" t="s">
        <v>1921</v>
      </c>
      <c r="G343">
        <v>2.1</v>
      </c>
      <c r="H343" t="s">
        <v>1922</v>
      </c>
      <c r="I343" t="s">
        <v>98</v>
      </c>
      <c r="J343" t="s">
        <v>2425</v>
      </c>
      <c r="K343" t="s">
        <v>2426</v>
      </c>
      <c r="L343">
        <v>69079</v>
      </c>
      <c r="M343" t="s">
        <v>2427</v>
      </c>
      <c r="N343" s="1">
        <v>44562</v>
      </c>
      <c r="O343" s="1">
        <v>44926</v>
      </c>
      <c r="P343" t="s">
        <v>155</v>
      </c>
      <c r="Q343" t="s">
        <v>100</v>
      </c>
      <c r="R343" t="s">
        <v>100</v>
      </c>
      <c r="S343" t="s">
        <v>1274</v>
      </c>
      <c r="T343" t="s">
        <v>1275</v>
      </c>
      <c r="U343" t="s">
        <v>2428</v>
      </c>
      <c r="V343" t="s">
        <v>2026</v>
      </c>
      <c r="W343" t="s">
        <v>2429</v>
      </c>
      <c r="X343" t="s">
        <v>2430</v>
      </c>
      <c r="Y343" t="s">
        <v>1903</v>
      </c>
      <c r="Z343" t="s">
        <v>617</v>
      </c>
      <c r="AA343" t="s">
        <v>100</v>
      </c>
      <c r="AB343" t="s">
        <v>100</v>
      </c>
      <c r="AC343" t="s">
        <v>162</v>
      </c>
      <c r="AE343" t="s">
        <v>113</v>
      </c>
      <c r="AF343" t="s">
        <v>1931</v>
      </c>
      <c r="AH343" t="s">
        <v>100</v>
      </c>
      <c r="AI343" t="s">
        <v>100</v>
      </c>
      <c r="AJ343" t="s">
        <v>100</v>
      </c>
      <c r="AK343" t="s">
        <v>100</v>
      </c>
      <c r="AM343">
        <v>127000</v>
      </c>
      <c r="AN343">
        <v>127000</v>
      </c>
      <c r="AO343">
        <v>0</v>
      </c>
      <c r="AS343" t="s">
        <v>100</v>
      </c>
      <c r="AW343" t="s">
        <v>100</v>
      </c>
      <c r="BA343" t="s">
        <v>100</v>
      </c>
      <c r="BE343" t="s">
        <v>100</v>
      </c>
      <c r="BI343" t="s">
        <v>100</v>
      </c>
      <c r="BM343" t="s">
        <v>100</v>
      </c>
      <c r="BN343">
        <v>127000</v>
      </c>
      <c r="BO343">
        <v>127000</v>
      </c>
      <c r="BQ343" t="s">
        <v>100</v>
      </c>
      <c r="BU343" t="s">
        <v>100</v>
      </c>
      <c r="BY343" t="s">
        <v>100</v>
      </c>
      <c r="CC343" t="s">
        <v>100</v>
      </c>
      <c r="CG343" t="s">
        <v>100</v>
      </c>
      <c r="CK343" t="s">
        <v>100</v>
      </c>
      <c r="CO343" t="s">
        <v>100</v>
      </c>
    </row>
    <row r="344" spans="1:93" x14ac:dyDescent="0.2">
      <c r="A344" t="s">
        <v>402</v>
      </c>
      <c r="B344" t="s">
        <v>403</v>
      </c>
      <c r="C344">
        <v>2</v>
      </c>
      <c r="D344" t="s">
        <v>2414</v>
      </c>
      <c r="E344">
        <v>2</v>
      </c>
      <c r="F344" t="s">
        <v>2415</v>
      </c>
      <c r="G344">
        <v>2.1</v>
      </c>
      <c r="H344" t="s">
        <v>2416</v>
      </c>
      <c r="I344" t="s">
        <v>98</v>
      </c>
      <c r="J344" t="s">
        <v>2431</v>
      </c>
      <c r="K344" t="s">
        <v>2432</v>
      </c>
      <c r="L344">
        <v>90107</v>
      </c>
      <c r="M344" t="s">
        <v>2433</v>
      </c>
      <c r="N344" s="1">
        <v>44562</v>
      </c>
      <c r="O344" s="1">
        <v>44926</v>
      </c>
      <c r="P344" t="s">
        <v>194</v>
      </c>
      <c r="Q344" t="s">
        <v>100</v>
      </c>
      <c r="R344" t="s">
        <v>100</v>
      </c>
      <c r="S344" t="s">
        <v>1773</v>
      </c>
      <c r="T344" t="s">
        <v>1774</v>
      </c>
      <c r="U344" t="s">
        <v>2434</v>
      </c>
      <c r="V344" t="s">
        <v>2435</v>
      </c>
      <c r="W344" t="s">
        <v>2436</v>
      </c>
      <c r="X344" t="s">
        <v>2437</v>
      </c>
      <c r="Y344" t="s">
        <v>2438</v>
      </c>
      <c r="Z344" t="s">
        <v>662</v>
      </c>
      <c r="AA344" t="s">
        <v>110</v>
      </c>
      <c r="AC344" t="s">
        <v>111</v>
      </c>
      <c r="AE344" t="s">
        <v>113</v>
      </c>
      <c r="AF344" t="s">
        <v>100</v>
      </c>
      <c r="AH344" t="s">
        <v>214</v>
      </c>
      <c r="AJ344" t="s">
        <v>2439</v>
      </c>
      <c r="AK344" t="s">
        <v>2440</v>
      </c>
      <c r="AM344">
        <v>55000</v>
      </c>
      <c r="AN344">
        <v>55000</v>
      </c>
      <c r="AO344">
        <v>55000</v>
      </c>
      <c r="AS344" t="s">
        <v>100</v>
      </c>
      <c r="AW344" t="s">
        <v>100</v>
      </c>
      <c r="BA344" t="s">
        <v>100</v>
      </c>
      <c r="BE344" t="s">
        <v>100</v>
      </c>
      <c r="BI344" t="s">
        <v>100</v>
      </c>
      <c r="BM344" t="s">
        <v>100</v>
      </c>
      <c r="BN344">
        <v>55000</v>
      </c>
      <c r="BO344">
        <v>55000</v>
      </c>
      <c r="BP344">
        <v>55000</v>
      </c>
      <c r="BQ344" t="s">
        <v>100</v>
      </c>
      <c r="BU344" t="s">
        <v>100</v>
      </c>
      <c r="BY344" t="s">
        <v>100</v>
      </c>
      <c r="CC344" t="s">
        <v>100</v>
      </c>
      <c r="CG344" t="s">
        <v>100</v>
      </c>
      <c r="CK344" t="s">
        <v>100</v>
      </c>
      <c r="CO344" t="s">
        <v>100</v>
      </c>
    </row>
    <row r="345" spans="1:93" x14ac:dyDescent="0.2">
      <c r="A345" t="s">
        <v>402</v>
      </c>
      <c r="B345" t="s">
        <v>403</v>
      </c>
      <c r="C345">
        <v>2</v>
      </c>
      <c r="D345" t="s">
        <v>2414</v>
      </c>
      <c r="E345">
        <v>2</v>
      </c>
      <c r="F345" t="s">
        <v>2415</v>
      </c>
      <c r="G345">
        <v>2.1</v>
      </c>
      <c r="H345" t="s">
        <v>2416</v>
      </c>
      <c r="I345" t="s">
        <v>98</v>
      </c>
      <c r="J345" t="s">
        <v>2441</v>
      </c>
      <c r="K345" t="s">
        <v>2442</v>
      </c>
      <c r="L345">
        <v>92219</v>
      </c>
      <c r="M345" t="s">
        <v>100</v>
      </c>
      <c r="N345" s="1">
        <v>44562</v>
      </c>
      <c r="O345" s="1">
        <v>46022</v>
      </c>
      <c r="P345" t="s">
        <v>101</v>
      </c>
      <c r="Q345" t="s">
        <v>100</v>
      </c>
      <c r="R345" t="s">
        <v>100</v>
      </c>
      <c r="S345" t="s">
        <v>480</v>
      </c>
      <c r="T345" t="s">
        <v>481</v>
      </c>
      <c r="U345" t="s">
        <v>1429</v>
      </c>
      <c r="V345" t="s">
        <v>2443</v>
      </c>
      <c r="W345" t="s">
        <v>601</v>
      </c>
      <c r="X345" t="s">
        <v>171</v>
      </c>
      <c r="Y345" t="s">
        <v>2444</v>
      </c>
      <c r="Z345" t="s">
        <v>146</v>
      </c>
      <c r="AA345" t="s">
        <v>110</v>
      </c>
      <c r="AC345" t="s">
        <v>111</v>
      </c>
      <c r="AE345" t="s">
        <v>129</v>
      </c>
      <c r="AF345" t="s">
        <v>100</v>
      </c>
      <c r="AH345" t="s">
        <v>214</v>
      </c>
      <c r="AJ345" t="s">
        <v>2445</v>
      </c>
      <c r="AK345" t="s">
        <v>2446</v>
      </c>
      <c r="AM345">
        <v>120000</v>
      </c>
      <c r="AN345">
        <v>90000</v>
      </c>
      <c r="AO345">
        <v>40000</v>
      </c>
      <c r="AS345" t="s">
        <v>100</v>
      </c>
      <c r="AW345" t="s">
        <v>100</v>
      </c>
      <c r="BA345" t="s">
        <v>100</v>
      </c>
      <c r="BE345" t="s">
        <v>100</v>
      </c>
      <c r="BI345" t="s">
        <v>100</v>
      </c>
      <c r="BM345" t="s">
        <v>100</v>
      </c>
      <c r="BN345">
        <v>40000</v>
      </c>
      <c r="BO345">
        <v>50000</v>
      </c>
      <c r="BP345">
        <v>40000</v>
      </c>
      <c r="BQ345" t="s">
        <v>100</v>
      </c>
      <c r="BR345">
        <v>40000</v>
      </c>
      <c r="BS345">
        <v>40000</v>
      </c>
      <c r="BT345">
        <v>0</v>
      </c>
      <c r="BU345" t="s">
        <v>100</v>
      </c>
      <c r="BV345">
        <v>40000</v>
      </c>
      <c r="BW345">
        <v>0</v>
      </c>
      <c r="BY345" t="s">
        <v>100</v>
      </c>
      <c r="CC345" t="s">
        <v>100</v>
      </c>
      <c r="CG345" t="s">
        <v>100</v>
      </c>
      <c r="CK345" t="s">
        <v>100</v>
      </c>
      <c r="CO345" t="s">
        <v>100</v>
      </c>
    </row>
    <row r="346" spans="1:93" ht="409.6" x14ac:dyDescent="0.2">
      <c r="A346" t="s">
        <v>1017</v>
      </c>
      <c r="B346" t="s">
        <v>133</v>
      </c>
      <c r="C346">
        <v>2</v>
      </c>
      <c r="D346" t="s">
        <v>2447</v>
      </c>
      <c r="E346">
        <v>2</v>
      </c>
      <c r="F346" t="s">
        <v>2448</v>
      </c>
      <c r="G346">
        <v>2.1</v>
      </c>
      <c r="H346" t="s">
        <v>2449</v>
      </c>
      <c r="I346" t="s">
        <v>98</v>
      </c>
      <c r="J346" t="s">
        <v>2450</v>
      </c>
      <c r="K346" t="s">
        <v>2451</v>
      </c>
      <c r="L346">
        <v>84326</v>
      </c>
      <c r="M346" s="2" t="s">
        <v>2452</v>
      </c>
      <c r="N346" s="1">
        <v>44562</v>
      </c>
      <c r="O346" s="1">
        <v>45107</v>
      </c>
      <c r="P346" t="s">
        <v>194</v>
      </c>
      <c r="Q346" t="s">
        <v>100</v>
      </c>
      <c r="R346" t="s">
        <v>100</v>
      </c>
      <c r="S346" t="s">
        <v>102</v>
      </c>
      <c r="T346" t="s">
        <v>103</v>
      </c>
      <c r="U346" t="s">
        <v>103</v>
      </c>
      <c r="V346" t="s">
        <v>2453</v>
      </c>
      <c r="W346" t="s">
        <v>2454</v>
      </c>
      <c r="X346" t="s">
        <v>107</v>
      </c>
      <c r="Y346" t="s">
        <v>2455</v>
      </c>
      <c r="Z346" t="s">
        <v>146</v>
      </c>
      <c r="AA346" t="s">
        <v>100</v>
      </c>
      <c r="AB346" t="s">
        <v>100</v>
      </c>
      <c r="AC346" t="s">
        <v>111</v>
      </c>
      <c r="AE346" t="s">
        <v>113</v>
      </c>
      <c r="AF346" t="s">
        <v>100</v>
      </c>
      <c r="AH346" t="s">
        <v>100</v>
      </c>
      <c r="AI346" t="s">
        <v>100</v>
      </c>
      <c r="AJ346" t="s">
        <v>100</v>
      </c>
      <c r="AK346" t="s">
        <v>2456</v>
      </c>
      <c r="AM346">
        <v>0</v>
      </c>
      <c r="AN346">
        <v>24000</v>
      </c>
      <c r="AO346">
        <v>0</v>
      </c>
      <c r="AS346" t="s">
        <v>100</v>
      </c>
      <c r="AW346" t="s">
        <v>100</v>
      </c>
      <c r="BA346" t="s">
        <v>100</v>
      </c>
      <c r="BE346" t="s">
        <v>100</v>
      </c>
      <c r="BI346" t="s">
        <v>100</v>
      </c>
      <c r="BM346" t="s">
        <v>100</v>
      </c>
      <c r="BO346">
        <v>24000</v>
      </c>
      <c r="BQ346" t="s">
        <v>100</v>
      </c>
      <c r="BU346" t="s">
        <v>100</v>
      </c>
      <c r="BY346" t="s">
        <v>100</v>
      </c>
      <c r="CC346" t="s">
        <v>100</v>
      </c>
      <c r="CG346" t="s">
        <v>100</v>
      </c>
      <c r="CK346" t="s">
        <v>100</v>
      </c>
      <c r="CO346" t="s">
        <v>100</v>
      </c>
    </row>
    <row r="347" spans="1:93" ht="409.6" x14ac:dyDescent="0.2">
      <c r="A347" t="s">
        <v>1017</v>
      </c>
      <c r="B347" t="s">
        <v>133</v>
      </c>
      <c r="C347">
        <v>2</v>
      </c>
      <c r="D347" t="s">
        <v>2447</v>
      </c>
      <c r="E347">
        <v>2</v>
      </c>
      <c r="F347" t="s">
        <v>2448</v>
      </c>
      <c r="G347">
        <v>2.1</v>
      </c>
      <c r="H347" t="s">
        <v>2449</v>
      </c>
      <c r="I347" t="s">
        <v>98</v>
      </c>
      <c r="J347" t="s">
        <v>2457</v>
      </c>
      <c r="K347" t="s">
        <v>2458</v>
      </c>
      <c r="L347">
        <v>84327</v>
      </c>
      <c r="M347" s="2" t="s">
        <v>2459</v>
      </c>
      <c r="N347" s="1">
        <v>44562</v>
      </c>
      <c r="O347" s="1">
        <v>45107</v>
      </c>
      <c r="P347" t="s">
        <v>194</v>
      </c>
      <c r="Q347" t="s">
        <v>100</v>
      </c>
      <c r="R347" t="s">
        <v>100</v>
      </c>
      <c r="S347" t="s">
        <v>102</v>
      </c>
      <c r="T347" t="s">
        <v>103</v>
      </c>
      <c r="U347" t="s">
        <v>103</v>
      </c>
      <c r="V347" t="s">
        <v>2453</v>
      </c>
      <c r="W347" t="s">
        <v>399</v>
      </c>
      <c r="X347" t="s">
        <v>171</v>
      </c>
      <c r="Y347" t="s">
        <v>1017</v>
      </c>
      <c r="Z347" t="s">
        <v>300</v>
      </c>
      <c r="AA347" t="s">
        <v>100</v>
      </c>
      <c r="AB347" t="s">
        <v>100</v>
      </c>
      <c r="AC347" t="s">
        <v>111</v>
      </c>
      <c r="AE347" t="s">
        <v>113</v>
      </c>
      <c r="AF347" t="s">
        <v>100</v>
      </c>
      <c r="AH347" t="s">
        <v>100</v>
      </c>
      <c r="AI347" t="s">
        <v>100</v>
      </c>
      <c r="AJ347" t="s">
        <v>100</v>
      </c>
      <c r="AK347" t="s">
        <v>2456</v>
      </c>
      <c r="AM347">
        <v>0</v>
      </c>
      <c r="AN347">
        <v>22000</v>
      </c>
      <c r="AO347">
        <v>0</v>
      </c>
      <c r="AS347" t="s">
        <v>100</v>
      </c>
      <c r="AW347" t="s">
        <v>100</v>
      </c>
      <c r="BA347" t="s">
        <v>100</v>
      </c>
      <c r="BE347" t="s">
        <v>100</v>
      </c>
      <c r="BI347" t="s">
        <v>100</v>
      </c>
      <c r="BM347" t="s">
        <v>100</v>
      </c>
      <c r="BO347">
        <v>22000</v>
      </c>
      <c r="BQ347" t="s">
        <v>100</v>
      </c>
      <c r="BU347" t="s">
        <v>100</v>
      </c>
      <c r="BY347" t="s">
        <v>100</v>
      </c>
      <c r="CC347" t="s">
        <v>100</v>
      </c>
      <c r="CG347" t="s">
        <v>100</v>
      </c>
      <c r="CK347" t="s">
        <v>100</v>
      </c>
      <c r="CO347" t="s">
        <v>100</v>
      </c>
    </row>
    <row r="348" spans="1:93" ht="289" x14ac:dyDescent="0.2">
      <c r="A348" t="s">
        <v>1017</v>
      </c>
      <c r="B348" t="s">
        <v>133</v>
      </c>
      <c r="C348">
        <v>2</v>
      </c>
      <c r="D348" t="s">
        <v>2447</v>
      </c>
      <c r="E348">
        <v>2</v>
      </c>
      <c r="F348" t="s">
        <v>2448</v>
      </c>
      <c r="G348">
        <v>2.1</v>
      </c>
      <c r="H348" t="s">
        <v>2449</v>
      </c>
      <c r="I348" t="s">
        <v>98</v>
      </c>
      <c r="J348" t="s">
        <v>2460</v>
      </c>
      <c r="K348" t="s">
        <v>2461</v>
      </c>
      <c r="L348">
        <v>84328</v>
      </c>
      <c r="M348" s="2" t="s">
        <v>2462</v>
      </c>
      <c r="N348" s="1">
        <v>44562</v>
      </c>
      <c r="O348" s="1">
        <v>45107</v>
      </c>
      <c r="P348" t="s">
        <v>194</v>
      </c>
      <c r="Q348" t="s">
        <v>100</v>
      </c>
      <c r="R348" t="s">
        <v>100</v>
      </c>
      <c r="S348" t="s">
        <v>102</v>
      </c>
      <c r="T348" t="s">
        <v>103</v>
      </c>
      <c r="U348" t="s">
        <v>103</v>
      </c>
      <c r="V348" t="s">
        <v>2463</v>
      </c>
      <c r="W348" t="s">
        <v>1010</v>
      </c>
      <c r="X348" t="s">
        <v>171</v>
      </c>
      <c r="Y348" t="s">
        <v>2464</v>
      </c>
      <c r="Z348" t="s">
        <v>300</v>
      </c>
      <c r="AA348" t="s">
        <v>100</v>
      </c>
      <c r="AB348" t="s">
        <v>100</v>
      </c>
      <c r="AC348" t="s">
        <v>111</v>
      </c>
      <c r="AE348" t="s">
        <v>113</v>
      </c>
      <c r="AF348" t="s">
        <v>100</v>
      </c>
      <c r="AH348" t="s">
        <v>100</v>
      </c>
      <c r="AI348" t="s">
        <v>100</v>
      </c>
      <c r="AJ348" t="s">
        <v>100</v>
      </c>
      <c r="AK348" t="s">
        <v>2465</v>
      </c>
      <c r="AM348">
        <v>0</v>
      </c>
      <c r="AN348">
        <v>60000</v>
      </c>
      <c r="AO348">
        <v>0</v>
      </c>
      <c r="AS348" t="s">
        <v>100</v>
      </c>
      <c r="AW348" t="s">
        <v>100</v>
      </c>
      <c r="BA348" t="s">
        <v>100</v>
      </c>
      <c r="BE348" t="s">
        <v>100</v>
      </c>
      <c r="BI348" t="s">
        <v>100</v>
      </c>
      <c r="BM348" t="s">
        <v>100</v>
      </c>
      <c r="BO348">
        <v>60000</v>
      </c>
      <c r="BQ348" t="s">
        <v>100</v>
      </c>
      <c r="BU348" t="s">
        <v>100</v>
      </c>
      <c r="BY348" t="s">
        <v>100</v>
      </c>
      <c r="CC348" t="s">
        <v>100</v>
      </c>
      <c r="CG348" t="s">
        <v>100</v>
      </c>
      <c r="CK348" t="s">
        <v>100</v>
      </c>
      <c r="CO348" t="s">
        <v>100</v>
      </c>
    </row>
    <row r="349" spans="1:93" ht="409.6" x14ac:dyDescent="0.2">
      <c r="A349" t="s">
        <v>402</v>
      </c>
      <c r="B349" t="s">
        <v>403</v>
      </c>
      <c r="C349">
        <v>2</v>
      </c>
      <c r="D349" t="s">
        <v>2414</v>
      </c>
      <c r="E349">
        <v>2</v>
      </c>
      <c r="F349" t="s">
        <v>2415</v>
      </c>
      <c r="G349">
        <v>2.1</v>
      </c>
      <c r="H349" t="s">
        <v>2416</v>
      </c>
      <c r="I349" t="s">
        <v>98</v>
      </c>
      <c r="J349" t="s">
        <v>2466</v>
      </c>
      <c r="K349" t="s">
        <v>2467</v>
      </c>
      <c r="L349">
        <v>88452</v>
      </c>
      <c r="M349" s="2" t="s">
        <v>2468</v>
      </c>
      <c r="N349" s="1">
        <v>44562</v>
      </c>
      <c r="O349" s="1">
        <v>46387</v>
      </c>
      <c r="P349" t="s">
        <v>101</v>
      </c>
      <c r="Q349" t="s">
        <v>100</v>
      </c>
      <c r="R349" t="s">
        <v>100</v>
      </c>
      <c r="S349" t="s">
        <v>169</v>
      </c>
      <c r="T349" t="s">
        <v>169</v>
      </c>
      <c r="U349" t="s">
        <v>2469</v>
      </c>
      <c r="V349" t="s">
        <v>2470</v>
      </c>
      <c r="W349" t="s">
        <v>2471</v>
      </c>
      <c r="X349" t="s">
        <v>2472</v>
      </c>
      <c r="Y349" t="s">
        <v>402</v>
      </c>
      <c r="Z349" t="s">
        <v>689</v>
      </c>
      <c r="AA349" t="s">
        <v>100</v>
      </c>
      <c r="AB349" t="s">
        <v>100</v>
      </c>
      <c r="AC349" t="s">
        <v>111</v>
      </c>
      <c r="AE349" t="s">
        <v>113</v>
      </c>
      <c r="AF349" t="s">
        <v>100</v>
      </c>
      <c r="AH349" t="s">
        <v>214</v>
      </c>
      <c r="AJ349" t="s">
        <v>115</v>
      </c>
      <c r="AK349" t="s">
        <v>2473</v>
      </c>
      <c r="AM349">
        <v>2919143</v>
      </c>
      <c r="AN349">
        <v>2767643</v>
      </c>
      <c r="AO349">
        <v>1122500</v>
      </c>
      <c r="AS349" t="s">
        <v>100</v>
      </c>
      <c r="AW349" t="s">
        <v>100</v>
      </c>
      <c r="BA349" t="s">
        <v>100</v>
      </c>
      <c r="BE349" t="s">
        <v>100</v>
      </c>
      <c r="BI349" t="s">
        <v>100</v>
      </c>
      <c r="BM349" t="s">
        <v>100</v>
      </c>
      <c r="BN349">
        <v>800000</v>
      </c>
      <c r="BO349">
        <v>548500</v>
      </c>
      <c r="BP349">
        <v>548500</v>
      </c>
      <c r="BQ349" t="s">
        <v>100</v>
      </c>
      <c r="BR349">
        <v>45000</v>
      </c>
      <c r="BS349">
        <v>45000</v>
      </c>
      <c r="BT349">
        <v>45000</v>
      </c>
      <c r="BU349" t="s">
        <v>2474</v>
      </c>
      <c r="BV349">
        <v>1375152</v>
      </c>
      <c r="BW349">
        <v>1375152</v>
      </c>
      <c r="BX349">
        <v>529000</v>
      </c>
      <c r="BY349" t="s">
        <v>100</v>
      </c>
      <c r="BZ349">
        <v>698991</v>
      </c>
      <c r="CA349">
        <v>798991</v>
      </c>
      <c r="CC349" t="s">
        <v>100</v>
      </c>
      <c r="CG349" t="s">
        <v>100</v>
      </c>
      <c r="CK349" t="s">
        <v>100</v>
      </c>
      <c r="CO349" t="s">
        <v>100</v>
      </c>
    </row>
    <row r="350" spans="1:93" ht="409.6" x14ac:dyDescent="0.2">
      <c r="A350" t="s">
        <v>566</v>
      </c>
      <c r="B350" t="s">
        <v>418</v>
      </c>
      <c r="C350" t="e">
        <f>-PAK-2</f>
        <v>#NAME?</v>
      </c>
      <c r="D350" t="s">
        <v>2363</v>
      </c>
      <c r="E350">
        <v>2</v>
      </c>
      <c r="F350" t="s">
        <v>2364</v>
      </c>
      <c r="G350">
        <v>2.1</v>
      </c>
      <c r="H350" t="s">
        <v>2365</v>
      </c>
      <c r="I350" t="s">
        <v>98</v>
      </c>
      <c r="J350" t="s">
        <v>2475</v>
      </c>
      <c r="K350" t="s">
        <v>2476</v>
      </c>
      <c r="L350">
        <v>109129</v>
      </c>
      <c r="M350" s="2" t="s">
        <v>2477</v>
      </c>
      <c r="N350" s="1">
        <v>44927</v>
      </c>
      <c r="O350" s="1">
        <v>46022</v>
      </c>
      <c r="P350" t="s">
        <v>101</v>
      </c>
      <c r="Q350" t="s">
        <v>100</v>
      </c>
      <c r="R350" t="s">
        <v>100</v>
      </c>
      <c r="S350" t="s">
        <v>2478</v>
      </c>
      <c r="T350" t="s">
        <v>2479</v>
      </c>
      <c r="U350" t="s">
        <v>2480</v>
      </c>
      <c r="V350" t="s">
        <v>2481</v>
      </c>
      <c r="W350" t="s">
        <v>283</v>
      </c>
      <c r="X350" t="s">
        <v>171</v>
      </c>
      <c r="Y350" t="s">
        <v>2482</v>
      </c>
      <c r="Z350" t="s">
        <v>1168</v>
      </c>
      <c r="AA350" t="s">
        <v>100</v>
      </c>
      <c r="AB350" t="s">
        <v>100</v>
      </c>
      <c r="AC350" t="s">
        <v>111</v>
      </c>
      <c r="AE350" t="s">
        <v>129</v>
      </c>
      <c r="AF350" t="s">
        <v>100</v>
      </c>
      <c r="AH350" t="s">
        <v>214</v>
      </c>
      <c r="AJ350" t="s">
        <v>1390</v>
      </c>
      <c r="AK350" t="s">
        <v>2483</v>
      </c>
      <c r="AM350">
        <v>858192</v>
      </c>
      <c r="AN350">
        <v>638192</v>
      </c>
      <c r="AO350">
        <v>417342</v>
      </c>
      <c r="AS350" t="s">
        <v>100</v>
      </c>
      <c r="AW350" t="s">
        <v>100</v>
      </c>
      <c r="BA350" t="s">
        <v>100</v>
      </c>
      <c r="BE350" t="s">
        <v>100</v>
      </c>
      <c r="BI350" t="s">
        <v>100</v>
      </c>
      <c r="BM350" t="s">
        <v>100</v>
      </c>
      <c r="BQ350" t="s">
        <v>100</v>
      </c>
      <c r="BR350">
        <v>423192</v>
      </c>
      <c r="BS350">
        <v>283192</v>
      </c>
      <c r="BT350">
        <v>282342</v>
      </c>
      <c r="BU350" t="s">
        <v>2484</v>
      </c>
      <c r="BV350">
        <v>215000</v>
      </c>
      <c r="BW350">
        <v>135000</v>
      </c>
      <c r="BX350">
        <v>135000</v>
      </c>
      <c r="BY350" t="s">
        <v>2485</v>
      </c>
      <c r="BZ350">
        <v>220000</v>
      </c>
      <c r="CA350">
        <v>220000</v>
      </c>
      <c r="CC350" t="s">
        <v>100</v>
      </c>
      <c r="CG350" t="s">
        <v>100</v>
      </c>
      <c r="CK350" t="s">
        <v>100</v>
      </c>
      <c r="CO350" t="s">
        <v>100</v>
      </c>
    </row>
    <row r="351" spans="1:93" x14ac:dyDescent="0.2">
      <c r="A351" t="s">
        <v>402</v>
      </c>
      <c r="B351" t="s">
        <v>643</v>
      </c>
      <c r="C351">
        <v>2</v>
      </c>
      <c r="D351" t="s">
        <v>2406</v>
      </c>
      <c r="E351">
        <v>1</v>
      </c>
      <c r="F351" t="s">
        <v>2407</v>
      </c>
      <c r="G351">
        <v>13</v>
      </c>
      <c r="H351" t="s">
        <v>2486</v>
      </c>
      <c r="I351" t="s">
        <v>98</v>
      </c>
      <c r="J351" t="s">
        <v>2487</v>
      </c>
      <c r="K351" t="s">
        <v>2488</v>
      </c>
      <c r="L351">
        <v>25105</v>
      </c>
      <c r="M351" t="s">
        <v>2489</v>
      </c>
      <c r="N351" s="1">
        <v>43466</v>
      </c>
      <c r="O351" s="1">
        <v>43830</v>
      </c>
      <c r="P351" t="s">
        <v>101</v>
      </c>
      <c r="Q351" t="s">
        <v>100</v>
      </c>
      <c r="R351" t="s">
        <v>100</v>
      </c>
      <c r="S351" t="s">
        <v>169</v>
      </c>
      <c r="T351" t="s">
        <v>169</v>
      </c>
      <c r="U351" t="s">
        <v>2412</v>
      </c>
      <c r="V351" t="s">
        <v>706</v>
      </c>
      <c r="W351" t="s">
        <v>1658</v>
      </c>
      <c r="X351" t="s">
        <v>1659</v>
      </c>
      <c r="Y351" t="s">
        <v>402</v>
      </c>
      <c r="Z351" t="s">
        <v>146</v>
      </c>
      <c r="AA351" t="s">
        <v>100</v>
      </c>
      <c r="AB351" t="s">
        <v>100</v>
      </c>
      <c r="AC351" t="s">
        <v>111</v>
      </c>
      <c r="AD351" t="s">
        <v>100</v>
      </c>
      <c r="AE351" t="s">
        <v>201</v>
      </c>
      <c r="AF351" t="s">
        <v>100</v>
      </c>
      <c r="AG351" t="s">
        <v>100</v>
      </c>
      <c r="AH351" t="s">
        <v>100</v>
      </c>
      <c r="AI351" t="s">
        <v>100</v>
      </c>
      <c r="AJ351" t="s">
        <v>100</v>
      </c>
      <c r="AK351" t="s">
        <v>100</v>
      </c>
      <c r="AM351">
        <v>20000</v>
      </c>
      <c r="AN351">
        <v>20000</v>
      </c>
      <c r="AO351">
        <v>20000</v>
      </c>
      <c r="AS351" t="s">
        <v>100</v>
      </c>
      <c r="AW351" t="s">
        <v>100</v>
      </c>
      <c r="BA351" t="s">
        <v>100</v>
      </c>
      <c r="BB351">
        <v>20000</v>
      </c>
      <c r="BC351">
        <v>20000</v>
      </c>
      <c r="BD351">
        <v>20000</v>
      </c>
      <c r="BE351" t="s">
        <v>100</v>
      </c>
      <c r="BI351" t="s">
        <v>100</v>
      </c>
      <c r="BM351" t="s">
        <v>100</v>
      </c>
      <c r="BQ351" t="s">
        <v>100</v>
      </c>
      <c r="BU351" t="s">
        <v>100</v>
      </c>
      <c r="BY351" t="s">
        <v>100</v>
      </c>
      <c r="CC351" t="s">
        <v>100</v>
      </c>
      <c r="CG351" t="s">
        <v>100</v>
      </c>
      <c r="CK351" t="s">
        <v>100</v>
      </c>
      <c r="CO351" t="s">
        <v>100</v>
      </c>
    </row>
    <row r="352" spans="1:93" x14ac:dyDescent="0.2">
      <c r="A352" t="s">
        <v>402</v>
      </c>
      <c r="B352" t="s">
        <v>643</v>
      </c>
      <c r="C352">
        <v>2</v>
      </c>
      <c r="D352" t="s">
        <v>2406</v>
      </c>
      <c r="E352">
        <v>1</v>
      </c>
      <c r="F352" t="s">
        <v>2407</v>
      </c>
      <c r="G352">
        <v>13</v>
      </c>
      <c r="H352" t="s">
        <v>2486</v>
      </c>
      <c r="I352" t="s">
        <v>98</v>
      </c>
      <c r="J352" t="s">
        <v>2490</v>
      </c>
      <c r="K352" t="s">
        <v>2491</v>
      </c>
      <c r="L352">
        <v>25106</v>
      </c>
      <c r="M352" t="s">
        <v>2492</v>
      </c>
      <c r="N352" s="1">
        <v>43466</v>
      </c>
      <c r="O352" s="1">
        <v>44561</v>
      </c>
      <c r="P352" t="s">
        <v>101</v>
      </c>
      <c r="Q352" t="s">
        <v>100</v>
      </c>
      <c r="R352" t="s">
        <v>100</v>
      </c>
      <c r="S352" t="s">
        <v>169</v>
      </c>
      <c r="T352" t="s">
        <v>169</v>
      </c>
      <c r="U352" t="s">
        <v>2412</v>
      </c>
      <c r="V352" t="s">
        <v>706</v>
      </c>
      <c r="W352" t="s">
        <v>1658</v>
      </c>
      <c r="X352" t="s">
        <v>1659</v>
      </c>
      <c r="Y352" t="s">
        <v>402</v>
      </c>
      <c r="Z352" t="s">
        <v>265</v>
      </c>
      <c r="AA352" t="s">
        <v>100</v>
      </c>
      <c r="AB352" t="s">
        <v>100</v>
      </c>
      <c r="AC352" t="s">
        <v>111</v>
      </c>
      <c r="AD352" t="s">
        <v>100</v>
      </c>
      <c r="AE352" t="s">
        <v>201</v>
      </c>
      <c r="AF352" t="s">
        <v>100</v>
      </c>
      <c r="AG352" t="s">
        <v>100</v>
      </c>
      <c r="AH352" t="s">
        <v>100</v>
      </c>
      <c r="AI352" t="s">
        <v>100</v>
      </c>
      <c r="AJ352" t="s">
        <v>100</v>
      </c>
      <c r="AK352" t="s">
        <v>100</v>
      </c>
      <c r="AM352">
        <v>118000</v>
      </c>
      <c r="AN352">
        <v>118000</v>
      </c>
      <c r="AO352">
        <v>110000</v>
      </c>
      <c r="AS352" t="s">
        <v>100</v>
      </c>
      <c r="AW352" t="s">
        <v>100</v>
      </c>
      <c r="BA352" t="s">
        <v>100</v>
      </c>
      <c r="BB352">
        <v>38000</v>
      </c>
      <c r="BC352">
        <v>38000</v>
      </c>
      <c r="BD352">
        <v>30000</v>
      </c>
      <c r="BE352" t="s">
        <v>100</v>
      </c>
      <c r="BF352">
        <v>50000</v>
      </c>
      <c r="BG352">
        <v>50000</v>
      </c>
      <c r="BH352">
        <v>50000</v>
      </c>
      <c r="BI352" t="s">
        <v>100</v>
      </c>
      <c r="BJ352">
        <v>30000</v>
      </c>
      <c r="BK352">
        <v>30000</v>
      </c>
      <c r="BL352">
        <v>30000</v>
      </c>
      <c r="BM352" t="s">
        <v>100</v>
      </c>
      <c r="BQ352" t="s">
        <v>100</v>
      </c>
      <c r="BU352" t="s">
        <v>100</v>
      </c>
      <c r="BY352" t="s">
        <v>100</v>
      </c>
      <c r="CC352" t="s">
        <v>100</v>
      </c>
      <c r="CG352" t="s">
        <v>100</v>
      </c>
      <c r="CK352" t="s">
        <v>100</v>
      </c>
      <c r="CO352" t="s">
        <v>100</v>
      </c>
    </row>
    <row r="353" spans="1:93" x14ac:dyDescent="0.2">
      <c r="A353" t="s">
        <v>402</v>
      </c>
      <c r="B353" t="s">
        <v>643</v>
      </c>
      <c r="C353">
        <v>2</v>
      </c>
      <c r="D353" t="s">
        <v>2406</v>
      </c>
      <c r="E353">
        <v>1</v>
      </c>
      <c r="F353" t="s">
        <v>2407</v>
      </c>
      <c r="G353">
        <v>13</v>
      </c>
      <c r="H353" t="s">
        <v>2486</v>
      </c>
      <c r="I353" t="s">
        <v>98</v>
      </c>
      <c r="J353" t="s">
        <v>2493</v>
      </c>
      <c r="K353" t="s">
        <v>2494</v>
      </c>
      <c r="L353">
        <v>25107</v>
      </c>
      <c r="M353" t="s">
        <v>2495</v>
      </c>
      <c r="N353" s="1">
        <v>43466</v>
      </c>
      <c r="O353" s="1">
        <v>44561</v>
      </c>
      <c r="P353" t="s">
        <v>101</v>
      </c>
      <c r="Q353" t="s">
        <v>100</v>
      </c>
      <c r="R353" t="s">
        <v>100</v>
      </c>
      <c r="S353" t="s">
        <v>169</v>
      </c>
      <c r="T353" t="s">
        <v>169</v>
      </c>
      <c r="U353" t="s">
        <v>2412</v>
      </c>
      <c r="V353" t="s">
        <v>706</v>
      </c>
      <c r="W353" t="s">
        <v>1658</v>
      </c>
      <c r="X353" t="s">
        <v>1659</v>
      </c>
      <c r="Y353" t="s">
        <v>402</v>
      </c>
      <c r="Z353" t="s">
        <v>146</v>
      </c>
      <c r="AA353" t="s">
        <v>100</v>
      </c>
      <c r="AB353" t="s">
        <v>100</v>
      </c>
      <c r="AC353" t="s">
        <v>111</v>
      </c>
      <c r="AD353" t="s">
        <v>100</v>
      </c>
      <c r="AE353" t="s">
        <v>201</v>
      </c>
      <c r="AF353" t="s">
        <v>100</v>
      </c>
      <c r="AG353" t="s">
        <v>100</v>
      </c>
      <c r="AH353" t="s">
        <v>100</v>
      </c>
      <c r="AI353" t="s">
        <v>100</v>
      </c>
      <c r="AJ353" t="s">
        <v>100</v>
      </c>
      <c r="AK353" t="s">
        <v>100</v>
      </c>
      <c r="AM353">
        <v>350000</v>
      </c>
      <c r="AN353">
        <v>350000</v>
      </c>
      <c r="AO353">
        <v>220000</v>
      </c>
      <c r="AS353" t="s">
        <v>100</v>
      </c>
      <c r="AW353" t="s">
        <v>100</v>
      </c>
      <c r="BA353" t="s">
        <v>100</v>
      </c>
      <c r="BB353">
        <v>100000</v>
      </c>
      <c r="BC353">
        <v>100000</v>
      </c>
      <c r="BD353">
        <v>70000</v>
      </c>
      <c r="BE353" t="s">
        <v>100</v>
      </c>
      <c r="BF353">
        <v>150000</v>
      </c>
      <c r="BG353">
        <v>150000</v>
      </c>
      <c r="BH353">
        <v>80000</v>
      </c>
      <c r="BI353" t="s">
        <v>100</v>
      </c>
      <c r="BJ353">
        <v>100000</v>
      </c>
      <c r="BK353">
        <v>100000</v>
      </c>
      <c r="BL353">
        <v>70000</v>
      </c>
      <c r="BM353" t="s">
        <v>100</v>
      </c>
      <c r="BQ353" t="s">
        <v>100</v>
      </c>
      <c r="BU353" t="s">
        <v>100</v>
      </c>
      <c r="BY353" t="s">
        <v>100</v>
      </c>
      <c r="CC353" t="s">
        <v>100</v>
      </c>
      <c r="CG353" t="s">
        <v>100</v>
      </c>
      <c r="CK353" t="s">
        <v>100</v>
      </c>
      <c r="CO353" t="s">
        <v>100</v>
      </c>
    </row>
    <row r="354" spans="1:93" x14ac:dyDescent="0.2">
      <c r="A354" t="s">
        <v>402</v>
      </c>
      <c r="B354" t="s">
        <v>643</v>
      </c>
      <c r="C354">
        <v>2</v>
      </c>
      <c r="D354" t="s">
        <v>2406</v>
      </c>
      <c r="E354">
        <v>1</v>
      </c>
      <c r="F354" t="s">
        <v>2407</v>
      </c>
      <c r="G354">
        <v>13</v>
      </c>
      <c r="H354" t="s">
        <v>2486</v>
      </c>
      <c r="I354" t="s">
        <v>98</v>
      </c>
      <c r="J354" t="s">
        <v>2496</v>
      </c>
      <c r="K354" t="s">
        <v>2497</v>
      </c>
      <c r="L354">
        <v>25108</v>
      </c>
      <c r="M354" t="s">
        <v>2498</v>
      </c>
      <c r="N354" s="1">
        <v>43466</v>
      </c>
      <c r="O354" s="1">
        <v>44561</v>
      </c>
      <c r="P354" t="s">
        <v>250</v>
      </c>
      <c r="Q354" t="s">
        <v>100</v>
      </c>
      <c r="R354" t="s">
        <v>100</v>
      </c>
      <c r="S354" t="s">
        <v>169</v>
      </c>
      <c r="T354" t="s">
        <v>169</v>
      </c>
      <c r="U354" t="s">
        <v>2412</v>
      </c>
      <c r="V354" t="s">
        <v>2499</v>
      </c>
      <c r="W354" t="s">
        <v>1658</v>
      </c>
      <c r="X354" t="s">
        <v>1659</v>
      </c>
      <c r="Y354" t="s">
        <v>402</v>
      </c>
      <c r="Z354" t="s">
        <v>146</v>
      </c>
      <c r="AA354" t="s">
        <v>100</v>
      </c>
      <c r="AB354" t="s">
        <v>100</v>
      </c>
      <c r="AC354" t="s">
        <v>111</v>
      </c>
      <c r="AD354" t="s">
        <v>100</v>
      </c>
      <c r="AE354" t="s">
        <v>201</v>
      </c>
      <c r="AF354" t="s">
        <v>100</v>
      </c>
      <c r="AG354" t="s">
        <v>100</v>
      </c>
      <c r="AH354" t="s">
        <v>100</v>
      </c>
      <c r="AI354" t="s">
        <v>100</v>
      </c>
      <c r="AJ354" t="s">
        <v>100</v>
      </c>
      <c r="AK354" t="s">
        <v>100</v>
      </c>
      <c r="AM354">
        <v>291771</v>
      </c>
      <c r="AN354">
        <v>291771</v>
      </c>
      <c r="AO354">
        <v>222170</v>
      </c>
      <c r="AS354" t="s">
        <v>100</v>
      </c>
      <c r="AW354" t="s">
        <v>100</v>
      </c>
      <c r="BA354" t="s">
        <v>100</v>
      </c>
      <c r="BB354">
        <v>90000</v>
      </c>
      <c r="BC354">
        <v>90000</v>
      </c>
      <c r="BD354">
        <v>70000</v>
      </c>
      <c r="BE354" t="s">
        <v>100</v>
      </c>
      <c r="BF354">
        <v>100000</v>
      </c>
      <c r="BG354">
        <v>100000</v>
      </c>
      <c r="BH354">
        <v>70000</v>
      </c>
      <c r="BI354" t="s">
        <v>100</v>
      </c>
      <c r="BJ354">
        <v>101771</v>
      </c>
      <c r="BK354">
        <v>101771</v>
      </c>
      <c r="BL354">
        <v>82170</v>
      </c>
      <c r="BM354" t="s">
        <v>100</v>
      </c>
      <c r="BQ354" t="s">
        <v>100</v>
      </c>
      <c r="BU354" t="s">
        <v>100</v>
      </c>
      <c r="BY354" t="s">
        <v>100</v>
      </c>
      <c r="CC354" t="s">
        <v>100</v>
      </c>
      <c r="CG354" t="s">
        <v>100</v>
      </c>
      <c r="CK354" t="s">
        <v>100</v>
      </c>
      <c r="CO354" t="s">
        <v>100</v>
      </c>
    </row>
    <row r="355" spans="1:93" x14ac:dyDescent="0.2">
      <c r="A355" t="s">
        <v>1017</v>
      </c>
      <c r="B355" t="s">
        <v>133</v>
      </c>
      <c r="C355">
        <v>2</v>
      </c>
      <c r="D355" t="s">
        <v>2447</v>
      </c>
      <c r="E355">
        <v>2</v>
      </c>
      <c r="F355" t="s">
        <v>2448</v>
      </c>
      <c r="G355">
        <v>2.1</v>
      </c>
      <c r="H355" t="s">
        <v>2449</v>
      </c>
      <c r="I355" t="s">
        <v>98</v>
      </c>
      <c r="J355" t="s">
        <v>2500</v>
      </c>
      <c r="K355" t="s">
        <v>2501</v>
      </c>
      <c r="L355">
        <v>110063</v>
      </c>
      <c r="M355" t="s">
        <v>2502</v>
      </c>
      <c r="N355" s="1">
        <v>44927</v>
      </c>
      <c r="O355" s="1">
        <v>45291</v>
      </c>
      <c r="P355" t="s">
        <v>194</v>
      </c>
      <c r="Q355" t="s">
        <v>100</v>
      </c>
      <c r="R355" t="s">
        <v>100</v>
      </c>
      <c r="S355" t="s">
        <v>102</v>
      </c>
      <c r="T355" t="s">
        <v>103</v>
      </c>
      <c r="U355" t="s">
        <v>103</v>
      </c>
      <c r="V355" t="s">
        <v>2503</v>
      </c>
      <c r="W355" t="s">
        <v>2504</v>
      </c>
      <c r="X355" t="s">
        <v>171</v>
      </c>
      <c r="Y355" t="s">
        <v>1017</v>
      </c>
      <c r="Z355" t="s">
        <v>186</v>
      </c>
      <c r="AA355" t="s">
        <v>100</v>
      </c>
      <c r="AB355" t="s">
        <v>100</v>
      </c>
      <c r="AC355" t="s">
        <v>111</v>
      </c>
      <c r="AE355" t="s">
        <v>113</v>
      </c>
      <c r="AF355" t="s">
        <v>100</v>
      </c>
      <c r="AH355" t="s">
        <v>100</v>
      </c>
      <c r="AI355" t="s">
        <v>100</v>
      </c>
      <c r="AJ355" t="s">
        <v>100</v>
      </c>
      <c r="AK355" t="s">
        <v>2505</v>
      </c>
      <c r="AM355">
        <v>40500</v>
      </c>
      <c r="AN355">
        <v>40500</v>
      </c>
      <c r="AO355">
        <v>40500</v>
      </c>
      <c r="AS355" t="s">
        <v>100</v>
      </c>
      <c r="AW355" t="s">
        <v>100</v>
      </c>
      <c r="BA355" t="s">
        <v>100</v>
      </c>
      <c r="BE355" t="s">
        <v>100</v>
      </c>
      <c r="BI355" t="s">
        <v>100</v>
      </c>
      <c r="BM355" t="s">
        <v>100</v>
      </c>
      <c r="BQ355" t="s">
        <v>100</v>
      </c>
      <c r="BR355">
        <v>40500</v>
      </c>
      <c r="BS355">
        <v>40500</v>
      </c>
      <c r="BT355">
        <v>40500</v>
      </c>
      <c r="BU355" t="s">
        <v>2506</v>
      </c>
      <c r="BY355" t="s">
        <v>100</v>
      </c>
      <c r="CC355" t="s">
        <v>100</v>
      </c>
      <c r="CG355" t="s">
        <v>100</v>
      </c>
      <c r="CK355" t="s">
        <v>100</v>
      </c>
      <c r="CO355" t="s">
        <v>100</v>
      </c>
    </row>
    <row r="356" spans="1:93" x14ac:dyDescent="0.2">
      <c r="A356" t="s">
        <v>1017</v>
      </c>
      <c r="B356" t="s">
        <v>133</v>
      </c>
      <c r="C356">
        <v>2</v>
      </c>
      <c r="D356" t="s">
        <v>2447</v>
      </c>
      <c r="E356">
        <v>2</v>
      </c>
      <c r="F356" t="s">
        <v>2448</v>
      </c>
      <c r="G356">
        <v>2.1</v>
      </c>
      <c r="H356" t="s">
        <v>2449</v>
      </c>
      <c r="I356" t="s">
        <v>98</v>
      </c>
      <c r="J356" t="s">
        <v>2507</v>
      </c>
      <c r="K356" t="s">
        <v>2508</v>
      </c>
      <c r="L356">
        <v>110067</v>
      </c>
      <c r="M356" t="s">
        <v>2509</v>
      </c>
      <c r="N356" s="1">
        <v>45000</v>
      </c>
      <c r="O356" s="1">
        <v>45291</v>
      </c>
      <c r="P356" t="s">
        <v>194</v>
      </c>
      <c r="Q356" t="s">
        <v>100</v>
      </c>
      <c r="R356" t="s">
        <v>100</v>
      </c>
      <c r="S356" t="s">
        <v>102</v>
      </c>
      <c r="T356" t="s">
        <v>103</v>
      </c>
      <c r="U356" t="s">
        <v>103</v>
      </c>
      <c r="V356" t="s">
        <v>103</v>
      </c>
      <c r="W356" t="s">
        <v>1503</v>
      </c>
      <c r="X356" t="s">
        <v>171</v>
      </c>
      <c r="Y356" t="s">
        <v>1017</v>
      </c>
      <c r="Z356" t="s">
        <v>146</v>
      </c>
      <c r="AA356" t="s">
        <v>100</v>
      </c>
      <c r="AB356" t="s">
        <v>100</v>
      </c>
      <c r="AC356" t="s">
        <v>162</v>
      </c>
      <c r="AE356" t="s">
        <v>129</v>
      </c>
      <c r="AF356" t="s">
        <v>100</v>
      </c>
      <c r="AH356" t="s">
        <v>100</v>
      </c>
      <c r="AI356" t="s">
        <v>100</v>
      </c>
      <c r="AJ356" t="s">
        <v>100</v>
      </c>
      <c r="AK356" t="s">
        <v>2465</v>
      </c>
      <c r="AM356">
        <v>0</v>
      </c>
      <c r="AN356">
        <v>20000</v>
      </c>
      <c r="AO356">
        <v>20000</v>
      </c>
      <c r="AS356" t="s">
        <v>100</v>
      </c>
      <c r="AW356" t="s">
        <v>100</v>
      </c>
      <c r="BA356" t="s">
        <v>100</v>
      </c>
      <c r="BE356" t="s">
        <v>100</v>
      </c>
      <c r="BI356" t="s">
        <v>100</v>
      </c>
      <c r="BM356" t="s">
        <v>100</v>
      </c>
      <c r="BQ356" t="s">
        <v>100</v>
      </c>
      <c r="BS356">
        <v>20000</v>
      </c>
      <c r="BT356">
        <v>20000</v>
      </c>
      <c r="BU356" t="s">
        <v>2510</v>
      </c>
      <c r="BY356" t="s">
        <v>100</v>
      </c>
      <c r="CC356" t="s">
        <v>100</v>
      </c>
      <c r="CG356" t="s">
        <v>100</v>
      </c>
      <c r="CK356" t="s">
        <v>100</v>
      </c>
      <c r="CO356" t="s">
        <v>100</v>
      </c>
    </row>
    <row r="357" spans="1:93" ht="409.6" x14ac:dyDescent="0.2">
      <c r="A357" t="s">
        <v>402</v>
      </c>
      <c r="B357" t="s">
        <v>643</v>
      </c>
      <c r="C357">
        <v>2</v>
      </c>
      <c r="D357" t="s">
        <v>2406</v>
      </c>
      <c r="E357">
        <v>1</v>
      </c>
      <c r="F357" t="s">
        <v>2407</v>
      </c>
      <c r="G357">
        <v>13</v>
      </c>
      <c r="H357" t="s">
        <v>2486</v>
      </c>
      <c r="I357" t="s">
        <v>98</v>
      </c>
      <c r="J357" t="s">
        <v>2511</v>
      </c>
      <c r="K357" t="s">
        <v>2512</v>
      </c>
      <c r="L357">
        <v>24743</v>
      </c>
      <c r="M357" s="2" t="s">
        <v>2513</v>
      </c>
      <c r="N357" s="1">
        <v>42736</v>
      </c>
      <c r="O357" s="1">
        <v>43555</v>
      </c>
      <c r="P357" t="s">
        <v>101</v>
      </c>
      <c r="Q357" t="s">
        <v>100</v>
      </c>
      <c r="R357" t="s">
        <v>100</v>
      </c>
      <c r="S357" t="s">
        <v>2514</v>
      </c>
      <c r="T357" t="s">
        <v>2515</v>
      </c>
      <c r="U357" t="s">
        <v>2516</v>
      </c>
      <c r="V357" t="s">
        <v>2517</v>
      </c>
      <c r="W357" t="s">
        <v>2518</v>
      </c>
      <c r="X357" t="s">
        <v>725</v>
      </c>
      <c r="Y357" t="s">
        <v>2519</v>
      </c>
      <c r="Z357" t="s">
        <v>146</v>
      </c>
      <c r="AA357" t="s">
        <v>110</v>
      </c>
      <c r="AB357" t="s">
        <v>100</v>
      </c>
      <c r="AC357" t="s">
        <v>111</v>
      </c>
      <c r="AD357" t="s">
        <v>100</v>
      </c>
      <c r="AE357" t="s">
        <v>113</v>
      </c>
      <c r="AF357" t="s">
        <v>100</v>
      </c>
      <c r="AG357" t="s">
        <v>100</v>
      </c>
      <c r="AH357" t="s">
        <v>100</v>
      </c>
      <c r="AI357" t="s">
        <v>100</v>
      </c>
      <c r="AJ357" t="s">
        <v>100</v>
      </c>
      <c r="AK357" t="s">
        <v>100</v>
      </c>
      <c r="AM357">
        <v>0</v>
      </c>
      <c r="AN357">
        <v>0</v>
      </c>
      <c r="AO357">
        <v>0</v>
      </c>
      <c r="AS357" t="s">
        <v>100</v>
      </c>
      <c r="AW357" t="s">
        <v>100</v>
      </c>
      <c r="BA357" t="s">
        <v>100</v>
      </c>
      <c r="BE357" t="s">
        <v>100</v>
      </c>
      <c r="BI357" t="s">
        <v>100</v>
      </c>
      <c r="BM357" t="s">
        <v>100</v>
      </c>
      <c r="BQ357" t="s">
        <v>100</v>
      </c>
      <c r="BU357" t="s">
        <v>100</v>
      </c>
      <c r="BY357" t="s">
        <v>100</v>
      </c>
      <c r="CC357" t="s">
        <v>100</v>
      </c>
      <c r="CG357" t="s">
        <v>100</v>
      </c>
      <c r="CK357" t="s">
        <v>100</v>
      </c>
      <c r="CO357" t="s">
        <v>100</v>
      </c>
    </row>
    <row r="358" spans="1:93" x14ac:dyDescent="0.2">
      <c r="A358" t="s">
        <v>538</v>
      </c>
      <c r="B358" t="s">
        <v>539</v>
      </c>
      <c r="C358">
        <v>2</v>
      </c>
      <c r="D358" t="s">
        <v>230</v>
      </c>
      <c r="E358">
        <v>1</v>
      </c>
      <c r="F358" t="s">
        <v>2520</v>
      </c>
      <c r="G358">
        <v>11</v>
      </c>
      <c r="H358" t="s">
        <v>2521</v>
      </c>
      <c r="I358" t="s">
        <v>98</v>
      </c>
      <c r="J358" t="s">
        <v>2522</v>
      </c>
      <c r="K358" t="s">
        <v>2523</v>
      </c>
      <c r="L358">
        <v>15601</v>
      </c>
      <c r="M358" t="s">
        <v>2524</v>
      </c>
      <c r="N358" s="1">
        <v>43831</v>
      </c>
      <c r="O358" s="1">
        <v>45291</v>
      </c>
      <c r="P358" t="s">
        <v>101</v>
      </c>
      <c r="Q358" t="s">
        <v>100</v>
      </c>
      <c r="R358" t="s">
        <v>100</v>
      </c>
      <c r="S358" t="s">
        <v>169</v>
      </c>
      <c r="T358" t="s">
        <v>169</v>
      </c>
      <c r="U358" t="s">
        <v>182</v>
      </c>
      <c r="V358" t="s">
        <v>547</v>
      </c>
      <c r="W358" t="s">
        <v>548</v>
      </c>
      <c r="X358" t="s">
        <v>171</v>
      </c>
      <c r="Y358" t="s">
        <v>538</v>
      </c>
      <c r="Z358" t="s">
        <v>109</v>
      </c>
      <c r="AA358" t="s">
        <v>100</v>
      </c>
      <c r="AB358" t="s">
        <v>100</v>
      </c>
      <c r="AC358" t="s">
        <v>111</v>
      </c>
      <c r="AE358" t="s">
        <v>113</v>
      </c>
      <c r="AF358" t="s">
        <v>100</v>
      </c>
      <c r="AH358" t="s">
        <v>114</v>
      </c>
      <c r="AJ358" t="s">
        <v>100</v>
      </c>
      <c r="AK358" t="s">
        <v>100</v>
      </c>
      <c r="AM358">
        <v>3113490</v>
      </c>
      <c r="AN358">
        <v>3113490</v>
      </c>
      <c r="AO358">
        <v>1421402</v>
      </c>
      <c r="AS358" t="s">
        <v>100</v>
      </c>
      <c r="AW358" t="s">
        <v>100</v>
      </c>
      <c r="BA358" t="s">
        <v>100</v>
      </c>
      <c r="BE358" t="s">
        <v>100</v>
      </c>
      <c r="BF358">
        <v>123000</v>
      </c>
      <c r="BG358">
        <v>123000</v>
      </c>
      <c r="BI358" t="s">
        <v>100</v>
      </c>
      <c r="BM358" t="s">
        <v>100</v>
      </c>
      <c r="BN358">
        <v>1850000</v>
      </c>
      <c r="BO358">
        <v>1850000</v>
      </c>
      <c r="BP358">
        <v>376447</v>
      </c>
      <c r="BQ358" t="s">
        <v>100</v>
      </c>
      <c r="BR358">
        <v>1140490</v>
      </c>
      <c r="BS358">
        <v>1140490</v>
      </c>
      <c r="BT358">
        <v>1044955</v>
      </c>
      <c r="BU358" t="s">
        <v>100</v>
      </c>
      <c r="BY358" t="s">
        <v>100</v>
      </c>
      <c r="CC358" t="s">
        <v>100</v>
      </c>
      <c r="CG358" t="s">
        <v>100</v>
      </c>
      <c r="CK358" t="s">
        <v>100</v>
      </c>
      <c r="CO358" t="s">
        <v>100</v>
      </c>
    </row>
    <row r="359" spans="1:93" ht="409.6" x14ac:dyDescent="0.2">
      <c r="A359" t="s">
        <v>402</v>
      </c>
      <c r="B359" t="s">
        <v>643</v>
      </c>
      <c r="C359">
        <v>2</v>
      </c>
      <c r="D359" t="s">
        <v>2406</v>
      </c>
      <c r="E359">
        <v>1</v>
      </c>
      <c r="F359" t="s">
        <v>2407</v>
      </c>
      <c r="G359">
        <v>13</v>
      </c>
      <c r="H359" t="s">
        <v>2486</v>
      </c>
      <c r="I359" t="s">
        <v>98</v>
      </c>
      <c r="J359" t="s">
        <v>2522</v>
      </c>
      <c r="K359" t="s">
        <v>2525</v>
      </c>
      <c r="L359">
        <v>24744</v>
      </c>
      <c r="M359" s="2" t="s">
        <v>2513</v>
      </c>
      <c r="N359" s="1">
        <v>42736</v>
      </c>
      <c r="O359" s="1">
        <v>43555</v>
      </c>
      <c r="P359" t="s">
        <v>101</v>
      </c>
      <c r="Q359" t="s">
        <v>100</v>
      </c>
      <c r="R359" t="s">
        <v>100</v>
      </c>
      <c r="S359" t="s">
        <v>2514</v>
      </c>
      <c r="T359" t="s">
        <v>2515</v>
      </c>
      <c r="U359" t="s">
        <v>2516</v>
      </c>
      <c r="V359" t="s">
        <v>2517</v>
      </c>
      <c r="W359" t="s">
        <v>2518</v>
      </c>
      <c r="X359" t="s">
        <v>725</v>
      </c>
      <c r="Y359" t="s">
        <v>2519</v>
      </c>
      <c r="Z359" t="s">
        <v>146</v>
      </c>
      <c r="AA359" t="s">
        <v>110</v>
      </c>
      <c r="AB359" t="s">
        <v>100</v>
      </c>
      <c r="AC359" t="s">
        <v>111</v>
      </c>
      <c r="AD359" t="s">
        <v>100</v>
      </c>
      <c r="AE359" t="s">
        <v>113</v>
      </c>
      <c r="AF359" t="s">
        <v>100</v>
      </c>
      <c r="AG359" t="s">
        <v>100</v>
      </c>
      <c r="AH359" t="s">
        <v>100</v>
      </c>
      <c r="AI359" t="s">
        <v>100</v>
      </c>
      <c r="AJ359" t="s">
        <v>100</v>
      </c>
      <c r="AK359" t="s">
        <v>100</v>
      </c>
      <c r="AM359">
        <v>0</v>
      </c>
      <c r="AN359">
        <v>0</v>
      </c>
      <c r="AO359">
        <v>0</v>
      </c>
      <c r="AS359" t="s">
        <v>100</v>
      </c>
      <c r="AW359" t="s">
        <v>100</v>
      </c>
      <c r="BA359" t="s">
        <v>100</v>
      </c>
      <c r="BE359" t="s">
        <v>100</v>
      </c>
      <c r="BI359" t="s">
        <v>100</v>
      </c>
      <c r="BM359" t="s">
        <v>100</v>
      </c>
      <c r="BQ359" t="s">
        <v>100</v>
      </c>
      <c r="BU359" t="s">
        <v>100</v>
      </c>
      <c r="BY359" t="s">
        <v>100</v>
      </c>
      <c r="CC359" t="s">
        <v>100</v>
      </c>
      <c r="CG359" t="s">
        <v>100</v>
      </c>
      <c r="CK359" t="s">
        <v>100</v>
      </c>
      <c r="CO359" t="s">
        <v>100</v>
      </c>
    </row>
    <row r="360" spans="1:93" x14ac:dyDescent="0.2">
      <c r="A360" t="s">
        <v>549</v>
      </c>
      <c r="B360" t="s">
        <v>550</v>
      </c>
      <c r="C360">
        <v>2</v>
      </c>
      <c r="D360" t="s">
        <v>2379</v>
      </c>
      <c r="E360">
        <v>2</v>
      </c>
      <c r="F360" t="s">
        <v>2380</v>
      </c>
      <c r="G360">
        <v>2.1</v>
      </c>
      <c r="H360" t="s">
        <v>2381</v>
      </c>
      <c r="I360" t="s">
        <v>98</v>
      </c>
      <c r="J360" t="s">
        <v>2526</v>
      </c>
      <c r="K360" t="s">
        <v>2527</v>
      </c>
      <c r="L360">
        <v>88747</v>
      </c>
      <c r="M360" t="s">
        <v>2528</v>
      </c>
      <c r="N360" s="1">
        <v>44562</v>
      </c>
      <c r="O360" s="1">
        <v>46375</v>
      </c>
      <c r="P360" t="s">
        <v>101</v>
      </c>
      <c r="Q360" t="s">
        <v>100</v>
      </c>
      <c r="R360" t="s">
        <v>100</v>
      </c>
      <c r="S360" t="s">
        <v>793</v>
      </c>
      <c r="T360" t="s">
        <v>794</v>
      </c>
      <c r="U360" t="s">
        <v>2529</v>
      </c>
      <c r="V360" t="s">
        <v>2530</v>
      </c>
      <c r="W360" t="s">
        <v>2531</v>
      </c>
      <c r="X360" t="s">
        <v>750</v>
      </c>
      <c r="Y360" t="s">
        <v>2532</v>
      </c>
      <c r="Z360" t="s">
        <v>265</v>
      </c>
      <c r="AA360" t="s">
        <v>100</v>
      </c>
      <c r="AB360" t="s">
        <v>100</v>
      </c>
      <c r="AC360" t="s">
        <v>162</v>
      </c>
      <c r="AE360" t="s">
        <v>201</v>
      </c>
      <c r="AF360" t="s">
        <v>100</v>
      </c>
      <c r="AH360" t="s">
        <v>100</v>
      </c>
      <c r="AI360" t="s">
        <v>100</v>
      </c>
      <c r="AJ360" t="s">
        <v>100</v>
      </c>
      <c r="AK360" t="s">
        <v>2533</v>
      </c>
      <c r="AM360">
        <v>3675997</v>
      </c>
      <c r="AN360">
        <v>2239673</v>
      </c>
      <c r="AO360">
        <v>1617901</v>
      </c>
      <c r="AS360" t="s">
        <v>100</v>
      </c>
      <c r="AW360" t="s">
        <v>100</v>
      </c>
      <c r="BA360" t="s">
        <v>100</v>
      </c>
      <c r="BE360" t="s">
        <v>100</v>
      </c>
      <c r="BI360" t="s">
        <v>100</v>
      </c>
      <c r="BM360" t="s">
        <v>100</v>
      </c>
      <c r="BN360">
        <v>1094527</v>
      </c>
      <c r="BO360">
        <v>1094527</v>
      </c>
      <c r="BP360">
        <v>1094527</v>
      </c>
      <c r="BQ360" t="s">
        <v>2534</v>
      </c>
      <c r="BR360">
        <v>572573</v>
      </c>
      <c r="BS360">
        <v>572573</v>
      </c>
      <c r="BT360">
        <v>122573</v>
      </c>
      <c r="BU360" t="s">
        <v>2535</v>
      </c>
      <c r="BV360">
        <v>572573</v>
      </c>
      <c r="BW360">
        <v>572573</v>
      </c>
      <c r="BX360">
        <v>400801</v>
      </c>
      <c r="BY360" t="s">
        <v>2536</v>
      </c>
      <c r="BZ360">
        <v>436324</v>
      </c>
      <c r="CA360">
        <v>0</v>
      </c>
      <c r="CC360" t="s">
        <v>100</v>
      </c>
      <c r="CD360">
        <v>1000000</v>
      </c>
      <c r="CE360">
        <v>0</v>
      </c>
      <c r="CG360" t="s">
        <v>100</v>
      </c>
      <c r="CK360" t="s">
        <v>100</v>
      </c>
      <c r="CO360" t="s">
        <v>100</v>
      </c>
    </row>
    <row r="361" spans="1:93" x14ac:dyDescent="0.2">
      <c r="A361" t="s">
        <v>402</v>
      </c>
      <c r="B361" t="s">
        <v>643</v>
      </c>
      <c r="C361">
        <v>2</v>
      </c>
      <c r="D361" t="s">
        <v>2406</v>
      </c>
      <c r="E361">
        <v>1</v>
      </c>
      <c r="F361" t="s">
        <v>2407</v>
      </c>
      <c r="G361">
        <v>14</v>
      </c>
      <c r="H361" t="s">
        <v>2537</v>
      </c>
      <c r="I361" t="s">
        <v>98</v>
      </c>
      <c r="J361" t="s">
        <v>2538</v>
      </c>
      <c r="K361" t="s">
        <v>2539</v>
      </c>
      <c r="L361">
        <v>24755</v>
      </c>
      <c r="M361" t="s">
        <v>2540</v>
      </c>
      <c r="N361" s="1">
        <v>42736</v>
      </c>
      <c r="O361" s="1">
        <v>43555</v>
      </c>
      <c r="P361" t="s">
        <v>101</v>
      </c>
      <c r="Q361" t="s">
        <v>100</v>
      </c>
      <c r="R361" t="s">
        <v>100</v>
      </c>
      <c r="S361" t="s">
        <v>2514</v>
      </c>
      <c r="T361" t="s">
        <v>2515</v>
      </c>
      <c r="U361" t="s">
        <v>2516</v>
      </c>
      <c r="V361" t="s">
        <v>2517</v>
      </c>
      <c r="W361" t="s">
        <v>2518</v>
      </c>
      <c r="X361" t="s">
        <v>725</v>
      </c>
      <c r="Y361" t="s">
        <v>2519</v>
      </c>
      <c r="Z361" t="s">
        <v>146</v>
      </c>
      <c r="AA361" t="s">
        <v>100</v>
      </c>
      <c r="AB361" t="s">
        <v>100</v>
      </c>
      <c r="AC361" t="s">
        <v>111</v>
      </c>
      <c r="AD361" t="s">
        <v>100</v>
      </c>
      <c r="AE361" t="s">
        <v>113</v>
      </c>
      <c r="AF361" t="s">
        <v>100</v>
      </c>
      <c r="AG361" t="s">
        <v>100</v>
      </c>
      <c r="AH361" t="s">
        <v>100</v>
      </c>
      <c r="AI361" t="s">
        <v>100</v>
      </c>
      <c r="AJ361" t="s">
        <v>100</v>
      </c>
      <c r="AK361" t="s">
        <v>100</v>
      </c>
      <c r="AM361">
        <v>0</v>
      </c>
      <c r="AN361">
        <v>0</v>
      </c>
      <c r="AO361">
        <v>0</v>
      </c>
      <c r="AS361" t="s">
        <v>100</v>
      </c>
      <c r="AW361" t="s">
        <v>100</v>
      </c>
      <c r="BA361" t="s">
        <v>100</v>
      </c>
      <c r="BE361" t="s">
        <v>100</v>
      </c>
      <c r="BI361" t="s">
        <v>100</v>
      </c>
      <c r="BM361" t="s">
        <v>100</v>
      </c>
      <c r="BQ361" t="s">
        <v>100</v>
      </c>
      <c r="BU361" t="s">
        <v>100</v>
      </c>
      <c r="BY361" t="s">
        <v>100</v>
      </c>
      <c r="CC361" t="s">
        <v>100</v>
      </c>
      <c r="CG361" t="s">
        <v>100</v>
      </c>
      <c r="CK361" t="s">
        <v>100</v>
      </c>
      <c r="CO361" t="s">
        <v>100</v>
      </c>
    </row>
    <row r="362" spans="1:93" x14ac:dyDescent="0.2">
      <c r="A362" t="s">
        <v>974</v>
      </c>
      <c r="B362" t="s">
        <v>975</v>
      </c>
      <c r="C362">
        <v>1</v>
      </c>
      <c r="D362" t="s">
        <v>976</v>
      </c>
      <c r="E362">
        <v>2</v>
      </c>
      <c r="F362" t="s">
        <v>1378</v>
      </c>
      <c r="G362">
        <v>2.1</v>
      </c>
      <c r="H362" t="s">
        <v>2015</v>
      </c>
      <c r="I362" t="s">
        <v>98</v>
      </c>
      <c r="J362" t="s">
        <v>2541</v>
      </c>
      <c r="K362" t="s">
        <v>2542</v>
      </c>
      <c r="L362">
        <v>37482</v>
      </c>
      <c r="M362" t="s">
        <v>100</v>
      </c>
      <c r="N362" s="1">
        <v>44197</v>
      </c>
      <c r="O362" s="1">
        <v>44926</v>
      </c>
      <c r="P362" t="s">
        <v>194</v>
      </c>
      <c r="Q362" t="s">
        <v>100</v>
      </c>
      <c r="R362" t="s">
        <v>100</v>
      </c>
      <c r="S362" t="s">
        <v>102</v>
      </c>
      <c r="T362" t="s">
        <v>103</v>
      </c>
      <c r="U362" t="s">
        <v>2543</v>
      </c>
      <c r="V362" t="s">
        <v>103</v>
      </c>
      <c r="W362" t="s">
        <v>298</v>
      </c>
      <c r="X362" t="s">
        <v>299</v>
      </c>
      <c r="Y362" t="s">
        <v>974</v>
      </c>
      <c r="Z362" t="s">
        <v>2544</v>
      </c>
      <c r="AA362" t="s">
        <v>100</v>
      </c>
      <c r="AB362" t="s">
        <v>100</v>
      </c>
      <c r="AC362" t="s">
        <v>162</v>
      </c>
      <c r="AE362" t="s">
        <v>129</v>
      </c>
      <c r="AF362" t="s">
        <v>100</v>
      </c>
      <c r="AH362" t="s">
        <v>202</v>
      </c>
      <c r="AJ362" t="s">
        <v>100</v>
      </c>
      <c r="AK362" t="s">
        <v>100</v>
      </c>
      <c r="AM362">
        <v>433000</v>
      </c>
      <c r="AN362">
        <v>260000</v>
      </c>
      <c r="AO362">
        <v>0</v>
      </c>
      <c r="AS362" t="s">
        <v>100</v>
      </c>
      <c r="AW362" t="s">
        <v>100</v>
      </c>
      <c r="BA362" t="s">
        <v>100</v>
      </c>
      <c r="BE362" t="s">
        <v>100</v>
      </c>
      <c r="BI362" t="s">
        <v>100</v>
      </c>
      <c r="BJ362">
        <v>173000</v>
      </c>
      <c r="BM362" t="s">
        <v>100</v>
      </c>
      <c r="BN362">
        <v>260000</v>
      </c>
      <c r="BO362">
        <v>260000</v>
      </c>
      <c r="BQ362" t="s">
        <v>100</v>
      </c>
      <c r="BU362" t="s">
        <v>100</v>
      </c>
      <c r="BY362" t="s">
        <v>100</v>
      </c>
      <c r="CC362" t="s">
        <v>100</v>
      </c>
      <c r="CG362" t="s">
        <v>100</v>
      </c>
      <c r="CK362" t="s">
        <v>100</v>
      </c>
      <c r="CO362" t="s">
        <v>100</v>
      </c>
    </row>
    <row r="363" spans="1:93" ht="409.6" x14ac:dyDescent="0.2">
      <c r="A363" t="s">
        <v>566</v>
      </c>
      <c r="B363" t="s">
        <v>418</v>
      </c>
      <c r="C363" t="e">
        <f>-PAK-2</f>
        <v>#NAME?</v>
      </c>
      <c r="D363" t="s">
        <v>2363</v>
      </c>
      <c r="E363">
        <v>2</v>
      </c>
      <c r="F363" t="s">
        <v>2364</v>
      </c>
      <c r="G363">
        <v>2.1</v>
      </c>
      <c r="H363" t="s">
        <v>2365</v>
      </c>
      <c r="I363" t="s">
        <v>98</v>
      </c>
      <c r="J363" t="s">
        <v>2541</v>
      </c>
      <c r="K363" t="s">
        <v>2545</v>
      </c>
      <c r="L363">
        <v>109135</v>
      </c>
      <c r="M363" s="2" t="s">
        <v>2546</v>
      </c>
      <c r="N363" s="1">
        <v>44927</v>
      </c>
      <c r="O363" s="1">
        <v>46752</v>
      </c>
      <c r="P363" t="s">
        <v>101</v>
      </c>
      <c r="Q363" t="s">
        <v>100</v>
      </c>
      <c r="R363" t="s">
        <v>100</v>
      </c>
      <c r="S363" t="s">
        <v>2547</v>
      </c>
      <c r="T363" t="s">
        <v>2548</v>
      </c>
      <c r="U363" t="s">
        <v>2549</v>
      </c>
      <c r="V363" t="s">
        <v>236</v>
      </c>
      <c r="W363" t="s">
        <v>654</v>
      </c>
      <c r="X363" t="s">
        <v>171</v>
      </c>
      <c r="Y363" t="s">
        <v>2482</v>
      </c>
      <c r="Z363" t="s">
        <v>2550</v>
      </c>
      <c r="AA363" t="s">
        <v>100</v>
      </c>
      <c r="AB363" t="s">
        <v>100</v>
      </c>
      <c r="AC363" t="s">
        <v>111</v>
      </c>
      <c r="AE363" t="s">
        <v>129</v>
      </c>
      <c r="AF363" t="s">
        <v>100</v>
      </c>
      <c r="AH363" t="s">
        <v>214</v>
      </c>
      <c r="AJ363" t="s">
        <v>100</v>
      </c>
      <c r="AK363" t="s">
        <v>100</v>
      </c>
      <c r="AM363">
        <v>906536</v>
      </c>
      <c r="AN363">
        <v>877209</v>
      </c>
      <c r="AO363">
        <v>447997</v>
      </c>
      <c r="AS363" t="s">
        <v>100</v>
      </c>
      <c r="AW363" t="s">
        <v>100</v>
      </c>
      <c r="BA363" t="s">
        <v>100</v>
      </c>
      <c r="BE363" t="s">
        <v>100</v>
      </c>
      <c r="BI363" t="s">
        <v>100</v>
      </c>
      <c r="BM363" t="s">
        <v>100</v>
      </c>
      <c r="BQ363" t="s">
        <v>100</v>
      </c>
      <c r="BR363">
        <v>256536</v>
      </c>
      <c r="BS363">
        <v>395121</v>
      </c>
      <c r="BT363">
        <v>175909</v>
      </c>
      <c r="BU363" t="s">
        <v>2551</v>
      </c>
      <c r="BV363">
        <v>450000</v>
      </c>
      <c r="BW363">
        <v>282088</v>
      </c>
      <c r="BX363">
        <v>272088</v>
      </c>
      <c r="BY363" t="s">
        <v>2552</v>
      </c>
      <c r="BZ363">
        <v>200000</v>
      </c>
      <c r="CA363">
        <v>200000</v>
      </c>
      <c r="CC363" t="s">
        <v>100</v>
      </c>
      <c r="CG363" t="s">
        <v>100</v>
      </c>
      <c r="CK363" t="s">
        <v>100</v>
      </c>
      <c r="CO363" t="s">
        <v>100</v>
      </c>
    </row>
    <row r="364" spans="1:93" x14ac:dyDescent="0.2">
      <c r="A364" t="s">
        <v>549</v>
      </c>
      <c r="B364" t="s">
        <v>550</v>
      </c>
      <c r="C364">
        <v>2</v>
      </c>
      <c r="D364" t="s">
        <v>2379</v>
      </c>
      <c r="E364">
        <v>2</v>
      </c>
      <c r="F364" t="s">
        <v>2380</v>
      </c>
      <c r="G364">
        <v>2.1</v>
      </c>
      <c r="H364" t="s">
        <v>2381</v>
      </c>
      <c r="I364" t="s">
        <v>98</v>
      </c>
      <c r="J364" t="s">
        <v>2541</v>
      </c>
      <c r="K364" t="s">
        <v>2553</v>
      </c>
      <c r="L364">
        <v>89915</v>
      </c>
      <c r="M364" t="s">
        <v>100</v>
      </c>
      <c r="N364" s="1">
        <v>44562</v>
      </c>
      <c r="O364" s="1">
        <v>45657</v>
      </c>
      <c r="P364" t="s">
        <v>194</v>
      </c>
      <c r="Q364" t="s">
        <v>100</v>
      </c>
      <c r="R364" t="s">
        <v>100</v>
      </c>
      <c r="S364" t="s">
        <v>122</v>
      </c>
      <c r="T364" t="s">
        <v>123</v>
      </c>
      <c r="U364" t="s">
        <v>2554</v>
      </c>
      <c r="V364" t="s">
        <v>2555</v>
      </c>
      <c r="W364" t="s">
        <v>2556</v>
      </c>
      <c r="X364" t="s">
        <v>2557</v>
      </c>
      <c r="Y364" t="s">
        <v>2558</v>
      </c>
      <c r="Z364" t="s">
        <v>146</v>
      </c>
      <c r="AA364" t="s">
        <v>110</v>
      </c>
      <c r="AB364" t="s">
        <v>2559</v>
      </c>
      <c r="AC364" t="s">
        <v>469</v>
      </c>
      <c r="AD364" t="s">
        <v>2560</v>
      </c>
      <c r="AE364" t="s">
        <v>201</v>
      </c>
      <c r="AF364" t="s">
        <v>100</v>
      </c>
      <c r="AG364" t="s">
        <v>2561</v>
      </c>
      <c r="AH364" t="s">
        <v>202</v>
      </c>
      <c r="AI364" t="s">
        <v>959</v>
      </c>
      <c r="AJ364" t="s">
        <v>115</v>
      </c>
      <c r="AK364" t="s">
        <v>2562</v>
      </c>
      <c r="AM364">
        <v>1997600</v>
      </c>
      <c r="AN364">
        <v>1677197</v>
      </c>
      <c r="AO364">
        <v>1671338</v>
      </c>
      <c r="AS364" t="s">
        <v>100</v>
      </c>
      <c r="AW364" t="s">
        <v>100</v>
      </c>
      <c r="BA364" t="s">
        <v>100</v>
      </c>
      <c r="BE364" t="s">
        <v>100</v>
      </c>
      <c r="BI364" t="s">
        <v>100</v>
      </c>
      <c r="BM364" t="s">
        <v>100</v>
      </c>
      <c r="BN364">
        <v>1716000</v>
      </c>
      <c r="BO364">
        <v>1402000</v>
      </c>
      <c r="BP364">
        <v>1402000</v>
      </c>
      <c r="BQ364" t="s">
        <v>2563</v>
      </c>
      <c r="BR364">
        <v>171600</v>
      </c>
      <c r="BS364">
        <v>165197</v>
      </c>
      <c r="BT364">
        <v>165197</v>
      </c>
      <c r="BU364" t="s">
        <v>2564</v>
      </c>
      <c r="BV364">
        <v>110000</v>
      </c>
      <c r="BW364">
        <v>110000</v>
      </c>
      <c r="BX364">
        <v>104141</v>
      </c>
      <c r="BY364" t="s">
        <v>100</v>
      </c>
      <c r="CA364">
        <v>0</v>
      </c>
      <c r="CC364" t="s">
        <v>100</v>
      </c>
      <c r="CE364">
        <v>0</v>
      </c>
      <c r="CG364" t="s">
        <v>100</v>
      </c>
      <c r="CK364" t="s">
        <v>100</v>
      </c>
      <c r="CO364" t="s">
        <v>100</v>
      </c>
    </row>
    <row r="365" spans="1:93" x14ac:dyDescent="0.2">
      <c r="A365" t="s">
        <v>605</v>
      </c>
      <c r="B365" t="s">
        <v>2565</v>
      </c>
      <c r="C365">
        <v>2</v>
      </c>
      <c r="D365" t="s">
        <v>2566</v>
      </c>
      <c r="E365">
        <v>1</v>
      </c>
      <c r="F365" t="s">
        <v>2567</v>
      </c>
      <c r="G365">
        <v>10</v>
      </c>
      <c r="H365" t="s">
        <v>2568</v>
      </c>
      <c r="I365" t="s">
        <v>98</v>
      </c>
      <c r="J365" t="s">
        <v>2569</v>
      </c>
      <c r="K365" t="s">
        <v>2570</v>
      </c>
      <c r="L365">
        <v>29545</v>
      </c>
      <c r="M365" t="s">
        <v>100</v>
      </c>
      <c r="N365" s="1">
        <v>43101</v>
      </c>
      <c r="O365" s="1">
        <v>44926</v>
      </c>
      <c r="P365" t="s">
        <v>101</v>
      </c>
      <c r="Q365" t="s">
        <v>100</v>
      </c>
      <c r="R365" t="s">
        <v>100</v>
      </c>
      <c r="S365" t="s">
        <v>2571</v>
      </c>
      <c r="T365" t="s">
        <v>2572</v>
      </c>
      <c r="U365" t="s">
        <v>2573</v>
      </c>
      <c r="V365" t="s">
        <v>2574</v>
      </c>
      <c r="W365" t="s">
        <v>2575</v>
      </c>
      <c r="X365" t="s">
        <v>1154</v>
      </c>
      <c r="Y365" t="s">
        <v>2576</v>
      </c>
      <c r="Z365" t="s">
        <v>100</v>
      </c>
      <c r="AA365" t="s">
        <v>100</v>
      </c>
      <c r="AB365" t="s">
        <v>100</v>
      </c>
      <c r="AC365" t="s">
        <v>162</v>
      </c>
      <c r="AD365" t="s">
        <v>100</v>
      </c>
      <c r="AE365" t="s">
        <v>129</v>
      </c>
      <c r="AF365" t="s">
        <v>100</v>
      </c>
      <c r="AG365" t="s">
        <v>100</v>
      </c>
      <c r="AH365" t="s">
        <v>100</v>
      </c>
      <c r="AI365" t="s">
        <v>100</v>
      </c>
      <c r="AJ365" t="s">
        <v>100</v>
      </c>
      <c r="AK365" t="s">
        <v>100</v>
      </c>
      <c r="AM365">
        <v>33176540</v>
      </c>
      <c r="AN365">
        <v>25749675</v>
      </c>
      <c r="AO365">
        <v>22143503</v>
      </c>
      <c r="AS365" t="s">
        <v>100</v>
      </c>
      <c r="AW365" t="s">
        <v>100</v>
      </c>
      <c r="AX365">
        <v>6772084</v>
      </c>
      <c r="AY365">
        <v>7455814</v>
      </c>
      <c r="AZ365">
        <v>6984637</v>
      </c>
      <c r="BA365" t="s">
        <v>100</v>
      </c>
      <c r="BB365">
        <v>6496084</v>
      </c>
      <c r="BC365">
        <v>7304987</v>
      </c>
      <c r="BD365">
        <v>6030078</v>
      </c>
      <c r="BE365" t="s">
        <v>100</v>
      </c>
      <c r="BF365">
        <v>5101708</v>
      </c>
      <c r="BG365">
        <v>5101708</v>
      </c>
      <c r="BH365">
        <v>3540380</v>
      </c>
      <c r="BI365" t="s">
        <v>100</v>
      </c>
      <c r="BM365" t="s">
        <v>2577</v>
      </c>
      <c r="BN365">
        <v>14806664</v>
      </c>
      <c r="BO365">
        <v>5887166</v>
      </c>
      <c r="BP365">
        <v>5588408</v>
      </c>
      <c r="BQ365" t="s">
        <v>2578</v>
      </c>
      <c r="BU365" t="s">
        <v>100</v>
      </c>
      <c r="BY365" t="s">
        <v>100</v>
      </c>
      <c r="CC365" t="s">
        <v>100</v>
      </c>
      <c r="CG365" t="s">
        <v>100</v>
      </c>
      <c r="CK365" t="s">
        <v>100</v>
      </c>
      <c r="CO365" t="s">
        <v>100</v>
      </c>
    </row>
    <row r="366" spans="1:93" x14ac:dyDescent="0.2">
      <c r="A366" t="s">
        <v>605</v>
      </c>
      <c r="B366" t="s">
        <v>2565</v>
      </c>
      <c r="C366">
        <v>2</v>
      </c>
      <c r="D366" t="s">
        <v>2566</v>
      </c>
      <c r="E366">
        <v>1</v>
      </c>
      <c r="F366" t="s">
        <v>2567</v>
      </c>
      <c r="G366">
        <v>10</v>
      </c>
      <c r="H366" t="s">
        <v>2568</v>
      </c>
      <c r="I366" t="s">
        <v>98</v>
      </c>
      <c r="J366" t="s">
        <v>2579</v>
      </c>
      <c r="K366" t="s">
        <v>2580</v>
      </c>
      <c r="L366">
        <v>29546</v>
      </c>
      <c r="M366" t="s">
        <v>100</v>
      </c>
      <c r="N366" s="1">
        <v>43101</v>
      </c>
      <c r="O366" s="1">
        <v>44926</v>
      </c>
      <c r="P366" t="s">
        <v>101</v>
      </c>
      <c r="Q366" t="s">
        <v>100</v>
      </c>
      <c r="R366" t="s">
        <v>100</v>
      </c>
      <c r="S366" t="s">
        <v>2581</v>
      </c>
      <c r="T366" t="s">
        <v>2582</v>
      </c>
      <c r="U366" t="s">
        <v>2583</v>
      </c>
      <c r="V366" t="s">
        <v>2584</v>
      </c>
      <c r="W366" t="s">
        <v>2585</v>
      </c>
      <c r="X366" t="s">
        <v>2586</v>
      </c>
      <c r="Y366" t="s">
        <v>2576</v>
      </c>
      <c r="Z366" t="s">
        <v>100</v>
      </c>
      <c r="AA366" t="s">
        <v>100</v>
      </c>
      <c r="AB366" t="s">
        <v>100</v>
      </c>
      <c r="AC366" t="s">
        <v>162</v>
      </c>
      <c r="AD366" t="s">
        <v>100</v>
      </c>
      <c r="AE366" t="s">
        <v>129</v>
      </c>
      <c r="AF366" t="s">
        <v>100</v>
      </c>
      <c r="AG366" t="s">
        <v>100</v>
      </c>
      <c r="AH366" t="s">
        <v>100</v>
      </c>
      <c r="AI366" t="s">
        <v>100</v>
      </c>
      <c r="AJ366" t="s">
        <v>100</v>
      </c>
      <c r="AK366" t="s">
        <v>100</v>
      </c>
      <c r="AM366">
        <v>18996322</v>
      </c>
      <c r="AN366">
        <v>17126196</v>
      </c>
      <c r="AO366">
        <v>13805822</v>
      </c>
      <c r="AS366" t="s">
        <v>100</v>
      </c>
      <c r="AW366" t="s">
        <v>100</v>
      </c>
      <c r="AX366">
        <v>7140218</v>
      </c>
      <c r="AY366">
        <v>5474100</v>
      </c>
      <c r="AZ366">
        <v>4575346</v>
      </c>
      <c r="BA366" t="s">
        <v>100</v>
      </c>
      <c r="BB366">
        <v>2032109</v>
      </c>
      <c r="BC366">
        <v>3569059</v>
      </c>
      <c r="BD366">
        <v>3637437</v>
      </c>
      <c r="BE366" t="s">
        <v>100</v>
      </c>
      <c r="BF366">
        <v>4737291</v>
      </c>
      <c r="BG366">
        <v>4737291</v>
      </c>
      <c r="BH366">
        <v>2253290</v>
      </c>
      <c r="BI366" t="s">
        <v>100</v>
      </c>
      <c r="BM366" t="s">
        <v>2587</v>
      </c>
      <c r="BN366">
        <v>5086704</v>
      </c>
      <c r="BO366">
        <v>3345746</v>
      </c>
      <c r="BP366">
        <v>3339749</v>
      </c>
      <c r="BQ366" t="s">
        <v>2588</v>
      </c>
      <c r="BU366" t="s">
        <v>100</v>
      </c>
      <c r="BY366" t="s">
        <v>100</v>
      </c>
      <c r="CC366" t="s">
        <v>100</v>
      </c>
      <c r="CG366" t="s">
        <v>100</v>
      </c>
      <c r="CK366" t="s">
        <v>100</v>
      </c>
      <c r="CO366" t="s">
        <v>100</v>
      </c>
    </row>
    <row r="367" spans="1:93" x14ac:dyDescent="0.2">
      <c r="A367" t="s">
        <v>605</v>
      </c>
      <c r="B367" t="s">
        <v>2565</v>
      </c>
      <c r="C367">
        <v>2</v>
      </c>
      <c r="D367" t="s">
        <v>2566</v>
      </c>
      <c r="E367">
        <v>1</v>
      </c>
      <c r="F367" t="s">
        <v>2567</v>
      </c>
      <c r="G367">
        <v>10</v>
      </c>
      <c r="H367" t="s">
        <v>2568</v>
      </c>
      <c r="I367" t="s">
        <v>98</v>
      </c>
      <c r="J367" t="s">
        <v>2589</v>
      </c>
      <c r="K367" t="s">
        <v>2590</v>
      </c>
      <c r="L367">
        <v>29547</v>
      </c>
      <c r="M367" t="s">
        <v>100</v>
      </c>
      <c r="N367" s="1">
        <v>43101</v>
      </c>
      <c r="O367" s="1">
        <v>44926</v>
      </c>
      <c r="P367" t="s">
        <v>101</v>
      </c>
      <c r="Q367" t="s">
        <v>100</v>
      </c>
      <c r="R367" t="s">
        <v>100</v>
      </c>
      <c r="S367" t="s">
        <v>156</v>
      </c>
      <c r="T367" t="s">
        <v>157</v>
      </c>
      <c r="U367" t="s">
        <v>2591</v>
      </c>
      <c r="V367" t="s">
        <v>2592</v>
      </c>
      <c r="W367" t="s">
        <v>2575</v>
      </c>
      <c r="X367" t="s">
        <v>1154</v>
      </c>
      <c r="Y367" t="s">
        <v>2576</v>
      </c>
      <c r="Z367" t="s">
        <v>100</v>
      </c>
      <c r="AA367" t="s">
        <v>100</v>
      </c>
      <c r="AB367" t="s">
        <v>100</v>
      </c>
      <c r="AC367" t="s">
        <v>162</v>
      </c>
      <c r="AD367" t="s">
        <v>100</v>
      </c>
      <c r="AE367" t="s">
        <v>129</v>
      </c>
      <c r="AF367" t="s">
        <v>100</v>
      </c>
      <c r="AG367" t="s">
        <v>100</v>
      </c>
      <c r="AH367" t="s">
        <v>100</v>
      </c>
      <c r="AI367" t="s">
        <v>100</v>
      </c>
      <c r="AJ367" t="s">
        <v>100</v>
      </c>
      <c r="AK367" t="s">
        <v>100</v>
      </c>
      <c r="AM367">
        <v>15052066</v>
      </c>
      <c r="AN367">
        <v>15787526</v>
      </c>
      <c r="AO367">
        <v>12168434</v>
      </c>
      <c r="AS367" t="s">
        <v>100</v>
      </c>
      <c r="AW367" t="s">
        <v>100</v>
      </c>
      <c r="AX367">
        <v>3266441</v>
      </c>
      <c r="AY367">
        <v>2462928</v>
      </c>
      <c r="AZ367">
        <v>2196608</v>
      </c>
      <c r="BA367" t="s">
        <v>100</v>
      </c>
      <c r="BB367">
        <v>3415441</v>
      </c>
      <c r="BC367">
        <v>4171301</v>
      </c>
      <c r="BD367">
        <v>2997075</v>
      </c>
      <c r="BE367" t="s">
        <v>100</v>
      </c>
      <c r="BF367">
        <v>4118076</v>
      </c>
      <c r="BG367">
        <v>4118076</v>
      </c>
      <c r="BH367">
        <v>2022382</v>
      </c>
      <c r="BI367" t="s">
        <v>100</v>
      </c>
      <c r="BM367" t="s">
        <v>2593</v>
      </c>
      <c r="BN367">
        <v>4252108</v>
      </c>
      <c r="BO367">
        <v>5035221</v>
      </c>
      <c r="BP367">
        <v>4952369</v>
      </c>
      <c r="BQ367" t="s">
        <v>2594</v>
      </c>
      <c r="BU367" t="s">
        <v>100</v>
      </c>
      <c r="BY367" t="s">
        <v>100</v>
      </c>
      <c r="CC367" t="s">
        <v>100</v>
      </c>
      <c r="CG367" t="s">
        <v>100</v>
      </c>
      <c r="CK367" t="s">
        <v>100</v>
      </c>
      <c r="CO367" t="s">
        <v>100</v>
      </c>
    </row>
    <row r="368" spans="1:93" ht="409.6" x14ac:dyDescent="0.2">
      <c r="A368" t="s">
        <v>163</v>
      </c>
      <c r="B368" t="s">
        <v>133</v>
      </c>
      <c r="C368">
        <v>3</v>
      </c>
      <c r="D368" t="s">
        <v>245</v>
      </c>
      <c r="E368">
        <v>3</v>
      </c>
      <c r="F368" t="s">
        <v>246</v>
      </c>
      <c r="G368">
        <v>37</v>
      </c>
      <c r="H368" t="s">
        <v>336</v>
      </c>
      <c r="I368" t="s">
        <v>98</v>
      </c>
      <c r="J368">
        <v>215</v>
      </c>
      <c r="K368" t="s">
        <v>2595</v>
      </c>
      <c r="L368">
        <v>116844</v>
      </c>
      <c r="M368" s="2" t="s">
        <v>728</v>
      </c>
      <c r="N368" s="1">
        <v>45292</v>
      </c>
      <c r="O368" s="1">
        <v>46752</v>
      </c>
      <c r="P368" t="s">
        <v>101</v>
      </c>
      <c r="Q368" t="s">
        <v>100</v>
      </c>
      <c r="R368" t="s">
        <v>100</v>
      </c>
      <c r="S368" t="s">
        <v>102</v>
      </c>
      <c r="T368" t="s">
        <v>103</v>
      </c>
      <c r="U368" t="s">
        <v>103</v>
      </c>
      <c r="V368" t="s">
        <v>2596</v>
      </c>
      <c r="W368" t="s">
        <v>2597</v>
      </c>
      <c r="X368" t="s">
        <v>2598</v>
      </c>
      <c r="Y368" t="s">
        <v>1270</v>
      </c>
      <c r="Z368" t="s">
        <v>319</v>
      </c>
      <c r="AA368" t="s">
        <v>100</v>
      </c>
      <c r="AB368" t="s">
        <v>100</v>
      </c>
      <c r="AC368" t="s">
        <v>162</v>
      </c>
      <c r="AE368" t="s">
        <v>129</v>
      </c>
      <c r="AF368" t="s">
        <v>100</v>
      </c>
      <c r="AH368" t="s">
        <v>214</v>
      </c>
      <c r="AJ368" t="s">
        <v>242</v>
      </c>
      <c r="AK368" t="s">
        <v>302</v>
      </c>
      <c r="AM368">
        <v>102224</v>
      </c>
      <c r="AN368">
        <v>0</v>
      </c>
      <c r="AO368">
        <v>0</v>
      </c>
      <c r="AS368" t="s">
        <v>100</v>
      </c>
      <c r="AW368" t="s">
        <v>100</v>
      </c>
      <c r="BA368" t="s">
        <v>100</v>
      </c>
      <c r="BE368" t="s">
        <v>100</v>
      </c>
      <c r="BI368" t="s">
        <v>100</v>
      </c>
      <c r="BM368" t="s">
        <v>100</v>
      </c>
      <c r="BQ368" t="s">
        <v>100</v>
      </c>
      <c r="BU368" t="s">
        <v>100</v>
      </c>
      <c r="BV368">
        <v>25556</v>
      </c>
      <c r="BY368" t="s">
        <v>100</v>
      </c>
      <c r="BZ368">
        <v>25556</v>
      </c>
      <c r="CC368" t="s">
        <v>100</v>
      </c>
      <c r="CD368">
        <v>25556</v>
      </c>
      <c r="CG368" t="s">
        <v>100</v>
      </c>
      <c r="CH368">
        <v>25556</v>
      </c>
      <c r="CK368" t="s">
        <v>100</v>
      </c>
      <c r="CO368" t="s">
        <v>100</v>
      </c>
    </row>
    <row r="369" spans="1:93" x14ac:dyDescent="0.2">
      <c r="A369" t="s">
        <v>974</v>
      </c>
      <c r="B369" t="s">
        <v>975</v>
      </c>
      <c r="C369">
        <v>1</v>
      </c>
      <c r="D369" t="s">
        <v>976</v>
      </c>
      <c r="E369">
        <v>2</v>
      </c>
      <c r="F369" t="s">
        <v>1378</v>
      </c>
      <c r="G369">
        <v>2.1</v>
      </c>
      <c r="H369" t="s">
        <v>2015</v>
      </c>
      <c r="I369" t="s">
        <v>98</v>
      </c>
      <c r="J369" t="s">
        <v>2599</v>
      </c>
      <c r="K369" t="s">
        <v>2600</v>
      </c>
      <c r="L369">
        <v>37483</v>
      </c>
      <c r="M369" t="s">
        <v>100</v>
      </c>
      <c r="N369" s="1">
        <v>44197</v>
      </c>
      <c r="O369" s="1">
        <v>44926</v>
      </c>
      <c r="P369" t="s">
        <v>194</v>
      </c>
      <c r="Q369" t="s">
        <v>100</v>
      </c>
      <c r="R369" t="s">
        <v>100</v>
      </c>
      <c r="S369" t="s">
        <v>102</v>
      </c>
      <c r="T369" t="s">
        <v>103</v>
      </c>
      <c r="U369" t="s">
        <v>2601</v>
      </c>
      <c r="V369" t="s">
        <v>103</v>
      </c>
      <c r="W369" t="s">
        <v>625</v>
      </c>
      <c r="X369" t="s">
        <v>299</v>
      </c>
      <c r="Y369" t="s">
        <v>974</v>
      </c>
      <c r="Z369" t="s">
        <v>2602</v>
      </c>
      <c r="AA369" t="s">
        <v>100</v>
      </c>
      <c r="AB369" t="s">
        <v>100</v>
      </c>
      <c r="AC369" t="s">
        <v>469</v>
      </c>
      <c r="AE369" t="s">
        <v>201</v>
      </c>
      <c r="AF369" t="s">
        <v>100</v>
      </c>
      <c r="AH369" t="s">
        <v>202</v>
      </c>
      <c r="AJ369" t="s">
        <v>100</v>
      </c>
      <c r="AK369" t="s">
        <v>100</v>
      </c>
      <c r="AM369">
        <v>401000</v>
      </c>
      <c r="AN369">
        <v>61000</v>
      </c>
      <c r="AO369">
        <v>0</v>
      </c>
      <c r="AS369" t="s">
        <v>100</v>
      </c>
      <c r="AW369" t="s">
        <v>100</v>
      </c>
      <c r="BA369" t="s">
        <v>100</v>
      </c>
      <c r="BE369" t="s">
        <v>100</v>
      </c>
      <c r="BI369" t="s">
        <v>100</v>
      </c>
      <c r="BJ369">
        <v>340000</v>
      </c>
      <c r="BM369" t="s">
        <v>100</v>
      </c>
      <c r="BN369">
        <v>61000</v>
      </c>
      <c r="BO369">
        <v>61000</v>
      </c>
      <c r="BQ369" t="s">
        <v>100</v>
      </c>
      <c r="BU369" t="s">
        <v>100</v>
      </c>
      <c r="BY369" t="s">
        <v>100</v>
      </c>
      <c r="CC369" t="s">
        <v>100</v>
      </c>
      <c r="CG369" t="s">
        <v>100</v>
      </c>
      <c r="CK369" t="s">
        <v>100</v>
      </c>
      <c r="CO369" t="s">
        <v>100</v>
      </c>
    </row>
    <row r="370" spans="1:93" ht="409.6" x14ac:dyDescent="0.2">
      <c r="A370" t="s">
        <v>605</v>
      </c>
      <c r="B370" t="s">
        <v>2565</v>
      </c>
      <c r="C370">
        <v>2</v>
      </c>
      <c r="D370" t="s">
        <v>2566</v>
      </c>
      <c r="E370">
        <v>1</v>
      </c>
      <c r="F370" t="s">
        <v>2567</v>
      </c>
      <c r="G370">
        <v>11</v>
      </c>
      <c r="H370" t="s">
        <v>2603</v>
      </c>
      <c r="I370" t="s">
        <v>98</v>
      </c>
      <c r="J370" t="s">
        <v>2604</v>
      </c>
      <c r="K370" t="s">
        <v>2605</v>
      </c>
      <c r="L370">
        <v>29726</v>
      </c>
      <c r="M370" t="s">
        <v>100</v>
      </c>
      <c r="N370" s="1">
        <v>43831</v>
      </c>
      <c r="O370" s="1">
        <v>44926</v>
      </c>
      <c r="P370" t="s">
        <v>101</v>
      </c>
      <c r="Q370" t="s">
        <v>100</v>
      </c>
      <c r="R370" t="s">
        <v>100</v>
      </c>
      <c r="S370" t="s">
        <v>2606</v>
      </c>
      <c r="T370" t="s">
        <v>2607</v>
      </c>
      <c r="U370" t="s">
        <v>2608</v>
      </c>
      <c r="V370" t="s">
        <v>2609</v>
      </c>
      <c r="W370" t="s">
        <v>534</v>
      </c>
      <c r="X370" t="s">
        <v>299</v>
      </c>
      <c r="Y370" t="s">
        <v>605</v>
      </c>
      <c r="Z370" t="s">
        <v>100</v>
      </c>
      <c r="AA370" t="s">
        <v>100</v>
      </c>
      <c r="AB370" t="s">
        <v>100</v>
      </c>
      <c r="AC370" t="s">
        <v>162</v>
      </c>
      <c r="AE370" t="s">
        <v>129</v>
      </c>
      <c r="AF370" t="s">
        <v>100</v>
      </c>
      <c r="AH370" t="s">
        <v>100</v>
      </c>
      <c r="AI370" t="s">
        <v>100</v>
      </c>
      <c r="AJ370" t="s">
        <v>100</v>
      </c>
      <c r="AK370" t="s">
        <v>100</v>
      </c>
      <c r="AM370">
        <v>30000</v>
      </c>
      <c r="AN370">
        <v>40000</v>
      </c>
      <c r="AO370">
        <v>17000</v>
      </c>
      <c r="AS370" t="s">
        <v>100</v>
      </c>
      <c r="AW370" t="s">
        <v>100</v>
      </c>
      <c r="BA370" t="s">
        <v>100</v>
      </c>
      <c r="BE370" t="s">
        <v>100</v>
      </c>
      <c r="BF370">
        <v>30000</v>
      </c>
      <c r="BG370">
        <v>30000</v>
      </c>
      <c r="BH370">
        <v>17000</v>
      </c>
      <c r="BI370" t="s">
        <v>100</v>
      </c>
      <c r="BM370" s="2" t="s">
        <v>2610</v>
      </c>
      <c r="BO370">
        <v>10000</v>
      </c>
      <c r="BQ370" t="s">
        <v>2611</v>
      </c>
      <c r="BU370" t="s">
        <v>100</v>
      </c>
      <c r="BY370" t="s">
        <v>100</v>
      </c>
      <c r="CC370" t="s">
        <v>100</v>
      </c>
      <c r="CG370" t="s">
        <v>100</v>
      </c>
      <c r="CK370" t="s">
        <v>100</v>
      </c>
      <c r="CO370" t="s">
        <v>100</v>
      </c>
    </row>
    <row r="371" spans="1:93" x14ac:dyDescent="0.2">
      <c r="A371" t="s">
        <v>402</v>
      </c>
      <c r="B371" t="s">
        <v>643</v>
      </c>
      <c r="C371">
        <v>2</v>
      </c>
      <c r="D371" t="s">
        <v>2406</v>
      </c>
      <c r="E371">
        <v>1</v>
      </c>
      <c r="F371" t="s">
        <v>2407</v>
      </c>
      <c r="G371">
        <v>17</v>
      </c>
      <c r="H371" t="s">
        <v>2612</v>
      </c>
      <c r="I371" t="s">
        <v>98</v>
      </c>
      <c r="J371" t="s">
        <v>2613</v>
      </c>
      <c r="K371" t="s">
        <v>2614</v>
      </c>
      <c r="L371">
        <v>25148</v>
      </c>
      <c r="M371" t="s">
        <v>2615</v>
      </c>
      <c r="N371" s="1">
        <v>43466</v>
      </c>
      <c r="O371" s="1">
        <v>44561</v>
      </c>
      <c r="P371" t="s">
        <v>101</v>
      </c>
      <c r="Q371" t="s">
        <v>100</v>
      </c>
      <c r="R371" t="s">
        <v>100</v>
      </c>
      <c r="S371" t="s">
        <v>2616</v>
      </c>
      <c r="T371" t="s">
        <v>2617</v>
      </c>
      <c r="U371" t="s">
        <v>705</v>
      </c>
      <c r="V371" t="s">
        <v>2618</v>
      </c>
      <c r="W371" t="s">
        <v>1720</v>
      </c>
      <c r="X371" t="s">
        <v>171</v>
      </c>
      <c r="Y371" t="s">
        <v>402</v>
      </c>
      <c r="Z371" t="s">
        <v>300</v>
      </c>
      <c r="AA371" t="s">
        <v>100</v>
      </c>
      <c r="AB371" t="s">
        <v>100</v>
      </c>
      <c r="AC371" t="s">
        <v>111</v>
      </c>
      <c r="AD371" t="s">
        <v>100</v>
      </c>
      <c r="AE371" t="s">
        <v>129</v>
      </c>
      <c r="AF371" t="s">
        <v>100</v>
      </c>
      <c r="AG371" t="s">
        <v>100</v>
      </c>
      <c r="AH371" t="s">
        <v>100</v>
      </c>
      <c r="AI371" t="s">
        <v>100</v>
      </c>
      <c r="AJ371" t="s">
        <v>100</v>
      </c>
      <c r="AK371" t="s">
        <v>100</v>
      </c>
      <c r="AM371">
        <v>207022</v>
      </c>
      <c r="AN371">
        <v>207022</v>
      </c>
      <c r="AO371">
        <v>207022</v>
      </c>
      <c r="AS371" t="s">
        <v>100</v>
      </c>
      <c r="AW371" t="s">
        <v>100</v>
      </c>
      <c r="BA371" t="s">
        <v>100</v>
      </c>
      <c r="BB371">
        <v>60000</v>
      </c>
      <c r="BC371">
        <v>60000</v>
      </c>
      <c r="BD371">
        <v>60000</v>
      </c>
      <c r="BE371" t="s">
        <v>100</v>
      </c>
      <c r="BF371">
        <v>40000</v>
      </c>
      <c r="BG371">
        <v>40000</v>
      </c>
      <c r="BH371">
        <v>40000</v>
      </c>
      <c r="BI371" t="s">
        <v>100</v>
      </c>
      <c r="BJ371">
        <v>107022</v>
      </c>
      <c r="BK371">
        <v>107022</v>
      </c>
      <c r="BL371">
        <v>107022</v>
      </c>
      <c r="BM371" t="s">
        <v>100</v>
      </c>
      <c r="BQ371" t="s">
        <v>100</v>
      </c>
      <c r="BU371" t="s">
        <v>100</v>
      </c>
      <c r="BY371" t="s">
        <v>100</v>
      </c>
      <c r="CC371" t="s">
        <v>100</v>
      </c>
      <c r="CG371" t="s">
        <v>100</v>
      </c>
      <c r="CK371" t="s">
        <v>100</v>
      </c>
      <c r="CO371" t="s">
        <v>100</v>
      </c>
    </row>
    <row r="372" spans="1:93" x14ac:dyDescent="0.2">
      <c r="A372" t="s">
        <v>431</v>
      </c>
      <c r="B372" t="s">
        <v>432</v>
      </c>
      <c r="C372">
        <v>2</v>
      </c>
      <c r="D372" t="s">
        <v>2619</v>
      </c>
      <c r="E372">
        <v>2.1</v>
      </c>
      <c r="F372" t="s">
        <v>2620</v>
      </c>
      <c r="G372">
        <v>17</v>
      </c>
      <c r="H372" t="s">
        <v>2621</v>
      </c>
      <c r="I372" t="s">
        <v>98</v>
      </c>
      <c r="J372" t="s">
        <v>2622</v>
      </c>
      <c r="K372" t="s">
        <v>2623</v>
      </c>
      <c r="L372">
        <v>152470</v>
      </c>
      <c r="M372" t="s">
        <v>2624</v>
      </c>
      <c r="N372" s="1">
        <v>45292</v>
      </c>
      <c r="O372" s="1">
        <v>46022</v>
      </c>
      <c r="P372" t="s">
        <v>101</v>
      </c>
      <c r="Q372" t="s">
        <v>100</v>
      </c>
      <c r="R372" t="s">
        <v>100</v>
      </c>
      <c r="S372" t="s">
        <v>169</v>
      </c>
      <c r="T372" t="s">
        <v>169</v>
      </c>
      <c r="U372" t="s">
        <v>169</v>
      </c>
      <c r="V372" t="s">
        <v>2625</v>
      </c>
      <c r="W372" t="s">
        <v>970</v>
      </c>
      <c r="X372" t="s">
        <v>725</v>
      </c>
      <c r="Y372" t="s">
        <v>431</v>
      </c>
      <c r="Z372" t="s">
        <v>380</v>
      </c>
      <c r="AA372" t="s">
        <v>100</v>
      </c>
      <c r="AB372" t="s">
        <v>100</v>
      </c>
      <c r="AC372" t="s">
        <v>111</v>
      </c>
      <c r="AD372" t="s">
        <v>2626</v>
      </c>
      <c r="AE372" t="s">
        <v>129</v>
      </c>
      <c r="AF372" t="s">
        <v>100</v>
      </c>
      <c r="AG372" t="s">
        <v>2627</v>
      </c>
      <c r="AH372" t="s">
        <v>100</v>
      </c>
      <c r="AI372" t="s">
        <v>100</v>
      </c>
      <c r="AJ372" t="s">
        <v>100</v>
      </c>
      <c r="AK372" t="s">
        <v>2628</v>
      </c>
      <c r="AM372">
        <v>1313024</v>
      </c>
      <c r="AN372">
        <v>1313024</v>
      </c>
      <c r="AO372">
        <v>96961</v>
      </c>
      <c r="AS372" t="s">
        <v>100</v>
      </c>
      <c r="AW372" t="s">
        <v>100</v>
      </c>
      <c r="BA372" t="s">
        <v>100</v>
      </c>
      <c r="BE372" t="s">
        <v>100</v>
      </c>
      <c r="BI372" t="s">
        <v>100</v>
      </c>
      <c r="BM372" t="s">
        <v>100</v>
      </c>
      <c r="BQ372" t="s">
        <v>100</v>
      </c>
      <c r="BU372" t="s">
        <v>100</v>
      </c>
      <c r="BV372">
        <v>656512</v>
      </c>
      <c r="BW372">
        <v>656512</v>
      </c>
      <c r="BX372">
        <v>96961</v>
      </c>
      <c r="BY372" t="s">
        <v>2629</v>
      </c>
      <c r="BZ372">
        <v>656512</v>
      </c>
      <c r="CA372">
        <v>656512</v>
      </c>
      <c r="CC372" t="s">
        <v>100</v>
      </c>
      <c r="CG372" t="s">
        <v>100</v>
      </c>
      <c r="CK372" t="s">
        <v>100</v>
      </c>
      <c r="CO372" t="s">
        <v>100</v>
      </c>
    </row>
    <row r="373" spans="1:93" x14ac:dyDescent="0.2">
      <c r="A373" t="s">
        <v>402</v>
      </c>
      <c r="B373" t="s">
        <v>643</v>
      </c>
      <c r="C373">
        <v>2</v>
      </c>
      <c r="D373" t="s">
        <v>2406</v>
      </c>
      <c r="E373">
        <v>1</v>
      </c>
      <c r="F373" t="s">
        <v>2407</v>
      </c>
      <c r="G373">
        <v>17</v>
      </c>
      <c r="H373" t="s">
        <v>2612</v>
      </c>
      <c r="I373" t="s">
        <v>98</v>
      </c>
      <c r="J373" t="s">
        <v>2622</v>
      </c>
      <c r="K373" t="s">
        <v>2630</v>
      </c>
      <c r="L373">
        <v>25151</v>
      </c>
      <c r="M373" t="s">
        <v>2631</v>
      </c>
      <c r="N373" s="1">
        <v>42736</v>
      </c>
      <c r="O373" s="1">
        <v>44561</v>
      </c>
      <c r="P373" t="s">
        <v>101</v>
      </c>
      <c r="Q373" t="s">
        <v>100</v>
      </c>
      <c r="R373" t="s">
        <v>100</v>
      </c>
      <c r="S373" t="s">
        <v>1274</v>
      </c>
      <c r="T373" t="s">
        <v>1275</v>
      </c>
      <c r="U373" t="s">
        <v>2428</v>
      </c>
      <c r="V373" t="s">
        <v>2632</v>
      </c>
      <c r="W373" t="s">
        <v>2633</v>
      </c>
      <c r="X373" t="s">
        <v>1659</v>
      </c>
      <c r="Y373" t="s">
        <v>402</v>
      </c>
      <c r="Z373" t="s">
        <v>146</v>
      </c>
      <c r="AA373" t="s">
        <v>100</v>
      </c>
      <c r="AB373" t="s">
        <v>100</v>
      </c>
      <c r="AC373" t="s">
        <v>469</v>
      </c>
      <c r="AD373" t="s">
        <v>100</v>
      </c>
      <c r="AE373" t="s">
        <v>201</v>
      </c>
      <c r="AF373" t="s">
        <v>100</v>
      </c>
      <c r="AG373" t="s">
        <v>100</v>
      </c>
      <c r="AH373" t="s">
        <v>100</v>
      </c>
      <c r="AI373" t="s">
        <v>100</v>
      </c>
      <c r="AJ373" t="s">
        <v>100</v>
      </c>
      <c r="AK373" t="s">
        <v>100</v>
      </c>
      <c r="AM373">
        <v>610000</v>
      </c>
      <c r="AN373">
        <v>110000</v>
      </c>
      <c r="AO373">
        <v>89028.74</v>
      </c>
      <c r="AS373" t="s">
        <v>100</v>
      </c>
      <c r="AW373" t="s">
        <v>100</v>
      </c>
      <c r="BA373" t="s">
        <v>100</v>
      </c>
      <c r="BB373">
        <v>110000</v>
      </c>
      <c r="BC373">
        <v>110000</v>
      </c>
      <c r="BD373">
        <v>35572.71</v>
      </c>
      <c r="BE373" t="s">
        <v>100</v>
      </c>
      <c r="BH373">
        <v>53344</v>
      </c>
      <c r="BI373" t="s">
        <v>100</v>
      </c>
      <c r="BJ373">
        <v>500000</v>
      </c>
      <c r="BL373">
        <v>112.03</v>
      </c>
      <c r="BM373" t="s">
        <v>100</v>
      </c>
      <c r="BQ373" t="s">
        <v>100</v>
      </c>
      <c r="BU373" t="s">
        <v>100</v>
      </c>
      <c r="BY373" t="s">
        <v>100</v>
      </c>
      <c r="CC373" t="s">
        <v>100</v>
      </c>
      <c r="CG373" t="s">
        <v>100</v>
      </c>
      <c r="CK373" t="s">
        <v>100</v>
      </c>
      <c r="CO373" t="s">
        <v>100</v>
      </c>
    </row>
    <row r="374" spans="1:93" ht="409.6" x14ac:dyDescent="0.2">
      <c r="A374" t="s">
        <v>431</v>
      </c>
      <c r="B374" t="s">
        <v>432</v>
      </c>
      <c r="C374">
        <v>2</v>
      </c>
      <c r="D374" t="s">
        <v>2619</v>
      </c>
      <c r="E374">
        <v>2.1</v>
      </c>
      <c r="F374" t="s">
        <v>2620</v>
      </c>
      <c r="G374">
        <v>17</v>
      </c>
      <c r="H374" t="s">
        <v>2621</v>
      </c>
      <c r="I374" t="s">
        <v>98</v>
      </c>
      <c r="J374" t="s">
        <v>2634</v>
      </c>
      <c r="K374" t="s">
        <v>2635</v>
      </c>
      <c r="L374">
        <v>29277</v>
      </c>
      <c r="M374" s="2" t="s">
        <v>2636</v>
      </c>
      <c r="N374" s="1">
        <v>44197</v>
      </c>
      <c r="O374" s="1">
        <v>46022</v>
      </c>
      <c r="P374" t="s">
        <v>1449</v>
      </c>
      <c r="Q374" t="s">
        <v>100</v>
      </c>
      <c r="R374" t="s">
        <v>100</v>
      </c>
      <c r="S374" t="s">
        <v>235</v>
      </c>
      <c r="T374" t="s">
        <v>236</v>
      </c>
      <c r="U374" t="s">
        <v>1450</v>
      </c>
      <c r="V374" t="s">
        <v>2637</v>
      </c>
      <c r="W374" t="s">
        <v>2145</v>
      </c>
      <c r="X374" t="s">
        <v>240</v>
      </c>
      <c r="Y374" t="s">
        <v>2638</v>
      </c>
      <c r="Z374" t="s">
        <v>468</v>
      </c>
      <c r="AA374" t="s">
        <v>100</v>
      </c>
      <c r="AB374" t="s">
        <v>100</v>
      </c>
      <c r="AC374" t="s">
        <v>162</v>
      </c>
      <c r="AD374" t="s">
        <v>2639</v>
      </c>
      <c r="AE374" t="s">
        <v>201</v>
      </c>
      <c r="AF374" t="s">
        <v>100</v>
      </c>
      <c r="AH374" t="s">
        <v>100</v>
      </c>
      <c r="AI374" t="s">
        <v>100</v>
      </c>
      <c r="AJ374" t="s">
        <v>100</v>
      </c>
      <c r="AK374" t="s">
        <v>100</v>
      </c>
      <c r="AM374">
        <v>7500000</v>
      </c>
      <c r="AN374">
        <v>6179350</v>
      </c>
      <c r="AO374">
        <v>1077533</v>
      </c>
      <c r="AS374" t="s">
        <v>100</v>
      </c>
      <c r="AW374" t="s">
        <v>100</v>
      </c>
      <c r="BA374" t="s">
        <v>100</v>
      </c>
      <c r="BE374" t="s">
        <v>100</v>
      </c>
      <c r="BI374" t="s">
        <v>100</v>
      </c>
      <c r="BJ374">
        <v>200000</v>
      </c>
      <c r="BK374">
        <v>150000</v>
      </c>
      <c r="BL374">
        <v>50000</v>
      </c>
      <c r="BM374" t="s">
        <v>2640</v>
      </c>
      <c r="BN374">
        <v>200000</v>
      </c>
      <c r="BO374">
        <v>100000</v>
      </c>
      <c r="BP374">
        <v>100000</v>
      </c>
      <c r="BQ374" t="s">
        <v>2641</v>
      </c>
      <c r="BR374">
        <v>500000</v>
      </c>
      <c r="BS374">
        <v>404350</v>
      </c>
      <c r="BT374">
        <v>404350</v>
      </c>
      <c r="BU374" t="s">
        <v>2642</v>
      </c>
      <c r="BV374">
        <v>600000</v>
      </c>
      <c r="BW374">
        <v>525000</v>
      </c>
      <c r="BX374">
        <v>523183</v>
      </c>
      <c r="BY374" t="s">
        <v>2643</v>
      </c>
      <c r="BZ374">
        <v>6000000</v>
      </c>
      <c r="CA374">
        <v>5000000</v>
      </c>
      <c r="CC374" t="s">
        <v>100</v>
      </c>
      <c r="CG374" t="s">
        <v>100</v>
      </c>
      <c r="CK374" t="s">
        <v>100</v>
      </c>
      <c r="CO374" t="s">
        <v>100</v>
      </c>
    </row>
    <row r="375" spans="1:93" x14ac:dyDescent="0.2">
      <c r="A375" t="s">
        <v>431</v>
      </c>
      <c r="B375" t="s">
        <v>432</v>
      </c>
      <c r="C375">
        <v>2</v>
      </c>
      <c r="D375" t="s">
        <v>2619</v>
      </c>
      <c r="E375">
        <v>2.1</v>
      </c>
      <c r="F375" t="s">
        <v>2620</v>
      </c>
      <c r="G375">
        <v>17</v>
      </c>
      <c r="H375" t="s">
        <v>2621</v>
      </c>
      <c r="I375" t="s">
        <v>98</v>
      </c>
      <c r="J375" t="s">
        <v>2644</v>
      </c>
      <c r="K375" t="s">
        <v>2645</v>
      </c>
      <c r="L375">
        <v>29281</v>
      </c>
      <c r="M375" t="s">
        <v>2646</v>
      </c>
      <c r="N375" s="1">
        <v>44308</v>
      </c>
      <c r="O375" s="1">
        <v>45771</v>
      </c>
      <c r="P375" t="s">
        <v>101</v>
      </c>
      <c r="Q375" t="s">
        <v>100</v>
      </c>
      <c r="R375" t="s">
        <v>100</v>
      </c>
      <c r="S375" t="s">
        <v>2647</v>
      </c>
      <c r="T375" t="s">
        <v>2648</v>
      </c>
      <c r="U375" t="s">
        <v>2649</v>
      </c>
      <c r="V375" t="s">
        <v>2650</v>
      </c>
      <c r="W375" t="s">
        <v>2651</v>
      </c>
      <c r="X375" t="s">
        <v>2652</v>
      </c>
      <c r="Y375" t="s">
        <v>2653</v>
      </c>
      <c r="Z375" t="s">
        <v>146</v>
      </c>
      <c r="AA375" t="s">
        <v>100</v>
      </c>
      <c r="AB375" t="s">
        <v>100</v>
      </c>
      <c r="AC375" t="s">
        <v>162</v>
      </c>
      <c r="AD375" t="s">
        <v>2654</v>
      </c>
      <c r="AE375" t="s">
        <v>201</v>
      </c>
      <c r="AF375" t="s">
        <v>100</v>
      </c>
      <c r="AG375" t="s">
        <v>2655</v>
      </c>
      <c r="AH375" t="s">
        <v>100</v>
      </c>
      <c r="AI375" t="s">
        <v>100</v>
      </c>
      <c r="AJ375" t="s">
        <v>100</v>
      </c>
      <c r="AK375" t="s">
        <v>2628</v>
      </c>
      <c r="AM375">
        <v>56000</v>
      </c>
      <c r="AN375">
        <v>64000</v>
      </c>
      <c r="AO375">
        <v>13500</v>
      </c>
      <c r="AS375" t="s">
        <v>100</v>
      </c>
      <c r="AW375" t="s">
        <v>100</v>
      </c>
      <c r="BA375" t="s">
        <v>100</v>
      </c>
      <c r="BE375" t="s">
        <v>100</v>
      </c>
      <c r="BI375" t="s">
        <v>100</v>
      </c>
      <c r="BK375">
        <v>4000</v>
      </c>
      <c r="BL375">
        <v>5000</v>
      </c>
      <c r="BM375" t="s">
        <v>2656</v>
      </c>
      <c r="BO375">
        <v>4000</v>
      </c>
      <c r="BP375">
        <v>4000</v>
      </c>
      <c r="BQ375" t="s">
        <v>2657</v>
      </c>
      <c r="BR375">
        <v>1000</v>
      </c>
      <c r="BS375">
        <v>1000</v>
      </c>
      <c r="BT375">
        <v>1000</v>
      </c>
      <c r="BU375" t="s">
        <v>2658</v>
      </c>
      <c r="BV375">
        <v>5000</v>
      </c>
      <c r="BW375">
        <v>5000</v>
      </c>
      <c r="BX375">
        <v>3500</v>
      </c>
      <c r="BY375" t="s">
        <v>2659</v>
      </c>
      <c r="BZ375">
        <v>50000</v>
      </c>
      <c r="CA375">
        <v>50000</v>
      </c>
      <c r="CC375" t="s">
        <v>100</v>
      </c>
      <c r="CG375" t="s">
        <v>100</v>
      </c>
      <c r="CK375" t="s">
        <v>100</v>
      </c>
      <c r="CO375" t="s">
        <v>100</v>
      </c>
    </row>
    <row r="376" spans="1:93" ht="409.6" x14ac:dyDescent="0.2">
      <c r="A376" t="s">
        <v>1017</v>
      </c>
      <c r="B376" t="s">
        <v>133</v>
      </c>
      <c r="C376">
        <v>2</v>
      </c>
      <c r="D376" t="s">
        <v>2447</v>
      </c>
      <c r="E376">
        <v>2</v>
      </c>
      <c r="F376" t="s">
        <v>2448</v>
      </c>
      <c r="G376">
        <v>2.1</v>
      </c>
      <c r="H376" t="s">
        <v>2449</v>
      </c>
      <c r="I376" t="s">
        <v>98</v>
      </c>
      <c r="J376" t="s">
        <v>2660</v>
      </c>
      <c r="K376" t="s">
        <v>2661</v>
      </c>
      <c r="L376">
        <v>44939</v>
      </c>
      <c r="M376" s="2" t="s">
        <v>2662</v>
      </c>
      <c r="N376" s="1">
        <v>44378</v>
      </c>
      <c r="O376" s="1">
        <v>44561</v>
      </c>
      <c r="P376" t="s">
        <v>194</v>
      </c>
      <c r="Q376" t="s">
        <v>100</v>
      </c>
      <c r="R376" t="s">
        <v>100</v>
      </c>
      <c r="S376" t="s">
        <v>102</v>
      </c>
      <c r="T376" t="s">
        <v>103</v>
      </c>
      <c r="U376" t="s">
        <v>103</v>
      </c>
      <c r="V376" t="s">
        <v>2663</v>
      </c>
      <c r="W376" t="s">
        <v>2664</v>
      </c>
      <c r="X376" t="s">
        <v>171</v>
      </c>
      <c r="Y376" t="s">
        <v>2665</v>
      </c>
      <c r="Z376" t="s">
        <v>109</v>
      </c>
      <c r="AA376" t="s">
        <v>100</v>
      </c>
      <c r="AB376" t="s">
        <v>100</v>
      </c>
      <c r="AC376" t="s">
        <v>162</v>
      </c>
      <c r="AE376" t="s">
        <v>129</v>
      </c>
      <c r="AF376" t="s">
        <v>100</v>
      </c>
      <c r="AH376" t="s">
        <v>100</v>
      </c>
      <c r="AI376" t="s">
        <v>100</v>
      </c>
      <c r="AJ376" t="s">
        <v>100</v>
      </c>
      <c r="AK376" t="s">
        <v>2465</v>
      </c>
      <c r="AM376">
        <v>18000</v>
      </c>
      <c r="AN376">
        <v>18000</v>
      </c>
      <c r="AO376">
        <v>9440</v>
      </c>
      <c r="AS376" t="s">
        <v>100</v>
      </c>
      <c r="AW376" t="s">
        <v>100</v>
      </c>
      <c r="BA376" t="s">
        <v>100</v>
      </c>
      <c r="BC376">
        <v>0</v>
      </c>
      <c r="BE376" t="s">
        <v>100</v>
      </c>
      <c r="BI376" t="s">
        <v>100</v>
      </c>
      <c r="BJ376">
        <v>18000</v>
      </c>
      <c r="BK376">
        <v>18000</v>
      </c>
      <c r="BL376">
        <v>9440</v>
      </c>
      <c r="BM376" t="s">
        <v>100</v>
      </c>
      <c r="BQ376" t="s">
        <v>100</v>
      </c>
      <c r="BU376" t="s">
        <v>100</v>
      </c>
      <c r="BY376" t="s">
        <v>100</v>
      </c>
      <c r="CC376" t="s">
        <v>100</v>
      </c>
      <c r="CG376" t="s">
        <v>100</v>
      </c>
      <c r="CK376" t="s">
        <v>100</v>
      </c>
      <c r="CO376" t="s">
        <v>100</v>
      </c>
    </row>
    <row r="377" spans="1:93" x14ac:dyDescent="0.2">
      <c r="A377" t="s">
        <v>93</v>
      </c>
      <c r="B377" t="s">
        <v>94</v>
      </c>
      <c r="C377">
        <v>1</v>
      </c>
      <c r="D377" t="s">
        <v>95</v>
      </c>
      <c r="E377">
        <v>1</v>
      </c>
      <c r="F377" t="s">
        <v>96</v>
      </c>
      <c r="G377">
        <v>1.1000000000000001</v>
      </c>
      <c r="H377" t="s">
        <v>2666</v>
      </c>
      <c r="I377" t="s">
        <v>98</v>
      </c>
      <c r="J377">
        <v>22</v>
      </c>
      <c r="K377" t="s">
        <v>2667</v>
      </c>
      <c r="L377">
        <v>114696</v>
      </c>
      <c r="M377" t="s">
        <v>100</v>
      </c>
      <c r="N377" s="1">
        <v>45108</v>
      </c>
      <c r="O377" s="1">
        <v>46022</v>
      </c>
      <c r="P377" t="s">
        <v>101</v>
      </c>
      <c r="Q377" t="s">
        <v>100</v>
      </c>
      <c r="R377" t="s">
        <v>100</v>
      </c>
      <c r="S377" t="s">
        <v>633</v>
      </c>
      <c r="T377" t="s">
        <v>634</v>
      </c>
      <c r="U377" t="s">
        <v>2668</v>
      </c>
      <c r="V377" t="s">
        <v>105</v>
      </c>
      <c r="W377" t="s">
        <v>534</v>
      </c>
      <c r="X377" t="s">
        <v>299</v>
      </c>
      <c r="Y377" t="s">
        <v>2669</v>
      </c>
      <c r="Z377" t="s">
        <v>146</v>
      </c>
      <c r="AA377" t="s">
        <v>100</v>
      </c>
      <c r="AB377" t="s">
        <v>100</v>
      </c>
      <c r="AC377" t="s">
        <v>469</v>
      </c>
      <c r="AD377" t="s">
        <v>2670</v>
      </c>
      <c r="AE377" t="s">
        <v>129</v>
      </c>
      <c r="AF377" t="s">
        <v>100</v>
      </c>
      <c r="AH377" t="s">
        <v>214</v>
      </c>
      <c r="AJ377" t="s">
        <v>100</v>
      </c>
      <c r="AK377" t="s">
        <v>100</v>
      </c>
      <c r="AM377">
        <v>366500</v>
      </c>
      <c r="AN377">
        <v>52383</v>
      </c>
      <c r="AO377">
        <v>6321</v>
      </c>
      <c r="AS377" t="s">
        <v>100</v>
      </c>
      <c r="AW377" t="s">
        <v>100</v>
      </c>
      <c r="BA377" t="s">
        <v>100</v>
      </c>
      <c r="BE377" t="s">
        <v>100</v>
      </c>
      <c r="BI377" t="s">
        <v>100</v>
      </c>
      <c r="BM377" t="s">
        <v>100</v>
      </c>
      <c r="BQ377" t="s">
        <v>100</v>
      </c>
      <c r="BR377">
        <v>50000</v>
      </c>
      <c r="BS377">
        <v>37383</v>
      </c>
      <c r="BT377">
        <v>2319</v>
      </c>
      <c r="BU377" t="s">
        <v>2671</v>
      </c>
      <c r="BV377">
        <v>15000</v>
      </c>
      <c r="BW377">
        <v>15000</v>
      </c>
      <c r="BX377">
        <v>4002</v>
      </c>
      <c r="BY377" t="s">
        <v>100</v>
      </c>
      <c r="BZ377">
        <v>301500</v>
      </c>
      <c r="CC377" t="s">
        <v>100</v>
      </c>
      <c r="CG377" t="s">
        <v>100</v>
      </c>
      <c r="CK377" t="s">
        <v>100</v>
      </c>
      <c r="CO377" t="s">
        <v>100</v>
      </c>
    </row>
    <row r="378" spans="1:93" x14ac:dyDescent="0.2">
      <c r="A378" t="s">
        <v>276</v>
      </c>
      <c r="B378" t="s">
        <v>133</v>
      </c>
      <c r="C378">
        <v>2</v>
      </c>
      <c r="D378" t="s">
        <v>1561</v>
      </c>
      <c r="E378">
        <v>2</v>
      </c>
      <c r="F378" t="s">
        <v>1562</v>
      </c>
      <c r="G378">
        <v>3</v>
      </c>
      <c r="H378" t="s">
        <v>1563</v>
      </c>
      <c r="I378" t="s">
        <v>98</v>
      </c>
      <c r="J378">
        <v>22</v>
      </c>
      <c r="K378" t="s">
        <v>2672</v>
      </c>
      <c r="L378">
        <v>82465</v>
      </c>
      <c r="M378" t="s">
        <v>100</v>
      </c>
      <c r="N378" s="1">
        <v>44562</v>
      </c>
      <c r="O378" s="1">
        <v>46022</v>
      </c>
      <c r="P378" t="s">
        <v>101</v>
      </c>
      <c r="Q378" t="s">
        <v>100</v>
      </c>
      <c r="R378" t="s">
        <v>100</v>
      </c>
      <c r="S378" t="s">
        <v>2673</v>
      </c>
      <c r="T378" t="s">
        <v>2674</v>
      </c>
      <c r="U378" t="s">
        <v>2675</v>
      </c>
      <c r="V378" t="s">
        <v>2676</v>
      </c>
      <c r="W378" t="s">
        <v>2677</v>
      </c>
      <c r="X378" t="s">
        <v>2678</v>
      </c>
      <c r="Y378" t="s">
        <v>276</v>
      </c>
      <c r="Z378" t="s">
        <v>285</v>
      </c>
      <c r="AA378" t="s">
        <v>100</v>
      </c>
      <c r="AB378" t="s">
        <v>100</v>
      </c>
      <c r="AC378" t="s">
        <v>111</v>
      </c>
      <c r="AE378" t="s">
        <v>113</v>
      </c>
      <c r="AF378" t="s">
        <v>100</v>
      </c>
      <c r="AH378" t="s">
        <v>100</v>
      </c>
      <c r="AI378" t="s">
        <v>100</v>
      </c>
      <c r="AJ378" t="s">
        <v>2679</v>
      </c>
      <c r="AK378" t="s">
        <v>100</v>
      </c>
      <c r="AM378">
        <v>855778</v>
      </c>
      <c r="AN378">
        <v>641778</v>
      </c>
      <c r="AO378">
        <v>598961</v>
      </c>
      <c r="AS378" t="s">
        <v>100</v>
      </c>
      <c r="AW378" t="s">
        <v>100</v>
      </c>
      <c r="BA378" t="s">
        <v>100</v>
      </c>
      <c r="BE378" t="s">
        <v>100</v>
      </c>
      <c r="BI378" t="s">
        <v>100</v>
      </c>
      <c r="BM378" t="s">
        <v>100</v>
      </c>
      <c r="BN378">
        <v>207500</v>
      </c>
      <c r="BO378">
        <v>207500</v>
      </c>
      <c r="BP378">
        <v>203833</v>
      </c>
      <c r="BQ378" t="s">
        <v>100</v>
      </c>
      <c r="BR378">
        <v>263278</v>
      </c>
      <c r="BS378">
        <v>248278</v>
      </c>
      <c r="BT378">
        <v>213278</v>
      </c>
      <c r="BU378" t="s">
        <v>100</v>
      </c>
      <c r="BV378">
        <v>300000</v>
      </c>
      <c r="BW378">
        <v>186000</v>
      </c>
      <c r="BX378">
        <v>181850</v>
      </c>
      <c r="BY378" t="s">
        <v>100</v>
      </c>
      <c r="BZ378">
        <v>85000</v>
      </c>
      <c r="CA378">
        <v>0</v>
      </c>
      <c r="CC378" t="s">
        <v>100</v>
      </c>
      <c r="CG378" t="s">
        <v>100</v>
      </c>
      <c r="CK378" t="s">
        <v>100</v>
      </c>
      <c r="CO378" t="s">
        <v>100</v>
      </c>
    </row>
    <row r="379" spans="1:93" x14ac:dyDescent="0.2">
      <c r="A379" t="s">
        <v>163</v>
      </c>
      <c r="B379" t="s">
        <v>133</v>
      </c>
      <c r="C379">
        <v>3</v>
      </c>
      <c r="D379" t="s">
        <v>245</v>
      </c>
      <c r="E379">
        <v>3</v>
      </c>
      <c r="F379" t="s">
        <v>246</v>
      </c>
      <c r="G379">
        <v>35</v>
      </c>
      <c r="H379" t="s">
        <v>247</v>
      </c>
      <c r="I379" t="s">
        <v>98</v>
      </c>
      <c r="J379">
        <v>22</v>
      </c>
      <c r="K379" t="s">
        <v>2680</v>
      </c>
      <c r="L379">
        <v>113550</v>
      </c>
      <c r="M379" t="s">
        <v>1138</v>
      </c>
      <c r="N379" s="1">
        <v>44928</v>
      </c>
      <c r="O379" s="1">
        <v>45516</v>
      </c>
      <c r="P379" t="s">
        <v>101</v>
      </c>
      <c r="Q379" t="s">
        <v>100</v>
      </c>
      <c r="R379" t="s">
        <v>100</v>
      </c>
      <c r="S379" t="s">
        <v>195</v>
      </c>
      <c r="T379" t="s">
        <v>196</v>
      </c>
      <c r="U379" t="s">
        <v>251</v>
      </c>
      <c r="V379" t="s">
        <v>2681</v>
      </c>
      <c r="W379" t="s">
        <v>1193</v>
      </c>
      <c r="X379" t="s">
        <v>253</v>
      </c>
      <c r="Y379" t="s">
        <v>2682</v>
      </c>
      <c r="Z379" t="s">
        <v>146</v>
      </c>
      <c r="AA379" t="s">
        <v>100</v>
      </c>
      <c r="AB379" t="s">
        <v>100</v>
      </c>
      <c r="AC379" t="s">
        <v>255</v>
      </c>
      <c r="AE379" t="s">
        <v>256</v>
      </c>
      <c r="AF379" t="s">
        <v>100</v>
      </c>
      <c r="AH379" t="s">
        <v>202</v>
      </c>
      <c r="AJ379" t="s">
        <v>100</v>
      </c>
      <c r="AK379" t="s">
        <v>100</v>
      </c>
      <c r="AM379">
        <v>30000</v>
      </c>
      <c r="AN379">
        <v>30000</v>
      </c>
      <c r="AO379">
        <v>10000</v>
      </c>
      <c r="AS379" t="s">
        <v>100</v>
      </c>
      <c r="AW379" t="s">
        <v>100</v>
      </c>
      <c r="BA379" t="s">
        <v>100</v>
      </c>
      <c r="BE379" t="s">
        <v>100</v>
      </c>
      <c r="BI379" t="s">
        <v>100</v>
      </c>
      <c r="BM379" t="s">
        <v>100</v>
      </c>
      <c r="BQ379" t="s">
        <v>100</v>
      </c>
      <c r="BR379">
        <v>30000</v>
      </c>
      <c r="BS379">
        <v>30000</v>
      </c>
      <c r="BT379">
        <v>10000</v>
      </c>
      <c r="BU379" t="s">
        <v>257</v>
      </c>
      <c r="BY379" t="s">
        <v>100</v>
      </c>
      <c r="CC379" t="s">
        <v>100</v>
      </c>
      <c r="CG379" t="s">
        <v>100</v>
      </c>
      <c r="CK379" t="s">
        <v>100</v>
      </c>
      <c r="CO379" t="s">
        <v>100</v>
      </c>
    </row>
    <row r="380" spans="1:93" x14ac:dyDescent="0.2">
      <c r="A380" t="s">
        <v>148</v>
      </c>
      <c r="B380" t="s">
        <v>149</v>
      </c>
      <c r="C380">
        <v>4</v>
      </c>
      <c r="D380" t="s">
        <v>150</v>
      </c>
      <c r="E380">
        <v>1</v>
      </c>
      <c r="F380" t="s">
        <v>1097</v>
      </c>
      <c r="G380" t="s">
        <v>1098</v>
      </c>
      <c r="H380" t="s">
        <v>1099</v>
      </c>
      <c r="I380" t="s">
        <v>98</v>
      </c>
      <c r="J380">
        <v>22</v>
      </c>
      <c r="K380" t="s">
        <v>2683</v>
      </c>
      <c r="L380">
        <v>84885</v>
      </c>
      <c r="M380" t="s">
        <v>100</v>
      </c>
      <c r="N380" s="1">
        <v>44562</v>
      </c>
      <c r="O380" s="1">
        <v>44925</v>
      </c>
      <c r="P380" t="s">
        <v>194</v>
      </c>
      <c r="Q380" t="s">
        <v>100</v>
      </c>
      <c r="R380" t="s">
        <v>100</v>
      </c>
      <c r="S380" t="s">
        <v>169</v>
      </c>
      <c r="T380" t="s">
        <v>169</v>
      </c>
      <c r="U380" t="s">
        <v>2412</v>
      </c>
      <c r="V380" t="s">
        <v>169</v>
      </c>
      <c r="W380" t="s">
        <v>601</v>
      </c>
      <c r="X380" t="s">
        <v>171</v>
      </c>
      <c r="Y380" t="s">
        <v>148</v>
      </c>
      <c r="Z380" t="s">
        <v>146</v>
      </c>
      <c r="AA380" t="s">
        <v>100</v>
      </c>
      <c r="AB380" t="s">
        <v>100</v>
      </c>
      <c r="AC380" t="s">
        <v>111</v>
      </c>
      <c r="AE380" t="s">
        <v>113</v>
      </c>
      <c r="AF380" t="s">
        <v>100</v>
      </c>
      <c r="AH380" t="s">
        <v>147</v>
      </c>
      <c r="AJ380" t="s">
        <v>100</v>
      </c>
      <c r="AK380" t="s">
        <v>100</v>
      </c>
      <c r="AM380">
        <v>50000</v>
      </c>
      <c r="AN380">
        <v>35000</v>
      </c>
      <c r="AO380">
        <v>0</v>
      </c>
      <c r="AS380" t="s">
        <v>100</v>
      </c>
      <c r="AW380" t="s">
        <v>100</v>
      </c>
      <c r="BA380" t="s">
        <v>100</v>
      </c>
      <c r="BE380" t="s">
        <v>100</v>
      </c>
      <c r="BI380" t="s">
        <v>100</v>
      </c>
      <c r="BM380" t="s">
        <v>100</v>
      </c>
      <c r="BN380">
        <v>50000</v>
      </c>
      <c r="BO380">
        <v>35000</v>
      </c>
      <c r="BQ380" t="s">
        <v>100</v>
      </c>
      <c r="BU380" t="s">
        <v>100</v>
      </c>
      <c r="BY380" t="s">
        <v>100</v>
      </c>
      <c r="CC380" t="s">
        <v>100</v>
      </c>
      <c r="CG380" t="s">
        <v>100</v>
      </c>
      <c r="CK380" t="s">
        <v>100</v>
      </c>
      <c r="CO380" t="s">
        <v>100</v>
      </c>
    </row>
    <row r="381" spans="1:93" ht="409.6" x14ac:dyDescent="0.2">
      <c r="A381" t="s">
        <v>755</v>
      </c>
      <c r="B381" t="s">
        <v>1118</v>
      </c>
      <c r="C381">
        <v>2</v>
      </c>
      <c r="D381" t="s">
        <v>1119</v>
      </c>
      <c r="E381">
        <v>1</v>
      </c>
      <c r="F381" t="s">
        <v>1120</v>
      </c>
      <c r="G381">
        <v>7</v>
      </c>
      <c r="H381" t="s">
        <v>1121</v>
      </c>
      <c r="I381" t="s">
        <v>98</v>
      </c>
      <c r="J381">
        <v>22</v>
      </c>
      <c r="K381" t="s">
        <v>2684</v>
      </c>
      <c r="L381">
        <v>59643</v>
      </c>
      <c r="M381" s="2" t="s">
        <v>1496</v>
      </c>
      <c r="N381" s="1">
        <v>43101</v>
      </c>
      <c r="O381" s="1">
        <v>44926</v>
      </c>
      <c r="P381" t="s">
        <v>250</v>
      </c>
      <c r="Q381" t="s">
        <v>100</v>
      </c>
      <c r="R381" t="s">
        <v>100</v>
      </c>
      <c r="S381" t="s">
        <v>122</v>
      </c>
      <c r="T381" t="s">
        <v>123</v>
      </c>
      <c r="U381" t="s">
        <v>100</v>
      </c>
      <c r="V381" t="s">
        <v>2685</v>
      </c>
      <c r="W381" t="s">
        <v>1124</v>
      </c>
      <c r="X381" t="s">
        <v>1125</v>
      </c>
      <c r="Y381" t="s">
        <v>755</v>
      </c>
      <c r="Z381" t="s">
        <v>100</v>
      </c>
      <c r="AA381" t="s">
        <v>100</v>
      </c>
      <c r="AB381" t="s">
        <v>100</v>
      </c>
      <c r="AC381" t="s">
        <v>100</v>
      </c>
      <c r="AD381" t="s">
        <v>100</v>
      </c>
      <c r="AE381" t="s">
        <v>100</v>
      </c>
      <c r="AF381" t="s">
        <v>100</v>
      </c>
      <c r="AG381" t="s">
        <v>100</v>
      </c>
      <c r="AH381" t="s">
        <v>100</v>
      </c>
      <c r="AI381" t="s">
        <v>100</v>
      </c>
      <c r="AJ381" t="s">
        <v>100</v>
      </c>
      <c r="AK381" t="s">
        <v>100</v>
      </c>
      <c r="AM381">
        <v>0</v>
      </c>
      <c r="AN381">
        <v>0</v>
      </c>
      <c r="AO381">
        <v>0</v>
      </c>
      <c r="AS381" t="s">
        <v>100</v>
      </c>
      <c r="AW381" t="s">
        <v>100</v>
      </c>
      <c r="BA381" t="s">
        <v>100</v>
      </c>
      <c r="BE381" t="s">
        <v>100</v>
      </c>
      <c r="BI381" t="s">
        <v>100</v>
      </c>
      <c r="BM381" t="s">
        <v>2686</v>
      </c>
      <c r="BQ381" t="s">
        <v>2687</v>
      </c>
      <c r="BU381" t="s">
        <v>100</v>
      </c>
      <c r="BY381" t="s">
        <v>100</v>
      </c>
      <c r="CC381" t="s">
        <v>100</v>
      </c>
      <c r="CG381" t="s">
        <v>100</v>
      </c>
      <c r="CK381" t="s">
        <v>100</v>
      </c>
      <c r="CO381" t="s">
        <v>100</v>
      </c>
    </row>
    <row r="382" spans="1:93" ht="409.6" x14ac:dyDescent="0.2">
      <c r="A382" t="s">
        <v>566</v>
      </c>
      <c r="B382" t="s">
        <v>418</v>
      </c>
      <c r="C382" t="e">
        <f>-PAK-2</f>
        <v>#NAME?</v>
      </c>
      <c r="D382" t="s">
        <v>2363</v>
      </c>
      <c r="E382">
        <v>2</v>
      </c>
      <c r="F382" t="s">
        <v>2364</v>
      </c>
      <c r="G382">
        <v>2.2000000000000002</v>
      </c>
      <c r="H382" t="s">
        <v>2688</v>
      </c>
      <c r="I382" t="s">
        <v>98</v>
      </c>
      <c r="J382" t="s">
        <v>2689</v>
      </c>
      <c r="K382" t="s">
        <v>2690</v>
      </c>
      <c r="L382">
        <v>109136</v>
      </c>
      <c r="M382" s="2" t="s">
        <v>2691</v>
      </c>
      <c r="N382" s="1">
        <v>44927</v>
      </c>
      <c r="O382" s="1">
        <v>46022</v>
      </c>
      <c r="P382" t="s">
        <v>101</v>
      </c>
      <c r="Q382" t="s">
        <v>100</v>
      </c>
      <c r="R382" t="s">
        <v>100</v>
      </c>
      <c r="S382" t="s">
        <v>2692</v>
      </c>
      <c r="T382" t="s">
        <v>2693</v>
      </c>
      <c r="U382" t="s">
        <v>2694</v>
      </c>
      <c r="V382" t="s">
        <v>2695</v>
      </c>
      <c r="W382" t="s">
        <v>371</v>
      </c>
      <c r="X382" t="s">
        <v>171</v>
      </c>
      <c r="Y382" t="s">
        <v>2696</v>
      </c>
      <c r="Z382" t="s">
        <v>2697</v>
      </c>
      <c r="AA382" t="s">
        <v>100</v>
      </c>
      <c r="AB382" t="s">
        <v>100</v>
      </c>
      <c r="AC382" t="s">
        <v>111</v>
      </c>
      <c r="AE382" t="s">
        <v>129</v>
      </c>
      <c r="AF382" t="s">
        <v>100</v>
      </c>
      <c r="AH382" t="s">
        <v>202</v>
      </c>
      <c r="AJ382" t="s">
        <v>2698</v>
      </c>
      <c r="AK382" t="s">
        <v>100</v>
      </c>
      <c r="AM382">
        <v>15455619</v>
      </c>
      <c r="AN382">
        <v>13916465</v>
      </c>
      <c r="AO382">
        <v>6017914</v>
      </c>
      <c r="AS382" t="s">
        <v>100</v>
      </c>
      <c r="AW382" t="s">
        <v>100</v>
      </c>
      <c r="BA382" t="s">
        <v>100</v>
      </c>
      <c r="BE382" t="s">
        <v>100</v>
      </c>
      <c r="BI382" t="s">
        <v>100</v>
      </c>
      <c r="BM382" t="s">
        <v>100</v>
      </c>
      <c r="BQ382" t="s">
        <v>100</v>
      </c>
      <c r="BR382">
        <v>4043440</v>
      </c>
      <c r="BS382">
        <v>4078362</v>
      </c>
      <c r="BT382">
        <v>180000</v>
      </c>
      <c r="BU382" t="s">
        <v>2699</v>
      </c>
      <c r="BV382">
        <v>9366179</v>
      </c>
      <c r="BW382">
        <v>9292103</v>
      </c>
      <c r="BX382">
        <v>5837914</v>
      </c>
      <c r="BY382" t="s">
        <v>2700</v>
      </c>
      <c r="BZ382">
        <v>2046000</v>
      </c>
      <c r="CA382">
        <v>546000</v>
      </c>
      <c r="CC382" t="s">
        <v>100</v>
      </c>
      <c r="CG382" t="s">
        <v>100</v>
      </c>
      <c r="CK382" t="s">
        <v>100</v>
      </c>
      <c r="CO382" t="s">
        <v>100</v>
      </c>
    </row>
    <row r="383" spans="1:93" x14ac:dyDescent="0.2">
      <c r="A383" t="s">
        <v>974</v>
      </c>
      <c r="B383" t="s">
        <v>975</v>
      </c>
      <c r="C383">
        <v>1</v>
      </c>
      <c r="D383" t="s">
        <v>976</v>
      </c>
      <c r="E383">
        <v>2</v>
      </c>
      <c r="F383" t="s">
        <v>1378</v>
      </c>
      <c r="G383">
        <v>2.2000000000000002</v>
      </c>
      <c r="H383" t="s">
        <v>2030</v>
      </c>
      <c r="I383" t="s">
        <v>98</v>
      </c>
      <c r="J383" t="s">
        <v>2701</v>
      </c>
      <c r="K383" t="s">
        <v>2702</v>
      </c>
      <c r="L383">
        <v>37495</v>
      </c>
      <c r="M383" t="s">
        <v>100</v>
      </c>
      <c r="N383" s="1">
        <v>44199</v>
      </c>
      <c r="O383" s="1">
        <v>44926</v>
      </c>
      <c r="P383" t="s">
        <v>194</v>
      </c>
      <c r="Q383" t="s">
        <v>100</v>
      </c>
      <c r="R383" t="s">
        <v>100</v>
      </c>
      <c r="S383" t="s">
        <v>156</v>
      </c>
      <c r="T383" t="s">
        <v>157</v>
      </c>
      <c r="U383" t="s">
        <v>157</v>
      </c>
      <c r="V383" t="s">
        <v>2042</v>
      </c>
      <c r="W383" t="s">
        <v>2043</v>
      </c>
      <c r="X383" t="s">
        <v>299</v>
      </c>
      <c r="Y383" t="s">
        <v>974</v>
      </c>
      <c r="Z383" t="s">
        <v>1901</v>
      </c>
      <c r="AA383" t="s">
        <v>100</v>
      </c>
      <c r="AB383" t="s">
        <v>100</v>
      </c>
      <c r="AC383" t="s">
        <v>469</v>
      </c>
      <c r="AE383" t="s">
        <v>129</v>
      </c>
      <c r="AF383" t="s">
        <v>100</v>
      </c>
      <c r="AH383" t="s">
        <v>202</v>
      </c>
      <c r="AJ383" t="s">
        <v>100</v>
      </c>
      <c r="AK383" t="s">
        <v>100</v>
      </c>
      <c r="AM383">
        <v>1607690</v>
      </c>
      <c r="AN383">
        <v>1607690</v>
      </c>
      <c r="AO383">
        <v>0</v>
      </c>
      <c r="AS383" t="s">
        <v>100</v>
      </c>
      <c r="AW383" t="s">
        <v>100</v>
      </c>
      <c r="BA383" t="s">
        <v>100</v>
      </c>
      <c r="BE383" t="s">
        <v>100</v>
      </c>
      <c r="BI383" t="s">
        <v>100</v>
      </c>
      <c r="BJ383">
        <v>495000</v>
      </c>
      <c r="BK383">
        <v>495000</v>
      </c>
      <c r="BM383" t="s">
        <v>100</v>
      </c>
      <c r="BN383">
        <v>1112690</v>
      </c>
      <c r="BO383">
        <v>1112690</v>
      </c>
      <c r="BQ383" t="s">
        <v>100</v>
      </c>
      <c r="BU383" t="s">
        <v>100</v>
      </c>
      <c r="BY383" t="s">
        <v>100</v>
      </c>
      <c r="CC383" t="s">
        <v>100</v>
      </c>
      <c r="CG383" t="s">
        <v>100</v>
      </c>
      <c r="CK383" t="s">
        <v>100</v>
      </c>
      <c r="CO383" t="s">
        <v>100</v>
      </c>
    </row>
    <row r="384" spans="1:93" x14ac:dyDescent="0.2">
      <c r="A384" t="s">
        <v>538</v>
      </c>
      <c r="B384" t="s">
        <v>628</v>
      </c>
      <c r="C384">
        <v>2</v>
      </c>
      <c r="D384" t="s">
        <v>2703</v>
      </c>
      <c r="E384">
        <v>2</v>
      </c>
      <c r="F384" t="s">
        <v>2704</v>
      </c>
      <c r="G384">
        <v>2.2000000000000002</v>
      </c>
      <c r="H384" t="s">
        <v>2705</v>
      </c>
      <c r="I384" t="s">
        <v>98</v>
      </c>
      <c r="J384" t="s">
        <v>2701</v>
      </c>
      <c r="K384" t="s">
        <v>2706</v>
      </c>
      <c r="L384">
        <v>153406</v>
      </c>
      <c r="M384" t="s">
        <v>2707</v>
      </c>
      <c r="N384" s="1">
        <v>45292</v>
      </c>
      <c r="O384" s="1">
        <v>47118</v>
      </c>
      <c r="P384" t="s">
        <v>101</v>
      </c>
      <c r="Q384" t="s">
        <v>100</v>
      </c>
      <c r="R384" t="s">
        <v>100</v>
      </c>
      <c r="S384" t="s">
        <v>169</v>
      </c>
      <c r="T384" t="s">
        <v>169</v>
      </c>
      <c r="U384" t="s">
        <v>169</v>
      </c>
      <c r="V384" t="s">
        <v>773</v>
      </c>
      <c r="W384" t="s">
        <v>774</v>
      </c>
      <c r="X384" t="s">
        <v>171</v>
      </c>
      <c r="Y384" t="s">
        <v>538</v>
      </c>
      <c r="Z384" t="s">
        <v>446</v>
      </c>
      <c r="AA384" t="s">
        <v>100</v>
      </c>
      <c r="AB384" t="s">
        <v>100</v>
      </c>
      <c r="AC384" t="s">
        <v>111</v>
      </c>
      <c r="AE384" t="s">
        <v>113</v>
      </c>
      <c r="AF384" t="s">
        <v>100</v>
      </c>
      <c r="AH384" t="s">
        <v>114</v>
      </c>
      <c r="AJ384" t="s">
        <v>115</v>
      </c>
      <c r="AK384" t="s">
        <v>2708</v>
      </c>
      <c r="AM384">
        <v>1150000</v>
      </c>
      <c r="AN384">
        <v>0</v>
      </c>
      <c r="AO384">
        <v>0</v>
      </c>
      <c r="AS384" t="s">
        <v>100</v>
      </c>
      <c r="AW384" t="s">
        <v>100</v>
      </c>
      <c r="BA384" t="s">
        <v>100</v>
      </c>
      <c r="BE384" t="s">
        <v>100</v>
      </c>
      <c r="BI384" t="s">
        <v>100</v>
      </c>
      <c r="BM384" t="s">
        <v>100</v>
      </c>
      <c r="BQ384" t="s">
        <v>100</v>
      </c>
      <c r="BU384" t="s">
        <v>100</v>
      </c>
      <c r="BV384">
        <v>200000</v>
      </c>
      <c r="BW384">
        <v>0</v>
      </c>
      <c r="BY384" t="s">
        <v>100</v>
      </c>
      <c r="BZ384">
        <v>250000</v>
      </c>
      <c r="CC384" t="s">
        <v>100</v>
      </c>
      <c r="CD384">
        <v>250000</v>
      </c>
      <c r="CG384" t="s">
        <v>100</v>
      </c>
      <c r="CH384">
        <v>250000</v>
      </c>
      <c r="CK384" t="s">
        <v>100</v>
      </c>
      <c r="CL384">
        <v>200000</v>
      </c>
      <c r="CO384" t="s">
        <v>100</v>
      </c>
    </row>
    <row r="385" spans="1:93" ht="409.6" x14ac:dyDescent="0.2">
      <c r="A385" t="s">
        <v>218</v>
      </c>
      <c r="B385" t="s">
        <v>133</v>
      </c>
      <c r="C385">
        <v>2</v>
      </c>
      <c r="D385" t="s">
        <v>219</v>
      </c>
      <c r="E385">
        <v>2</v>
      </c>
      <c r="F385" t="s">
        <v>220</v>
      </c>
      <c r="G385" t="s">
        <v>2689</v>
      </c>
      <c r="H385" t="s">
        <v>2709</v>
      </c>
      <c r="I385" t="s">
        <v>98</v>
      </c>
      <c r="J385" t="s">
        <v>2710</v>
      </c>
      <c r="K385" t="s">
        <v>2711</v>
      </c>
      <c r="L385">
        <v>113602</v>
      </c>
      <c r="M385" s="2" t="s">
        <v>2712</v>
      </c>
      <c r="N385" s="1">
        <v>44927</v>
      </c>
      <c r="O385" s="1">
        <v>46752</v>
      </c>
      <c r="P385" t="s">
        <v>101</v>
      </c>
      <c r="Q385" t="s">
        <v>100</v>
      </c>
      <c r="R385" t="s">
        <v>100</v>
      </c>
      <c r="S385" t="s">
        <v>102</v>
      </c>
      <c r="T385" t="s">
        <v>103</v>
      </c>
      <c r="U385" t="s">
        <v>296</v>
      </c>
      <c r="V385" t="s">
        <v>103</v>
      </c>
      <c r="W385" t="s">
        <v>2713</v>
      </c>
      <c r="X385" t="s">
        <v>1134</v>
      </c>
      <c r="Y385" t="s">
        <v>2714</v>
      </c>
      <c r="Z385" t="s">
        <v>146</v>
      </c>
      <c r="AA385" t="s">
        <v>100</v>
      </c>
      <c r="AB385" t="s">
        <v>100</v>
      </c>
      <c r="AC385" t="s">
        <v>111</v>
      </c>
      <c r="AD385" t="s">
        <v>100</v>
      </c>
      <c r="AE385" t="s">
        <v>129</v>
      </c>
      <c r="AF385" t="s">
        <v>100</v>
      </c>
      <c r="AG385" t="s">
        <v>100</v>
      </c>
      <c r="AH385" t="s">
        <v>214</v>
      </c>
      <c r="AI385" t="s">
        <v>100</v>
      </c>
      <c r="AJ385" t="s">
        <v>2715</v>
      </c>
      <c r="AK385" t="s">
        <v>2716</v>
      </c>
      <c r="AM385">
        <v>1030000</v>
      </c>
      <c r="AN385">
        <v>564507</v>
      </c>
      <c r="AO385">
        <v>312173</v>
      </c>
      <c r="AS385" t="s">
        <v>100</v>
      </c>
      <c r="AW385" t="s">
        <v>100</v>
      </c>
      <c r="BA385" t="s">
        <v>100</v>
      </c>
      <c r="BE385" t="s">
        <v>100</v>
      </c>
      <c r="BI385" t="s">
        <v>100</v>
      </c>
      <c r="BM385" t="s">
        <v>100</v>
      </c>
      <c r="BQ385" t="s">
        <v>100</v>
      </c>
      <c r="BR385">
        <v>210000</v>
      </c>
      <c r="BS385">
        <v>210000</v>
      </c>
      <c r="BT385">
        <v>189045</v>
      </c>
      <c r="BU385" t="s">
        <v>2717</v>
      </c>
      <c r="BV385">
        <v>300000</v>
      </c>
      <c r="BW385">
        <v>235000</v>
      </c>
      <c r="BX385">
        <v>123128</v>
      </c>
      <c r="BY385" t="s">
        <v>2718</v>
      </c>
      <c r="BZ385">
        <v>210000</v>
      </c>
      <c r="CA385">
        <v>119507</v>
      </c>
      <c r="CC385" t="s">
        <v>100</v>
      </c>
      <c r="CD385">
        <v>210000</v>
      </c>
      <c r="CG385" t="s">
        <v>100</v>
      </c>
      <c r="CH385">
        <v>100000</v>
      </c>
      <c r="CK385" t="s">
        <v>100</v>
      </c>
      <c r="CO385" t="s">
        <v>100</v>
      </c>
    </row>
    <row r="386" spans="1:93" x14ac:dyDescent="0.2">
      <c r="A386" t="s">
        <v>974</v>
      </c>
      <c r="B386" t="s">
        <v>975</v>
      </c>
      <c r="C386">
        <v>1</v>
      </c>
      <c r="D386" t="s">
        <v>976</v>
      </c>
      <c r="E386">
        <v>2</v>
      </c>
      <c r="F386" t="s">
        <v>1378</v>
      </c>
      <c r="G386">
        <v>2.2000000000000002</v>
      </c>
      <c r="H386" t="s">
        <v>2030</v>
      </c>
      <c r="I386" t="s">
        <v>98</v>
      </c>
      <c r="J386" t="s">
        <v>2719</v>
      </c>
      <c r="K386" t="s">
        <v>2720</v>
      </c>
      <c r="L386">
        <v>37496</v>
      </c>
      <c r="M386" t="s">
        <v>100</v>
      </c>
      <c r="N386" s="1">
        <v>44199</v>
      </c>
      <c r="O386" s="1">
        <v>44926</v>
      </c>
      <c r="P386" t="s">
        <v>194</v>
      </c>
      <c r="Q386" t="s">
        <v>100</v>
      </c>
      <c r="R386" t="s">
        <v>100</v>
      </c>
      <c r="S386" t="s">
        <v>156</v>
      </c>
      <c r="T386" t="s">
        <v>157</v>
      </c>
      <c r="U386" t="s">
        <v>157</v>
      </c>
      <c r="V386" t="s">
        <v>2042</v>
      </c>
      <c r="W386" t="s">
        <v>2034</v>
      </c>
      <c r="X386" t="s">
        <v>299</v>
      </c>
      <c r="Y386" t="s">
        <v>974</v>
      </c>
      <c r="Z386" t="s">
        <v>2721</v>
      </c>
      <c r="AA386" t="s">
        <v>100</v>
      </c>
      <c r="AB386" t="s">
        <v>100</v>
      </c>
      <c r="AC386" t="s">
        <v>469</v>
      </c>
      <c r="AE386" t="s">
        <v>129</v>
      </c>
      <c r="AF386" t="s">
        <v>100</v>
      </c>
      <c r="AH386" t="s">
        <v>202</v>
      </c>
      <c r="AJ386" t="s">
        <v>100</v>
      </c>
      <c r="AK386" t="s">
        <v>100</v>
      </c>
      <c r="AM386">
        <v>3631300</v>
      </c>
      <c r="AN386">
        <v>3551300</v>
      </c>
      <c r="AO386">
        <v>0</v>
      </c>
      <c r="AS386" t="s">
        <v>100</v>
      </c>
      <c r="AW386" t="s">
        <v>100</v>
      </c>
      <c r="BA386" t="s">
        <v>100</v>
      </c>
      <c r="BE386" t="s">
        <v>100</v>
      </c>
      <c r="BI386" t="s">
        <v>100</v>
      </c>
      <c r="BJ386">
        <v>1714700</v>
      </c>
      <c r="BK386">
        <v>1634700</v>
      </c>
      <c r="BM386" t="s">
        <v>100</v>
      </c>
      <c r="BN386">
        <v>1916600</v>
      </c>
      <c r="BO386">
        <v>1916600</v>
      </c>
      <c r="BQ386" t="s">
        <v>100</v>
      </c>
      <c r="BU386" t="s">
        <v>100</v>
      </c>
      <c r="BY386" t="s">
        <v>100</v>
      </c>
      <c r="CC386" t="s">
        <v>100</v>
      </c>
      <c r="CG386" t="s">
        <v>100</v>
      </c>
      <c r="CK386" t="s">
        <v>100</v>
      </c>
      <c r="CO386" t="s">
        <v>100</v>
      </c>
    </row>
    <row r="387" spans="1:93" x14ac:dyDescent="0.2">
      <c r="A387" t="s">
        <v>538</v>
      </c>
      <c r="B387" t="s">
        <v>628</v>
      </c>
      <c r="C387">
        <v>2</v>
      </c>
      <c r="D387" t="s">
        <v>2703</v>
      </c>
      <c r="E387">
        <v>2</v>
      </c>
      <c r="F387" t="s">
        <v>2704</v>
      </c>
      <c r="G387">
        <v>2.2000000000000002</v>
      </c>
      <c r="H387" t="s">
        <v>2705</v>
      </c>
      <c r="I387" t="s">
        <v>98</v>
      </c>
      <c r="J387" t="s">
        <v>2719</v>
      </c>
      <c r="K387" t="s">
        <v>2722</v>
      </c>
      <c r="L387">
        <v>153408</v>
      </c>
      <c r="M387" t="s">
        <v>2723</v>
      </c>
      <c r="N387" s="1">
        <v>45292</v>
      </c>
      <c r="O387" s="1">
        <v>47118</v>
      </c>
      <c r="P387" t="s">
        <v>101</v>
      </c>
      <c r="Q387" t="s">
        <v>100</v>
      </c>
      <c r="R387" t="s">
        <v>100</v>
      </c>
      <c r="S387" t="s">
        <v>169</v>
      </c>
      <c r="T387" t="s">
        <v>169</v>
      </c>
      <c r="U387" t="s">
        <v>169</v>
      </c>
      <c r="V387" t="s">
        <v>898</v>
      </c>
      <c r="W387" t="s">
        <v>548</v>
      </c>
      <c r="X387" t="s">
        <v>171</v>
      </c>
      <c r="Y387" t="s">
        <v>538</v>
      </c>
      <c r="Z387" t="s">
        <v>617</v>
      </c>
      <c r="AA387" t="s">
        <v>100</v>
      </c>
      <c r="AB387" t="s">
        <v>100</v>
      </c>
      <c r="AC387" t="s">
        <v>111</v>
      </c>
      <c r="AE387" t="s">
        <v>129</v>
      </c>
      <c r="AF387" t="s">
        <v>100</v>
      </c>
      <c r="AH387" t="s">
        <v>114</v>
      </c>
      <c r="AJ387" t="s">
        <v>115</v>
      </c>
      <c r="AK387" t="s">
        <v>778</v>
      </c>
      <c r="AM387">
        <v>370000</v>
      </c>
      <c r="AN387">
        <v>0</v>
      </c>
      <c r="AO387">
        <v>0</v>
      </c>
      <c r="AS387" t="s">
        <v>100</v>
      </c>
      <c r="AW387" t="s">
        <v>100</v>
      </c>
      <c r="BA387" t="s">
        <v>100</v>
      </c>
      <c r="BE387" t="s">
        <v>100</v>
      </c>
      <c r="BI387" t="s">
        <v>100</v>
      </c>
      <c r="BM387" t="s">
        <v>100</v>
      </c>
      <c r="BQ387" t="s">
        <v>100</v>
      </c>
      <c r="BU387" t="s">
        <v>100</v>
      </c>
      <c r="BV387">
        <v>90000</v>
      </c>
      <c r="BW387">
        <v>0</v>
      </c>
      <c r="BY387" t="s">
        <v>100</v>
      </c>
      <c r="BZ387">
        <v>70000</v>
      </c>
      <c r="CC387" t="s">
        <v>100</v>
      </c>
      <c r="CD387">
        <v>70000</v>
      </c>
      <c r="CG387" t="s">
        <v>100</v>
      </c>
      <c r="CH387">
        <v>70000</v>
      </c>
      <c r="CK387" t="s">
        <v>100</v>
      </c>
      <c r="CL387">
        <v>70000</v>
      </c>
      <c r="CO387" t="s">
        <v>100</v>
      </c>
    </row>
    <row r="388" spans="1:93" x14ac:dyDescent="0.2">
      <c r="A388" t="s">
        <v>538</v>
      </c>
      <c r="B388" t="s">
        <v>628</v>
      </c>
      <c r="C388">
        <v>2</v>
      </c>
      <c r="D388" t="s">
        <v>2703</v>
      </c>
      <c r="E388">
        <v>2</v>
      </c>
      <c r="F388" t="s">
        <v>2704</v>
      </c>
      <c r="G388">
        <v>2.2000000000000002</v>
      </c>
      <c r="H388" t="s">
        <v>2705</v>
      </c>
      <c r="I388" t="s">
        <v>98</v>
      </c>
      <c r="J388" t="s">
        <v>2724</v>
      </c>
      <c r="K388" t="s">
        <v>2725</v>
      </c>
      <c r="L388">
        <v>155331</v>
      </c>
      <c r="M388" t="s">
        <v>100</v>
      </c>
      <c r="N388" s="1">
        <v>45292</v>
      </c>
      <c r="O388" s="1">
        <v>45838</v>
      </c>
      <c r="P388" t="s">
        <v>101</v>
      </c>
      <c r="Q388" t="s">
        <v>100</v>
      </c>
      <c r="R388" t="s">
        <v>100</v>
      </c>
      <c r="S388" t="s">
        <v>122</v>
      </c>
      <c r="T388" t="s">
        <v>123</v>
      </c>
      <c r="U388" t="s">
        <v>123</v>
      </c>
      <c r="V388" t="s">
        <v>898</v>
      </c>
      <c r="W388" t="s">
        <v>2726</v>
      </c>
      <c r="X388" t="s">
        <v>145</v>
      </c>
      <c r="Y388" t="s">
        <v>538</v>
      </c>
      <c r="Z388" t="s">
        <v>2727</v>
      </c>
      <c r="AA388" t="s">
        <v>100</v>
      </c>
      <c r="AB388" t="s">
        <v>100</v>
      </c>
      <c r="AC388" t="s">
        <v>162</v>
      </c>
      <c r="AE388" t="s">
        <v>129</v>
      </c>
      <c r="AF388" t="s">
        <v>100</v>
      </c>
      <c r="AH388" t="s">
        <v>147</v>
      </c>
      <c r="AJ388" t="s">
        <v>2728</v>
      </c>
      <c r="AK388" t="s">
        <v>1354</v>
      </c>
      <c r="AM388">
        <v>309650</v>
      </c>
      <c r="AN388">
        <v>309650</v>
      </c>
      <c r="AO388">
        <v>141661</v>
      </c>
      <c r="AS388" t="s">
        <v>100</v>
      </c>
      <c r="AW388" t="s">
        <v>100</v>
      </c>
      <c r="BA388" t="s">
        <v>100</v>
      </c>
      <c r="BE388" t="s">
        <v>100</v>
      </c>
      <c r="BI388" t="s">
        <v>100</v>
      </c>
      <c r="BM388" t="s">
        <v>100</v>
      </c>
      <c r="BQ388" t="s">
        <v>100</v>
      </c>
      <c r="BU388" t="s">
        <v>100</v>
      </c>
      <c r="BV388">
        <v>141661</v>
      </c>
      <c r="BW388">
        <v>141661</v>
      </c>
      <c r="BX388">
        <v>141661</v>
      </c>
      <c r="BY388" t="s">
        <v>100</v>
      </c>
      <c r="BZ388">
        <v>167989</v>
      </c>
      <c r="CA388">
        <v>167989</v>
      </c>
      <c r="CC388" t="s">
        <v>100</v>
      </c>
      <c r="CG388" t="s">
        <v>100</v>
      </c>
      <c r="CK388" t="s">
        <v>100</v>
      </c>
      <c r="CO388" t="s">
        <v>100</v>
      </c>
    </row>
    <row r="389" spans="1:93" x14ac:dyDescent="0.2">
      <c r="A389" t="s">
        <v>538</v>
      </c>
      <c r="B389" t="s">
        <v>628</v>
      </c>
      <c r="C389">
        <v>2</v>
      </c>
      <c r="D389" t="s">
        <v>2703</v>
      </c>
      <c r="E389">
        <v>2</v>
      </c>
      <c r="F389" t="s">
        <v>2704</v>
      </c>
      <c r="G389">
        <v>2.2000000000000002</v>
      </c>
      <c r="H389" t="s">
        <v>2705</v>
      </c>
      <c r="I389" t="s">
        <v>98</v>
      </c>
      <c r="J389" t="s">
        <v>2729</v>
      </c>
      <c r="K389" t="s">
        <v>2730</v>
      </c>
      <c r="L389">
        <v>155332</v>
      </c>
      <c r="M389" t="s">
        <v>2731</v>
      </c>
      <c r="N389" s="1">
        <v>45292</v>
      </c>
      <c r="O389" s="1">
        <v>45838</v>
      </c>
      <c r="P389" t="s">
        <v>101</v>
      </c>
      <c r="Q389" t="s">
        <v>100</v>
      </c>
      <c r="R389" t="s">
        <v>100</v>
      </c>
      <c r="S389" t="s">
        <v>122</v>
      </c>
      <c r="T389" t="s">
        <v>123</v>
      </c>
      <c r="U389" t="s">
        <v>2732</v>
      </c>
      <c r="V389" t="s">
        <v>898</v>
      </c>
      <c r="W389" t="s">
        <v>2726</v>
      </c>
      <c r="X389" t="s">
        <v>145</v>
      </c>
      <c r="Y389" t="s">
        <v>538</v>
      </c>
      <c r="Z389" t="s">
        <v>2733</v>
      </c>
      <c r="AA389" t="s">
        <v>100</v>
      </c>
      <c r="AB389" t="s">
        <v>100</v>
      </c>
      <c r="AC389" t="s">
        <v>111</v>
      </c>
      <c r="AE389" t="s">
        <v>129</v>
      </c>
      <c r="AF389" t="s">
        <v>100</v>
      </c>
      <c r="AH389" t="s">
        <v>147</v>
      </c>
      <c r="AJ389" t="s">
        <v>2734</v>
      </c>
      <c r="AK389" t="s">
        <v>100</v>
      </c>
      <c r="AM389">
        <v>295798</v>
      </c>
      <c r="AN389">
        <v>295798</v>
      </c>
      <c r="AO389">
        <v>100000</v>
      </c>
      <c r="AS389" t="s">
        <v>100</v>
      </c>
      <c r="AW389" t="s">
        <v>100</v>
      </c>
      <c r="BA389" t="s">
        <v>100</v>
      </c>
      <c r="BE389" t="s">
        <v>100</v>
      </c>
      <c r="BI389" t="s">
        <v>100</v>
      </c>
      <c r="BM389" t="s">
        <v>100</v>
      </c>
      <c r="BQ389" t="s">
        <v>100</v>
      </c>
      <c r="BU389" t="s">
        <v>100</v>
      </c>
      <c r="BV389">
        <v>100000</v>
      </c>
      <c r="BW389">
        <v>100000</v>
      </c>
      <c r="BX389">
        <v>100000</v>
      </c>
      <c r="BY389" t="s">
        <v>100</v>
      </c>
      <c r="BZ389">
        <v>195798</v>
      </c>
      <c r="CA389">
        <v>195798</v>
      </c>
      <c r="CC389" t="s">
        <v>100</v>
      </c>
      <c r="CG389" t="s">
        <v>100</v>
      </c>
      <c r="CK389" t="s">
        <v>100</v>
      </c>
      <c r="CO389" t="s">
        <v>100</v>
      </c>
    </row>
    <row r="390" spans="1:93" x14ac:dyDescent="0.2">
      <c r="A390" t="s">
        <v>974</v>
      </c>
      <c r="B390" t="s">
        <v>975</v>
      </c>
      <c r="C390">
        <v>1</v>
      </c>
      <c r="D390" t="s">
        <v>976</v>
      </c>
      <c r="E390">
        <v>2</v>
      </c>
      <c r="F390" t="s">
        <v>1378</v>
      </c>
      <c r="G390">
        <v>2.2000000000000002</v>
      </c>
      <c r="H390" t="s">
        <v>2030</v>
      </c>
      <c r="I390" t="s">
        <v>98</v>
      </c>
      <c r="J390" t="s">
        <v>2735</v>
      </c>
      <c r="K390" t="s">
        <v>2736</v>
      </c>
      <c r="L390">
        <v>37500</v>
      </c>
      <c r="M390" t="s">
        <v>100</v>
      </c>
      <c r="N390" s="1">
        <v>44256</v>
      </c>
      <c r="O390" s="1">
        <v>44926</v>
      </c>
      <c r="P390" t="s">
        <v>194</v>
      </c>
      <c r="Q390" t="s">
        <v>100</v>
      </c>
      <c r="R390" t="s">
        <v>100</v>
      </c>
      <c r="S390" t="s">
        <v>633</v>
      </c>
      <c r="T390" t="s">
        <v>634</v>
      </c>
      <c r="U390" t="s">
        <v>634</v>
      </c>
      <c r="V390" t="s">
        <v>2737</v>
      </c>
      <c r="W390" t="s">
        <v>2738</v>
      </c>
      <c r="X390" t="s">
        <v>299</v>
      </c>
      <c r="Y390" t="s">
        <v>974</v>
      </c>
      <c r="Z390" t="s">
        <v>1426</v>
      </c>
      <c r="AA390" t="s">
        <v>100</v>
      </c>
      <c r="AB390" t="s">
        <v>100</v>
      </c>
      <c r="AC390" t="s">
        <v>469</v>
      </c>
      <c r="AE390" t="s">
        <v>129</v>
      </c>
      <c r="AF390" t="s">
        <v>100</v>
      </c>
      <c r="AH390" t="s">
        <v>202</v>
      </c>
      <c r="AJ390" t="s">
        <v>100</v>
      </c>
      <c r="AK390" t="s">
        <v>100</v>
      </c>
      <c r="AM390">
        <v>1950000</v>
      </c>
      <c r="AN390">
        <v>1950000</v>
      </c>
      <c r="AO390">
        <v>0</v>
      </c>
      <c r="AS390" t="s">
        <v>100</v>
      </c>
      <c r="AW390" t="s">
        <v>100</v>
      </c>
      <c r="BA390" t="s">
        <v>100</v>
      </c>
      <c r="BE390" t="s">
        <v>100</v>
      </c>
      <c r="BI390" t="s">
        <v>100</v>
      </c>
      <c r="BJ390">
        <v>1300000</v>
      </c>
      <c r="BK390">
        <v>1300000</v>
      </c>
      <c r="BM390" t="s">
        <v>100</v>
      </c>
      <c r="BN390">
        <v>650000</v>
      </c>
      <c r="BO390">
        <v>650000</v>
      </c>
      <c r="BQ390" t="s">
        <v>100</v>
      </c>
      <c r="BU390" t="s">
        <v>100</v>
      </c>
      <c r="BY390" t="s">
        <v>100</v>
      </c>
      <c r="CC390" t="s">
        <v>100</v>
      </c>
      <c r="CG390" t="s">
        <v>100</v>
      </c>
      <c r="CK390" t="s">
        <v>100</v>
      </c>
      <c r="CO390" t="s">
        <v>100</v>
      </c>
    </row>
    <row r="391" spans="1:93" x14ac:dyDescent="0.2">
      <c r="A391" t="s">
        <v>538</v>
      </c>
      <c r="B391" t="s">
        <v>628</v>
      </c>
      <c r="C391">
        <v>2</v>
      </c>
      <c r="D391" t="s">
        <v>2703</v>
      </c>
      <c r="E391">
        <v>2</v>
      </c>
      <c r="F391" t="s">
        <v>2704</v>
      </c>
      <c r="G391">
        <v>2.2000000000000002</v>
      </c>
      <c r="H391" t="s">
        <v>2705</v>
      </c>
      <c r="I391" t="s">
        <v>98</v>
      </c>
      <c r="J391" t="s">
        <v>2739</v>
      </c>
      <c r="K391" t="s">
        <v>2740</v>
      </c>
      <c r="L391">
        <v>168075</v>
      </c>
      <c r="M391" t="s">
        <v>2741</v>
      </c>
      <c r="N391" s="1">
        <v>45292</v>
      </c>
      <c r="O391" s="1">
        <v>45838</v>
      </c>
      <c r="P391" t="s">
        <v>101</v>
      </c>
      <c r="Q391" t="s">
        <v>100</v>
      </c>
      <c r="R391" t="s">
        <v>100</v>
      </c>
      <c r="S391" t="s">
        <v>2742</v>
      </c>
      <c r="T391" t="s">
        <v>2743</v>
      </c>
      <c r="U391" t="s">
        <v>2744</v>
      </c>
      <c r="V391" t="s">
        <v>2745</v>
      </c>
      <c r="W391" t="s">
        <v>2726</v>
      </c>
      <c r="X391" t="s">
        <v>145</v>
      </c>
      <c r="Y391" t="s">
        <v>2746</v>
      </c>
      <c r="Z391" t="s">
        <v>2747</v>
      </c>
      <c r="AA391" t="s">
        <v>100</v>
      </c>
      <c r="AB391" t="s">
        <v>100</v>
      </c>
      <c r="AC391" t="s">
        <v>469</v>
      </c>
      <c r="AE391" t="s">
        <v>201</v>
      </c>
      <c r="AF391" t="s">
        <v>100</v>
      </c>
      <c r="AH391" t="s">
        <v>147</v>
      </c>
      <c r="AJ391" t="s">
        <v>100</v>
      </c>
      <c r="AK391" t="s">
        <v>100</v>
      </c>
      <c r="AM391">
        <v>40000</v>
      </c>
      <c r="AN391">
        <v>40000</v>
      </c>
      <c r="AO391">
        <v>0</v>
      </c>
      <c r="AS391" t="s">
        <v>100</v>
      </c>
      <c r="AW391" t="s">
        <v>100</v>
      </c>
      <c r="BA391" t="s">
        <v>100</v>
      </c>
      <c r="BE391" t="s">
        <v>100</v>
      </c>
      <c r="BI391" t="s">
        <v>100</v>
      </c>
      <c r="BM391" t="s">
        <v>100</v>
      </c>
      <c r="BQ391" t="s">
        <v>100</v>
      </c>
      <c r="BU391" t="s">
        <v>100</v>
      </c>
      <c r="BV391">
        <v>20000</v>
      </c>
      <c r="BW391">
        <v>20000</v>
      </c>
      <c r="BY391" t="s">
        <v>100</v>
      </c>
      <c r="BZ391">
        <v>20000</v>
      </c>
      <c r="CA391">
        <v>20000</v>
      </c>
      <c r="CC391" t="s">
        <v>100</v>
      </c>
      <c r="CG391" t="s">
        <v>100</v>
      </c>
      <c r="CK391" t="s">
        <v>100</v>
      </c>
      <c r="CO391" t="s">
        <v>100</v>
      </c>
    </row>
    <row r="392" spans="1:93" x14ac:dyDescent="0.2">
      <c r="A392" t="s">
        <v>974</v>
      </c>
      <c r="B392" t="s">
        <v>975</v>
      </c>
      <c r="C392">
        <v>1</v>
      </c>
      <c r="D392" t="s">
        <v>976</v>
      </c>
      <c r="E392">
        <v>2</v>
      </c>
      <c r="F392" t="s">
        <v>1378</v>
      </c>
      <c r="G392">
        <v>2.2000000000000002</v>
      </c>
      <c r="H392" t="s">
        <v>2030</v>
      </c>
      <c r="I392" t="s">
        <v>98</v>
      </c>
      <c r="J392" t="s">
        <v>2748</v>
      </c>
      <c r="K392" t="s">
        <v>2749</v>
      </c>
      <c r="L392">
        <v>81518</v>
      </c>
      <c r="M392" t="s">
        <v>100</v>
      </c>
      <c r="N392" s="1">
        <v>44562</v>
      </c>
      <c r="O392" s="1">
        <v>44926</v>
      </c>
      <c r="P392" t="s">
        <v>194</v>
      </c>
      <c r="Q392" t="s">
        <v>100</v>
      </c>
      <c r="R392" t="s">
        <v>100</v>
      </c>
      <c r="S392" t="s">
        <v>102</v>
      </c>
      <c r="T392" t="s">
        <v>103</v>
      </c>
      <c r="U392" t="s">
        <v>2750</v>
      </c>
      <c r="V392" t="s">
        <v>2751</v>
      </c>
      <c r="W392" t="s">
        <v>298</v>
      </c>
      <c r="X392" t="s">
        <v>299</v>
      </c>
      <c r="Y392" t="s">
        <v>974</v>
      </c>
      <c r="Z392" t="s">
        <v>210</v>
      </c>
      <c r="AA392" t="s">
        <v>100</v>
      </c>
      <c r="AB392" t="s">
        <v>100</v>
      </c>
      <c r="AC392" t="s">
        <v>162</v>
      </c>
      <c r="AE392" t="s">
        <v>129</v>
      </c>
      <c r="AF392" t="s">
        <v>100</v>
      </c>
      <c r="AH392" t="s">
        <v>202</v>
      </c>
      <c r="AJ392" t="s">
        <v>100</v>
      </c>
      <c r="AK392" t="s">
        <v>100</v>
      </c>
      <c r="AM392">
        <v>88500</v>
      </c>
      <c r="AN392">
        <v>88500</v>
      </c>
      <c r="AO392">
        <v>0</v>
      </c>
      <c r="AS392" t="s">
        <v>100</v>
      </c>
      <c r="AW392" t="s">
        <v>100</v>
      </c>
      <c r="BA392" t="s">
        <v>100</v>
      </c>
      <c r="BE392" t="s">
        <v>100</v>
      </c>
      <c r="BI392" t="s">
        <v>100</v>
      </c>
      <c r="BM392" t="s">
        <v>100</v>
      </c>
      <c r="BN392">
        <v>88500</v>
      </c>
      <c r="BO392">
        <v>88500</v>
      </c>
      <c r="BQ392" t="s">
        <v>100</v>
      </c>
      <c r="BU392" t="s">
        <v>100</v>
      </c>
      <c r="BY392" t="s">
        <v>100</v>
      </c>
      <c r="CC392" t="s">
        <v>100</v>
      </c>
      <c r="CG392" t="s">
        <v>100</v>
      </c>
      <c r="CK392" t="s">
        <v>100</v>
      </c>
      <c r="CO392" t="s">
        <v>100</v>
      </c>
    </row>
    <row r="393" spans="1:93" x14ac:dyDescent="0.2">
      <c r="A393" t="s">
        <v>538</v>
      </c>
      <c r="B393" t="s">
        <v>628</v>
      </c>
      <c r="C393">
        <v>2</v>
      </c>
      <c r="D393" t="s">
        <v>2703</v>
      </c>
      <c r="E393">
        <v>2</v>
      </c>
      <c r="F393" t="s">
        <v>2704</v>
      </c>
      <c r="G393">
        <v>2.2000000000000002</v>
      </c>
      <c r="H393" t="s">
        <v>2705</v>
      </c>
      <c r="I393" t="s">
        <v>98</v>
      </c>
      <c r="J393" t="s">
        <v>2748</v>
      </c>
      <c r="K393" t="s">
        <v>2752</v>
      </c>
      <c r="L393">
        <v>168076</v>
      </c>
      <c r="M393" t="s">
        <v>2753</v>
      </c>
      <c r="N393" s="1">
        <v>45292</v>
      </c>
      <c r="O393" s="1">
        <v>45838</v>
      </c>
      <c r="P393" t="s">
        <v>101</v>
      </c>
      <c r="Q393" t="s">
        <v>100</v>
      </c>
      <c r="R393" t="s">
        <v>100</v>
      </c>
      <c r="S393" t="s">
        <v>2742</v>
      </c>
      <c r="T393" t="s">
        <v>2743</v>
      </c>
      <c r="U393" t="s">
        <v>2744</v>
      </c>
      <c r="V393" t="s">
        <v>2745</v>
      </c>
      <c r="W393" t="s">
        <v>2726</v>
      </c>
      <c r="X393" t="s">
        <v>145</v>
      </c>
      <c r="Y393" t="s">
        <v>538</v>
      </c>
      <c r="Z393" t="s">
        <v>265</v>
      </c>
      <c r="AA393" t="s">
        <v>100</v>
      </c>
      <c r="AB393" t="s">
        <v>100</v>
      </c>
      <c r="AC393" t="s">
        <v>162</v>
      </c>
      <c r="AE393" t="s">
        <v>201</v>
      </c>
      <c r="AF393" t="s">
        <v>100</v>
      </c>
      <c r="AH393" t="s">
        <v>147</v>
      </c>
      <c r="AJ393" t="s">
        <v>2754</v>
      </c>
      <c r="AK393" t="s">
        <v>100</v>
      </c>
      <c r="AM393">
        <v>30000</v>
      </c>
      <c r="AN393">
        <v>30000</v>
      </c>
      <c r="AO393">
        <v>0</v>
      </c>
      <c r="AS393" t="s">
        <v>100</v>
      </c>
      <c r="AW393" t="s">
        <v>100</v>
      </c>
      <c r="BA393" t="s">
        <v>100</v>
      </c>
      <c r="BE393" t="s">
        <v>100</v>
      </c>
      <c r="BI393" t="s">
        <v>100</v>
      </c>
      <c r="BM393" t="s">
        <v>100</v>
      </c>
      <c r="BQ393" t="s">
        <v>100</v>
      </c>
      <c r="BU393" t="s">
        <v>100</v>
      </c>
      <c r="BV393">
        <v>0</v>
      </c>
      <c r="BW393">
        <v>0</v>
      </c>
      <c r="BY393" t="s">
        <v>100</v>
      </c>
      <c r="BZ393">
        <v>30000</v>
      </c>
      <c r="CA393">
        <v>30000</v>
      </c>
      <c r="CC393" t="s">
        <v>100</v>
      </c>
      <c r="CG393" t="s">
        <v>100</v>
      </c>
      <c r="CK393" t="s">
        <v>100</v>
      </c>
      <c r="CO393" t="s">
        <v>100</v>
      </c>
    </row>
    <row r="394" spans="1:93" ht="255" x14ac:dyDescent="0.2">
      <c r="A394" t="s">
        <v>163</v>
      </c>
      <c r="B394" t="s">
        <v>133</v>
      </c>
      <c r="C394">
        <v>3</v>
      </c>
      <c r="D394" t="s">
        <v>245</v>
      </c>
      <c r="E394">
        <v>3</v>
      </c>
      <c r="F394" t="s">
        <v>246</v>
      </c>
      <c r="G394">
        <v>46</v>
      </c>
      <c r="H394" t="s">
        <v>1142</v>
      </c>
      <c r="I394" t="s">
        <v>98</v>
      </c>
      <c r="J394">
        <v>222</v>
      </c>
      <c r="K394" t="s">
        <v>2755</v>
      </c>
      <c r="L394">
        <v>116902</v>
      </c>
      <c r="M394" s="2" t="s">
        <v>1144</v>
      </c>
      <c r="N394" s="1">
        <v>44927</v>
      </c>
      <c r="O394" s="1">
        <v>45550</v>
      </c>
      <c r="P394" t="s">
        <v>101</v>
      </c>
      <c r="Q394" t="s">
        <v>100</v>
      </c>
      <c r="R394" t="s">
        <v>100</v>
      </c>
      <c r="S394" t="s">
        <v>195</v>
      </c>
      <c r="T394" t="s">
        <v>196</v>
      </c>
      <c r="U394" t="s">
        <v>1803</v>
      </c>
      <c r="V394" t="s">
        <v>100</v>
      </c>
      <c r="W394" t="s">
        <v>2756</v>
      </c>
      <c r="X394" t="s">
        <v>1147</v>
      </c>
      <c r="Y394" t="s">
        <v>1270</v>
      </c>
      <c r="Z394" t="s">
        <v>319</v>
      </c>
      <c r="AA394" t="s">
        <v>100</v>
      </c>
      <c r="AB394" t="s">
        <v>100</v>
      </c>
      <c r="AC394" t="s">
        <v>469</v>
      </c>
      <c r="AE394" t="s">
        <v>256</v>
      </c>
      <c r="AF394" t="s">
        <v>100</v>
      </c>
      <c r="AH394" t="s">
        <v>202</v>
      </c>
      <c r="AJ394" t="s">
        <v>100</v>
      </c>
      <c r="AK394" t="s">
        <v>100</v>
      </c>
      <c r="AM394">
        <v>0</v>
      </c>
      <c r="AN394">
        <v>0</v>
      </c>
      <c r="AO394">
        <v>0</v>
      </c>
      <c r="AS394" t="s">
        <v>100</v>
      </c>
      <c r="AW394" t="s">
        <v>100</v>
      </c>
      <c r="BA394" t="s">
        <v>100</v>
      </c>
      <c r="BE394" t="s">
        <v>100</v>
      </c>
      <c r="BI394" t="s">
        <v>100</v>
      </c>
      <c r="BM394" t="s">
        <v>100</v>
      </c>
      <c r="BQ394" t="s">
        <v>100</v>
      </c>
      <c r="BU394" t="s">
        <v>100</v>
      </c>
      <c r="BY394" t="s">
        <v>100</v>
      </c>
      <c r="CC394" t="s">
        <v>100</v>
      </c>
      <c r="CG394" t="s">
        <v>100</v>
      </c>
      <c r="CK394" t="s">
        <v>100</v>
      </c>
      <c r="CO394" t="s">
        <v>100</v>
      </c>
    </row>
    <row r="395" spans="1:93" x14ac:dyDescent="0.2">
      <c r="A395" t="s">
        <v>1903</v>
      </c>
      <c r="B395" t="s">
        <v>550</v>
      </c>
      <c r="C395">
        <v>1</v>
      </c>
      <c r="D395" t="s">
        <v>1920</v>
      </c>
      <c r="E395">
        <v>2</v>
      </c>
      <c r="F395" t="s">
        <v>1921</v>
      </c>
      <c r="G395">
        <v>2.2000000000000002</v>
      </c>
      <c r="H395" t="s">
        <v>1935</v>
      </c>
      <c r="I395" t="s">
        <v>98</v>
      </c>
      <c r="J395" t="s">
        <v>1861</v>
      </c>
      <c r="K395" t="s">
        <v>2184</v>
      </c>
      <c r="L395">
        <v>69076</v>
      </c>
      <c r="M395" t="s">
        <v>100</v>
      </c>
      <c r="N395" s="1">
        <v>44562</v>
      </c>
      <c r="O395" s="1">
        <v>46387</v>
      </c>
      <c r="P395" t="s">
        <v>101</v>
      </c>
      <c r="Q395" t="s">
        <v>100</v>
      </c>
      <c r="R395" t="s">
        <v>100</v>
      </c>
      <c r="S395" t="s">
        <v>156</v>
      </c>
      <c r="T395" t="s">
        <v>157</v>
      </c>
      <c r="U395" t="s">
        <v>157</v>
      </c>
      <c r="V395" t="s">
        <v>2757</v>
      </c>
      <c r="W395" t="s">
        <v>2758</v>
      </c>
      <c r="X395" t="s">
        <v>413</v>
      </c>
      <c r="Y395" t="s">
        <v>1903</v>
      </c>
      <c r="Z395" t="s">
        <v>289</v>
      </c>
      <c r="AA395" t="s">
        <v>100</v>
      </c>
      <c r="AB395" t="s">
        <v>100</v>
      </c>
      <c r="AC395" t="s">
        <v>111</v>
      </c>
      <c r="AE395" t="s">
        <v>113</v>
      </c>
      <c r="AF395" t="s">
        <v>1943</v>
      </c>
      <c r="AH395" t="s">
        <v>214</v>
      </c>
      <c r="AJ395" t="s">
        <v>100</v>
      </c>
      <c r="AK395" t="s">
        <v>100</v>
      </c>
      <c r="AM395">
        <v>788250</v>
      </c>
      <c r="AN395">
        <v>287250</v>
      </c>
      <c r="AO395">
        <v>0</v>
      </c>
      <c r="AS395" t="s">
        <v>100</v>
      </c>
      <c r="AW395" t="s">
        <v>100</v>
      </c>
      <c r="BA395" t="s">
        <v>100</v>
      </c>
      <c r="BE395" t="s">
        <v>100</v>
      </c>
      <c r="BI395" t="s">
        <v>100</v>
      </c>
      <c r="BM395" t="s">
        <v>100</v>
      </c>
      <c r="BN395">
        <v>157650</v>
      </c>
      <c r="BO395">
        <v>57450</v>
      </c>
      <c r="BQ395" t="s">
        <v>100</v>
      </c>
      <c r="BR395">
        <v>157650</v>
      </c>
      <c r="BS395">
        <v>57450</v>
      </c>
      <c r="BU395" t="s">
        <v>2759</v>
      </c>
      <c r="BV395">
        <v>157650</v>
      </c>
      <c r="BW395">
        <v>57450</v>
      </c>
      <c r="BY395" t="s">
        <v>100</v>
      </c>
      <c r="BZ395">
        <v>157650</v>
      </c>
      <c r="CA395">
        <v>57450</v>
      </c>
      <c r="CC395" t="s">
        <v>100</v>
      </c>
      <c r="CD395">
        <v>157650</v>
      </c>
      <c r="CE395">
        <v>57450</v>
      </c>
      <c r="CG395" t="s">
        <v>100</v>
      </c>
      <c r="CK395" t="s">
        <v>100</v>
      </c>
      <c r="CO395" t="s">
        <v>100</v>
      </c>
    </row>
    <row r="396" spans="1:93" x14ac:dyDescent="0.2">
      <c r="A396" t="s">
        <v>566</v>
      </c>
      <c r="B396" t="s">
        <v>418</v>
      </c>
      <c r="C396" t="e">
        <f>-PAK-2</f>
        <v>#NAME?</v>
      </c>
      <c r="D396" t="s">
        <v>2363</v>
      </c>
      <c r="E396">
        <v>2</v>
      </c>
      <c r="F396" t="s">
        <v>2364</v>
      </c>
      <c r="G396">
        <v>2.2000000000000002</v>
      </c>
      <c r="H396" t="s">
        <v>2688</v>
      </c>
      <c r="I396" t="s">
        <v>98</v>
      </c>
      <c r="J396" t="s">
        <v>1861</v>
      </c>
      <c r="K396" t="s">
        <v>2760</v>
      </c>
      <c r="L396">
        <v>109137</v>
      </c>
      <c r="M396" t="s">
        <v>2761</v>
      </c>
      <c r="N396" s="1">
        <v>44927</v>
      </c>
      <c r="O396" s="1">
        <v>46752</v>
      </c>
      <c r="P396" t="s">
        <v>101</v>
      </c>
      <c r="Q396" t="s">
        <v>100</v>
      </c>
      <c r="R396" t="s">
        <v>100</v>
      </c>
      <c r="S396" t="s">
        <v>1810</v>
      </c>
      <c r="T396" t="s">
        <v>1811</v>
      </c>
      <c r="U396" t="s">
        <v>2762</v>
      </c>
      <c r="V396" t="s">
        <v>236</v>
      </c>
      <c r="W396" t="s">
        <v>2763</v>
      </c>
      <c r="X396" t="s">
        <v>240</v>
      </c>
      <c r="Y396" t="s">
        <v>2764</v>
      </c>
      <c r="Z396" t="s">
        <v>992</v>
      </c>
      <c r="AA396" t="s">
        <v>100</v>
      </c>
      <c r="AB396" t="s">
        <v>100</v>
      </c>
      <c r="AC396" t="s">
        <v>111</v>
      </c>
      <c r="AE396" t="s">
        <v>129</v>
      </c>
      <c r="AF396" t="s">
        <v>100</v>
      </c>
      <c r="AH396" t="s">
        <v>100</v>
      </c>
      <c r="AI396" t="s">
        <v>100</v>
      </c>
      <c r="AJ396" t="s">
        <v>100</v>
      </c>
      <c r="AK396" t="s">
        <v>100</v>
      </c>
      <c r="AM396">
        <v>537609</v>
      </c>
      <c r="AN396">
        <v>525501</v>
      </c>
      <c r="AO396">
        <v>522501</v>
      </c>
      <c r="AS396" t="s">
        <v>100</v>
      </c>
      <c r="AW396" t="s">
        <v>100</v>
      </c>
      <c r="BA396" t="s">
        <v>100</v>
      </c>
      <c r="BE396" t="s">
        <v>100</v>
      </c>
      <c r="BI396" t="s">
        <v>100</v>
      </c>
      <c r="BM396" t="s">
        <v>100</v>
      </c>
      <c r="BQ396" t="s">
        <v>100</v>
      </c>
      <c r="BR396">
        <v>147107</v>
      </c>
      <c r="BS396">
        <v>134999</v>
      </c>
      <c r="BT396">
        <v>131999</v>
      </c>
      <c r="BU396" t="s">
        <v>2765</v>
      </c>
      <c r="BV396">
        <v>390502</v>
      </c>
      <c r="BW396">
        <v>390502</v>
      </c>
      <c r="BX396">
        <v>390502</v>
      </c>
      <c r="BY396" t="s">
        <v>2766</v>
      </c>
      <c r="CC396" t="s">
        <v>100</v>
      </c>
      <c r="CG396" t="s">
        <v>100</v>
      </c>
      <c r="CK396" t="s">
        <v>100</v>
      </c>
      <c r="CO396" t="s">
        <v>100</v>
      </c>
    </row>
    <row r="397" spans="1:93" x14ac:dyDescent="0.2">
      <c r="A397" t="s">
        <v>974</v>
      </c>
      <c r="B397" t="s">
        <v>975</v>
      </c>
      <c r="C397">
        <v>1</v>
      </c>
      <c r="D397" t="s">
        <v>976</v>
      </c>
      <c r="E397">
        <v>2</v>
      </c>
      <c r="F397" t="s">
        <v>1378</v>
      </c>
      <c r="G397">
        <v>2.2000000000000002</v>
      </c>
      <c r="H397" t="s">
        <v>2030</v>
      </c>
      <c r="I397" t="s">
        <v>98</v>
      </c>
      <c r="J397" t="s">
        <v>1835</v>
      </c>
      <c r="K397" t="s">
        <v>2767</v>
      </c>
      <c r="L397">
        <v>37487</v>
      </c>
      <c r="M397" t="s">
        <v>100</v>
      </c>
      <c r="N397" s="1">
        <v>44197</v>
      </c>
      <c r="O397" s="1">
        <v>44926</v>
      </c>
      <c r="P397" t="s">
        <v>194</v>
      </c>
      <c r="Q397" t="s">
        <v>100</v>
      </c>
      <c r="R397" t="s">
        <v>100</v>
      </c>
      <c r="S397" t="s">
        <v>2768</v>
      </c>
      <c r="T397" t="s">
        <v>2769</v>
      </c>
      <c r="U397" t="s">
        <v>2770</v>
      </c>
      <c r="V397" t="s">
        <v>2042</v>
      </c>
      <c r="W397" t="s">
        <v>534</v>
      </c>
      <c r="X397" t="s">
        <v>299</v>
      </c>
      <c r="Y397" t="s">
        <v>974</v>
      </c>
      <c r="Z397" t="s">
        <v>2771</v>
      </c>
      <c r="AA397" t="s">
        <v>100</v>
      </c>
      <c r="AB397" t="s">
        <v>100</v>
      </c>
      <c r="AC397" t="s">
        <v>162</v>
      </c>
      <c r="AE397" t="s">
        <v>129</v>
      </c>
      <c r="AF397" t="s">
        <v>100</v>
      </c>
      <c r="AH397" t="s">
        <v>202</v>
      </c>
      <c r="AJ397" t="s">
        <v>100</v>
      </c>
      <c r="AK397" t="s">
        <v>100</v>
      </c>
      <c r="AM397">
        <v>194000</v>
      </c>
      <c r="AN397">
        <v>194000</v>
      </c>
      <c r="AO397">
        <v>0</v>
      </c>
      <c r="AS397" t="s">
        <v>100</v>
      </c>
      <c r="AW397" t="s">
        <v>100</v>
      </c>
      <c r="BA397" t="s">
        <v>100</v>
      </c>
      <c r="BE397" t="s">
        <v>100</v>
      </c>
      <c r="BI397" t="s">
        <v>100</v>
      </c>
      <c r="BJ397">
        <v>174000</v>
      </c>
      <c r="BK397">
        <v>174000</v>
      </c>
      <c r="BM397" t="s">
        <v>100</v>
      </c>
      <c r="BN397">
        <v>20000</v>
      </c>
      <c r="BO397">
        <v>20000</v>
      </c>
      <c r="BQ397" t="s">
        <v>100</v>
      </c>
      <c r="BU397" t="s">
        <v>100</v>
      </c>
      <c r="BY397" t="s">
        <v>100</v>
      </c>
      <c r="CC397" t="s">
        <v>100</v>
      </c>
      <c r="CG397" t="s">
        <v>100</v>
      </c>
      <c r="CK397" t="s">
        <v>100</v>
      </c>
      <c r="CO397" t="s">
        <v>100</v>
      </c>
    </row>
    <row r="398" spans="1:93" x14ac:dyDescent="0.2">
      <c r="A398" t="s">
        <v>566</v>
      </c>
      <c r="B398" t="s">
        <v>418</v>
      </c>
      <c r="C398" t="e">
        <f>-PAK-2</f>
        <v>#NAME?</v>
      </c>
      <c r="D398" t="s">
        <v>2363</v>
      </c>
      <c r="E398">
        <v>2</v>
      </c>
      <c r="F398" t="s">
        <v>2364</v>
      </c>
      <c r="G398">
        <v>2.2000000000000002</v>
      </c>
      <c r="H398" t="s">
        <v>2688</v>
      </c>
      <c r="I398" t="s">
        <v>98</v>
      </c>
      <c r="J398" t="s">
        <v>1835</v>
      </c>
      <c r="K398" t="s">
        <v>2772</v>
      </c>
      <c r="L398">
        <v>109139</v>
      </c>
      <c r="M398" t="s">
        <v>2773</v>
      </c>
      <c r="N398" s="1">
        <v>44927</v>
      </c>
      <c r="O398" s="1">
        <v>46752</v>
      </c>
      <c r="P398" t="s">
        <v>101</v>
      </c>
      <c r="Q398" t="s">
        <v>100</v>
      </c>
      <c r="R398" t="s">
        <v>100</v>
      </c>
      <c r="S398" t="s">
        <v>2774</v>
      </c>
      <c r="T398" t="s">
        <v>2775</v>
      </c>
      <c r="U398" t="s">
        <v>2776</v>
      </c>
      <c r="V398" t="s">
        <v>1359</v>
      </c>
      <c r="W398" t="s">
        <v>283</v>
      </c>
      <c r="X398" t="s">
        <v>171</v>
      </c>
      <c r="Y398" t="s">
        <v>2777</v>
      </c>
      <c r="Z398" t="s">
        <v>2778</v>
      </c>
      <c r="AA398" t="s">
        <v>100</v>
      </c>
      <c r="AB398" t="s">
        <v>100</v>
      </c>
      <c r="AC398" t="s">
        <v>111</v>
      </c>
      <c r="AE398" t="s">
        <v>201</v>
      </c>
      <c r="AF398" t="s">
        <v>100</v>
      </c>
      <c r="AH398" t="s">
        <v>202</v>
      </c>
      <c r="AJ398" t="s">
        <v>2779</v>
      </c>
      <c r="AK398" t="s">
        <v>100</v>
      </c>
      <c r="AM398">
        <v>273337</v>
      </c>
      <c r="AN398">
        <v>180766</v>
      </c>
      <c r="AO398">
        <v>123266</v>
      </c>
      <c r="AS398" t="s">
        <v>100</v>
      </c>
      <c r="AW398" t="s">
        <v>100</v>
      </c>
      <c r="BA398" t="s">
        <v>100</v>
      </c>
      <c r="BE398" t="s">
        <v>100</v>
      </c>
      <c r="BI398" t="s">
        <v>100</v>
      </c>
      <c r="BM398" t="s">
        <v>100</v>
      </c>
      <c r="BQ398" t="s">
        <v>100</v>
      </c>
      <c r="BR398">
        <v>111728</v>
      </c>
      <c r="BS398">
        <v>44937</v>
      </c>
      <c r="BT398">
        <v>22437</v>
      </c>
      <c r="BU398" t="s">
        <v>2780</v>
      </c>
      <c r="BV398">
        <v>126609</v>
      </c>
      <c r="BW398">
        <v>100829</v>
      </c>
      <c r="BX398">
        <v>100829</v>
      </c>
      <c r="BY398" t="s">
        <v>2781</v>
      </c>
      <c r="BZ398">
        <v>35000</v>
      </c>
      <c r="CA398">
        <v>35000</v>
      </c>
      <c r="CC398" t="s">
        <v>100</v>
      </c>
      <c r="CG398" t="s">
        <v>100</v>
      </c>
      <c r="CK398" t="s">
        <v>100</v>
      </c>
      <c r="CO398" t="s">
        <v>100</v>
      </c>
    </row>
    <row r="399" spans="1:93" x14ac:dyDescent="0.2">
      <c r="A399" t="s">
        <v>549</v>
      </c>
      <c r="B399" t="s">
        <v>550</v>
      </c>
      <c r="C399">
        <v>2</v>
      </c>
      <c r="D399" t="s">
        <v>2379</v>
      </c>
      <c r="E399">
        <v>2</v>
      </c>
      <c r="F399" t="s">
        <v>2380</v>
      </c>
      <c r="G399" t="s">
        <v>2782</v>
      </c>
      <c r="H399" t="s">
        <v>2783</v>
      </c>
      <c r="I399" t="s">
        <v>98</v>
      </c>
      <c r="J399" t="s">
        <v>1835</v>
      </c>
      <c r="K399" t="s">
        <v>2784</v>
      </c>
      <c r="L399">
        <v>89916</v>
      </c>
      <c r="M399" t="s">
        <v>2785</v>
      </c>
      <c r="N399" s="1">
        <v>44562</v>
      </c>
      <c r="O399" s="1">
        <v>46387</v>
      </c>
      <c r="P399" t="s">
        <v>194</v>
      </c>
      <c r="Q399" t="s">
        <v>100</v>
      </c>
      <c r="R399" t="s">
        <v>100</v>
      </c>
      <c r="S399" t="s">
        <v>122</v>
      </c>
      <c r="T399" t="s">
        <v>123</v>
      </c>
      <c r="U399" t="s">
        <v>2786</v>
      </c>
      <c r="V399" t="s">
        <v>2787</v>
      </c>
      <c r="W399" t="s">
        <v>1323</v>
      </c>
      <c r="X399" t="s">
        <v>1154</v>
      </c>
      <c r="Y399" t="s">
        <v>2788</v>
      </c>
      <c r="Z399" t="s">
        <v>109</v>
      </c>
      <c r="AA399" t="s">
        <v>110</v>
      </c>
      <c r="AB399" t="s">
        <v>2559</v>
      </c>
      <c r="AC399" t="s">
        <v>111</v>
      </c>
      <c r="AD399" t="s">
        <v>2789</v>
      </c>
      <c r="AE399" t="s">
        <v>201</v>
      </c>
      <c r="AF399" t="s">
        <v>100</v>
      </c>
      <c r="AG399" t="s">
        <v>2790</v>
      </c>
      <c r="AH399" t="s">
        <v>202</v>
      </c>
      <c r="AI399" t="s">
        <v>959</v>
      </c>
      <c r="AJ399" t="s">
        <v>2791</v>
      </c>
      <c r="AK399" t="s">
        <v>2792</v>
      </c>
      <c r="AM399">
        <v>4215094</v>
      </c>
      <c r="AN399">
        <v>3957102</v>
      </c>
      <c r="AO399">
        <v>3951244</v>
      </c>
      <c r="AS399" t="s">
        <v>100</v>
      </c>
      <c r="AW399" t="s">
        <v>100</v>
      </c>
      <c r="BA399" t="s">
        <v>100</v>
      </c>
      <c r="BE399" t="s">
        <v>100</v>
      </c>
      <c r="BI399" t="s">
        <v>100</v>
      </c>
      <c r="BM399" t="s">
        <v>100</v>
      </c>
      <c r="BN399">
        <v>3741102</v>
      </c>
      <c r="BO399">
        <v>3741102</v>
      </c>
      <c r="BP399">
        <v>3741102</v>
      </c>
      <c r="BQ399" t="s">
        <v>2793</v>
      </c>
      <c r="BR399">
        <v>323992</v>
      </c>
      <c r="BS399">
        <v>106000</v>
      </c>
      <c r="BT399">
        <v>106000</v>
      </c>
      <c r="BU399" t="s">
        <v>2794</v>
      </c>
      <c r="BV399">
        <v>150000</v>
      </c>
      <c r="BW399">
        <v>110000</v>
      </c>
      <c r="BX399">
        <v>104142</v>
      </c>
      <c r="BY399" t="s">
        <v>100</v>
      </c>
      <c r="CC399" t="s">
        <v>100</v>
      </c>
      <c r="CE399">
        <v>0</v>
      </c>
      <c r="CG399" t="s">
        <v>100</v>
      </c>
      <c r="CK399" t="s">
        <v>100</v>
      </c>
      <c r="CO399" t="s">
        <v>100</v>
      </c>
    </row>
    <row r="400" spans="1:93" x14ac:dyDescent="0.2">
      <c r="A400" t="s">
        <v>390</v>
      </c>
      <c r="B400" t="s">
        <v>779</v>
      </c>
      <c r="C400">
        <v>2</v>
      </c>
      <c r="D400" t="s">
        <v>2396</v>
      </c>
      <c r="E400">
        <v>2</v>
      </c>
      <c r="F400" t="s">
        <v>2795</v>
      </c>
      <c r="G400">
        <v>18</v>
      </c>
      <c r="H400" t="s">
        <v>2796</v>
      </c>
      <c r="I400" t="s">
        <v>98</v>
      </c>
      <c r="J400" t="s">
        <v>2797</v>
      </c>
      <c r="K400" t="s">
        <v>2798</v>
      </c>
      <c r="L400">
        <v>13308</v>
      </c>
      <c r="M400" t="s">
        <v>2799</v>
      </c>
      <c r="N400" s="1">
        <v>42736</v>
      </c>
      <c r="O400" s="1">
        <v>44561</v>
      </c>
      <c r="P400" t="s">
        <v>101</v>
      </c>
      <c r="Q400" t="s">
        <v>100</v>
      </c>
      <c r="R400" t="s">
        <v>100</v>
      </c>
      <c r="S400" t="s">
        <v>102</v>
      </c>
      <c r="T400" t="s">
        <v>103</v>
      </c>
      <c r="U400" t="s">
        <v>103</v>
      </c>
      <c r="V400" t="s">
        <v>2800</v>
      </c>
      <c r="W400" t="s">
        <v>387</v>
      </c>
      <c r="X400" t="s">
        <v>388</v>
      </c>
      <c r="Y400" t="s">
        <v>400</v>
      </c>
      <c r="Z400" t="s">
        <v>2801</v>
      </c>
      <c r="AA400" t="s">
        <v>100</v>
      </c>
      <c r="AB400" t="s">
        <v>100</v>
      </c>
      <c r="AC400" t="s">
        <v>162</v>
      </c>
      <c r="AD400" t="s">
        <v>100</v>
      </c>
      <c r="AE400" t="s">
        <v>113</v>
      </c>
      <c r="AF400" t="s">
        <v>100</v>
      </c>
      <c r="AG400" t="s">
        <v>100</v>
      </c>
      <c r="AH400" t="s">
        <v>100</v>
      </c>
      <c r="AI400" t="s">
        <v>100</v>
      </c>
      <c r="AJ400" t="s">
        <v>100</v>
      </c>
      <c r="AK400" t="s">
        <v>100</v>
      </c>
      <c r="AM400">
        <v>1360000</v>
      </c>
      <c r="AN400">
        <v>1200000</v>
      </c>
      <c r="AO400">
        <v>1010975</v>
      </c>
      <c r="AS400" t="s">
        <v>100</v>
      </c>
      <c r="AT400">
        <v>295054</v>
      </c>
      <c r="AU400">
        <v>295054</v>
      </c>
      <c r="AV400">
        <v>295054</v>
      </c>
      <c r="AW400" t="s">
        <v>100</v>
      </c>
      <c r="AX400">
        <v>254796</v>
      </c>
      <c r="AY400">
        <v>254796</v>
      </c>
      <c r="AZ400">
        <v>254796</v>
      </c>
      <c r="BA400" t="s">
        <v>100</v>
      </c>
      <c r="BB400">
        <v>158724</v>
      </c>
      <c r="BC400">
        <v>158724</v>
      </c>
      <c r="BD400">
        <v>158724</v>
      </c>
      <c r="BE400" t="s">
        <v>100</v>
      </c>
      <c r="BF400">
        <v>202523</v>
      </c>
      <c r="BG400">
        <v>202523</v>
      </c>
      <c r="BI400" t="s">
        <v>100</v>
      </c>
      <c r="BJ400">
        <v>448903</v>
      </c>
      <c r="BK400">
        <v>288903</v>
      </c>
      <c r="BL400">
        <v>302401</v>
      </c>
      <c r="BM400" t="s">
        <v>100</v>
      </c>
      <c r="BQ400" t="s">
        <v>100</v>
      </c>
      <c r="BU400" t="s">
        <v>100</v>
      </c>
      <c r="BY400" t="s">
        <v>100</v>
      </c>
      <c r="CC400" t="s">
        <v>100</v>
      </c>
      <c r="CG400" t="s">
        <v>100</v>
      </c>
      <c r="CK400" t="s">
        <v>100</v>
      </c>
      <c r="CO400" t="s">
        <v>100</v>
      </c>
    </row>
    <row r="401" spans="1:93" x14ac:dyDescent="0.2">
      <c r="A401" t="s">
        <v>538</v>
      </c>
      <c r="B401" t="s">
        <v>539</v>
      </c>
      <c r="C401">
        <v>2</v>
      </c>
      <c r="D401" t="s">
        <v>230</v>
      </c>
      <c r="E401">
        <v>2</v>
      </c>
      <c r="F401" t="s">
        <v>2802</v>
      </c>
      <c r="G401">
        <v>15</v>
      </c>
      <c r="H401" t="s">
        <v>2803</v>
      </c>
      <c r="I401" t="s">
        <v>98</v>
      </c>
      <c r="J401" t="s">
        <v>2804</v>
      </c>
      <c r="K401" t="s">
        <v>2805</v>
      </c>
      <c r="L401">
        <v>15629</v>
      </c>
      <c r="M401" t="s">
        <v>2806</v>
      </c>
      <c r="N401" s="1">
        <v>44197</v>
      </c>
      <c r="O401" s="1">
        <v>45291</v>
      </c>
      <c r="P401" t="s">
        <v>101</v>
      </c>
      <c r="Q401" t="s">
        <v>100</v>
      </c>
      <c r="R401" t="s">
        <v>100</v>
      </c>
      <c r="S401" t="s">
        <v>169</v>
      </c>
      <c r="T401" t="s">
        <v>169</v>
      </c>
      <c r="U401" t="s">
        <v>182</v>
      </c>
      <c r="V401" t="s">
        <v>547</v>
      </c>
      <c r="W401" t="s">
        <v>2807</v>
      </c>
      <c r="X401" t="s">
        <v>413</v>
      </c>
      <c r="Y401" t="s">
        <v>2808</v>
      </c>
      <c r="Z401" t="s">
        <v>109</v>
      </c>
      <c r="AA401" t="s">
        <v>100</v>
      </c>
      <c r="AB401" t="s">
        <v>100</v>
      </c>
      <c r="AC401" t="s">
        <v>469</v>
      </c>
      <c r="AE401" t="s">
        <v>129</v>
      </c>
      <c r="AF401" t="s">
        <v>100</v>
      </c>
      <c r="AH401" t="s">
        <v>114</v>
      </c>
      <c r="AJ401" t="s">
        <v>100</v>
      </c>
      <c r="AK401" t="s">
        <v>100</v>
      </c>
      <c r="AM401">
        <v>4277314</v>
      </c>
      <c r="AN401">
        <v>4277314</v>
      </c>
      <c r="AO401">
        <v>2089508.99</v>
      </c>
      <c r="AS401" t="s">
        <v>100</v>
      </c>
      <c r="AW401" t="s">
        <v>100</v>
      </c>
      <c r="BA401" t="s">
        <v>100</v>
      </c>
      <c r="BE401" t="s">
        <v>100</v>
      </c>
      <c r="BF401">
        <v>205000</v>
      </c>
      <c r="BG401">
        <v>205000</v>
      </c>
      <c r="BH401">
        <v>9612.99</v>
      </c>
      <c r="BI401" t="s">
        <v>100</v>
      </c>
      <c r="BM401" t="s">
        <v>100</v>
      </c>
      <c r="BN401">
        <v>2350000</v>
      </c>
      <c r="BO401">
        <v>2350000</v>
      </c>
      <c r="BP401">
        <v>974012</v>
      </c>
      <c r="BQ401" t="s">
        <v>100</v>
      </c>
      <c r="BR401">
        <v>1722314</v>
      </c>
      <c r="BS401">
        <v>1722314</v>
      </c>
      <c r="BT401">
        <v>1105884</v>
      </c>
      <c r="BU401" t="s">
        <v>100</v>
      </c>
      <c r="BY401" t="s">
        <v>100</v>
      </c>
      <c r="CC401" t="s">
        <v>100</v>
      </c>
      <c r="CG401" t="s">
        <v>100</v>
      </c>
      <c r="CK401" t="s">
        <v>100</v>
      </c>
      <c r="CO401" t="s">
        <v>100</v>
      </c>
    </row>
    <row r="402" spans="1:93" x14ac:dyDescent="0.2">
      <c r="A402" t="s">
        <v>538</v>
      </c>
      <c r="B402" t="s">
        <v>539</v>
      </c>
      <c r="C402">
        <v>2</v>
      </c>
      <c r="D402" t="s">
        <v>230</v>
      </c>
      <c r="E402">
        <v>2</v>
      </c>
      <c r="F402" t="s">
        <v>2802</v>
      </c>
      <c r="G402">
        <v>15</v>
      </c>
      <c r="H402" t="s">
        <v>2803</v>
      </c>
      <c r="I402" t="s">
        <v>98</v>
      </c>
      <c r="J402" t="s">
        <v>2809</v>
      </c>
      <c r="K402" t="s">
        <v>2810</v>
      </c>
      <c r="L402">
        <v>104262</v>
      </c>
      <c r="M402" t="s">
        <v>2810</v>
      </c>
      <c r="N402" s="1">
        <v>44927</v>
      </c>
      <c r="O402" s="1">
        <v>45291</v>
      </c>
      <c r="P402" t="s">
        <v>101</v>
      </c>
      <c r="Q402" t="s">
        <v>100</v>
      </c>
      <c r="R402" t="s">
        <v>100</v>
      </c>
      <c r="S402" t="s">
        <v>920</v>
      </c>
      <c r="T402" t="s">
        <v>921</v>
      </c>
      <c r="U402" t="s">
        <v>2811</v>
      </c>
      <c r="V402" t="s">
        <v>921</v>
      </c>
      <c r="W402" t="s">
        <v>100</v>
      </c>
      <c r="X402" t="s">
        <v>100</v>
      </c>
      <c r="Y402" t="s">
        <v>538</v>
      </c>
      <c r="Z402" t="s">
        <v>100</v>
      </c>
      <c r="AA402" t="s">
        <v>100</v>
      </c>
      <c r="AB402" t="s">
        <v>100</v>
      </c>
      <c r="AC402" t="s">
        <v>111</v>
      </c>
      <c r="AD402" t="s">
        <v>2812</v>
      </c>
      <c r="AE402" t="s">
        <v>100</v>
      </c>
      <c r="AF402" t="s">
        <v>100</v>
      </c>
      <c r="AG402" t="s">
        <v>100</v>
      </c>
      <c r="AH402" t="s">
        <v>100</v>
      </c>
      <c r="AI402" t="s">
        <v>100</v>
      </c>
      <c r="AJ402" t="s">
        <v>100</v>
      </c>
      <c r="AK402" t="s">
        <v>100</v>
      </c>
      <c r="AM402">
        <v>302874</v>
      </c>
      <c r="AN402">
        <v>302874</v>
      </c>
      <c r="AO402">
        <v>0</v>
      </c>
      <c r="AS402" t="s">
        <v>100</v>
      </c>
      <c r="AW402" t="s">
        <v>100</v>
      </c>
      <c r="BA402" t="s">
        <v>100</v>
      </c>
      <c r="BE402" t="s">
        <v>100</v>
      </c>
      <c r="BI402" t="s">
        <v>100</v>
      </c>
      <c r="BM402" t="s">
        <v>100</v>
      </c>
      <c r="BQ402" t="s">
        <v>100</v>
      </c>
      <c r="BR402">
        <v>302874</v>
      </c>
      <c r="BS402">
        <v>302874</v>
      </c>
      <c r="BU402" t="s">
        <v>100</v>
      </c>
      <c r="BY402" t="s">
        <v>100</v>
      </c>
      <c r="CC402" t="s">
        <v>100</v>
      </c>
      <c r="CG402" t="s">
        <v>100</v>
      </c>
      <c r="CK402" t="s">
        <v>100</v>
      </c>
      <c r="CO402" t="s">
        <v>100</v>
      </c>
    </row>
    <row r="403" spans="1:93" ht="409.6" x14ac:dyDescent="0.2">
      <c r="A403" t="s">
        <v>538</v>
      </c>
      <c r="B403" t="s">
        <v>539</v>
      </c>
      <c r="C403">
        <v>2</v>
      </c>
      <c r="D403" t="s">
        <v>230</v>
      </c>
      <c r="E403">
        <v>2</v>
      </c>
      <c r="F403" t="s">
        <v>2802</v>
      </c>
      <c r="G403">
        <v>15</v>
      </c>
      <c r="H403" t="s">
        <v>2803</v>
      </c>
      <c r="I403" t="s">
        <v>98</v>
      </c>
      <c r="J403" t="s">
        <v>2813</v>
      </c>
      <c r="K403" t="s">
        <v>2814</v>
      </c>
      <c r="L403">
        <v>15624</v>
      </c>
      <c r="M403" s="2" t="s">
        <v>2815</v>
      </c>
      <c r="N403" s="1">
        <v>43101</v>
      </c>
      <c r="O403" s="1">
        <v>43830</v>
      </c>
      <c r="P403" t="s">
        <v>101</v>
      </c>
      <c r="Q403" t="s">
        <v>100</v>
      </c>
      <c r="R403" t="s">
        <v>100</v>
      </c>
      <c r="S403" t="s">
        <v>169</v>
      </c>
      <c r="T403" t="s">
        <v>169</v>
      </c>
      <c r="U403" t="s">
        <v>2816</v>
      </c>
      <c r="V403" t="s">
        <v>2817</v>
      </c>
      <c r="W403" t="s">
        <v>2818</v>
      </c>
      <c r="X403" t="s">
        <v>2819</v>
      </c>
      <c r="Y403" t="s">
        <v>2746</v>
      </c>
      <c r="Z403" t="s">
        <v>146</v>
      </c>
      <c r="AA403" t="s">
        <v>100</v>
      </c>
      <c r="AB403" t="s">
        <v>100</v>
      </c>
      <c r="AC403" t="s">
        <v>111</v>
      </c>
      <c r="AD403" t="s">
        <v>100</v>
      </c>
      <c r="AE403" t="s">
        <v>113</v>
      </c>
      <c r="AF403" t="s">
        <v>100</v>
      </c>
      <c r="AG403" t="s">
        <v>100</v>
      </c>
      <c r="AH403" t="s">
        <v>100</v>
      </c>
      <c r="AI403" t="s">
        <v>100</v>
      </c>
      <c r="AJ403" t="s">
        <v>100</v>
      </c>
      <c r="AK403" t="s">
        <v>100</v>
      </c>
      <c r="AM403">
        <v>3841922.04</v>
      </c>
      <c r="AN403">
        <v>3815244.3</v>
      </c>
      <c r="AO403">
        <v>3960616.05</v>
      </c>
      <c r="AS403" t="s">
        <v>100</v>
      </c>
      <c r="AW403" t="s">
        <v>100</v>
      </c>
      <c r="AX403">
        <v>2360000</v>
      </c>
      <c r="AY403">
        <v>3799244.3</v>
      </c>
      <c r="AZ403">
        <v>3324564.13</v>
      </c>
      <c r="BA403" t="s">
        <v>100</v>
      </c>
      <c r="BB403">
        <v>1481922.04</v>
      </c>
      <c r="BC403">
        <v>16000</v>
      </c>
      <c r="BD403">
        <v>636051.92000000004</v>
      </c>
      <c r="BE403" t="s">
        <v>100</v>
      </c>
      <c r="BI403" t="s">
        <v>100</v>
      </c>
      <c r="BM403" t="s">
        <v>100</v>
      </c>
      <c r="BQ403" t="s">
        <v>100</v>
      </c>
      <c r="BU403" t="s">
        <v>100</v>
      </c>
      <c r="BY403" t="s">
        <v>100</v>
      </c>
      <c r="CC403" t="s">
        <v>100</v>
      </c>
      <c r="CG403" t="s">
        <v>100</v>
      </c>
      <c r="CK403" t="s">
        <v>100</v>
      </c>
      <c r="CO403" t="s">
        <v>100</v>
      </c>
    </row>
    <row r="404" spans="1:93" x14ac:dyDescent="0.2">
      <c r="A404" t="s">
        <v>538</v>
      </c>
      <c r="B404" t="s">
        <v>539</v>
      </c>
      <c r="C404">
        <v>2</v>
      </c>
      <c r="D404" t="s">
        <v>230</v>
      </c>
      <c r="E404">
        <v>2</v>
      </c>
      <c r="F404" t="s">
        <v>2802</v>
      </c>
      <c r="G404">
        <v>15</v>
      </c>
      <c r="H404" t="s">
        <v>2803</v>
      </c>
      <c r="I404" t="s">
        <v>98</v>
      </c>
      <c r="J404" t="s">
        <v>2820</v>
      </c>
      <c r="K404" t="s">
        <v>2821</v>
      </c>
      <c r="L404">
        <v>15625</v>
      </c>
      <c r="M404" t="s">
        <v>100</v>
      </c>
      <c r="N404" s="1">
        <v>43101</v>
      </c>
      <c r="O404" s="1">
        <v>44926</v>
      </c>
      <c r="P404" t="s">
        <v>250</v>
      </c>
      <c r="Q404" t="s">
        <v>100</v>
      </c>
      <c r="R404" t="s">
        <v>100</v>
      </c>
      <c r="S404" t="s">
        <v>920</v>
      </c>
      <c r="T404" t="s">
        <v>921</v>
      </c>
      <c r="U404" t="s">
        <v>2822</v>
      </c>
      <c r="V404" t="s">
        <v>2823</v>
      </c>
      <c r="W404" t="s">
        <v>100</v>
      </c>
      <c r="X404" t="s">
        <v>100</v>
      </c>
      <c r="Y404" t="s">
        <v>538</v>
      </c>
      <c r="Z404" t="s">
        <v>100</v>
      </c>
      <c r="AA404" t="s">
        <v>100</v>
      </c>
      <c r="AB404" t="s">
        <v>100</v>
      </c>
      <c r="AC404" t="s">
        <v>469</v>
      </c>
      <c r="AD404" t="s">
        <v>100</v>
      </c>
      <c r="AE404" t="s">
        <v>201</v>
      </c>
      <c r="AF404" t="s">
        <v>100</v>
      </c>
      <c r="AG404" t="s">
        <v>100</v>
      </c>
      <c r="AH404" t="s">
        <v>100</v>
      </c>
      <c r="AI404" t="s">
        <v>100</v>
      </c>
      <c r="AJ404" t="s">
        <v>100</v>
      </c>
      <c r="AK404" t="s">
        <v>100</v>
      </c>
      <c r="AM404">
        <v>1900000</v>
      </c>
      <c r="AN404">
        <v>1075712</v>
      </c>
      <c r="AO404">
        <v>1070712</v>
      </c>
      <c r="AS404" t="s">
        <v>100</v>
      </c>
      <c r="AW404" t="s">
        <v>100</v>
      </c>
      <c r="AX404">
        <v>200000</v>
      </c>
      <c r="AZ404">
        <v>150000</v>
      </c>
      <c r="BA404" t="s">
        <v>100</v>
      </c>
      <c r="BB404">
        <v>200000</v>
      </c>
      <c r="BC404">
        <v>100000</v>
      </c>
      <c r="BD404">
        <v>45000</v>
      </c>
      <c r="BE404" t="s">
        <v>100</v>
      </c>
      <c r="BF404">
        <v>200000</v>
      </c>
      <c r="BG404">
        <v>100000</v>
      </c>
      <c r="BI404" t="s">
        <v>100</v>
      </c>
      <c r="BJ404">
        <v>500000</v>
      </c>
      <c r="BM404" t="s">
        <v>100</v>
      </c>
      <c r="BN404">
        <v>800000</v>
      </c>
      <c r="BO404">
        <v>875712</v>
      </c>
      <c r="BP404">
        <v>875712</v>
      </c>
      <c r="BQ404" t="s">
        <v>100</v>
      </c>
      <c r="BU404" t="s">
        <v>100</v>
      </c>
      <c r="BY404" t="s">
        <v>100</v>
      </c>
      <c r="CC404" t="s">
        <v>100</v>
      </c>
      <c r="CG404" t="s">
        <v>100</v>
      </c>
      <c r="CK404" t="s">
        <v>100</v>
      </c>
      <c r="CO404" t="s">
        <v>100</v>
      </c>
    </row>
    <row r="405" spans="1:93" x14ac:dyDescent="0.2">
      <c r="A405" t="s">
        <v>974</v>
      </c>
      <c r="B405" t="s">
        <v>975</v>
      </c>
      <c r="C405">
        <v>1</v>
      </c>
      <c r="D405" t="s">
        <v>976</v>
      </c>
      <c r="E405">
        <v>2</v>
      </c>
      <c r="F405" t="s">
        <v>1378</v>
      </c>
      <c r="G405">
        <v>2.2000000000000002</v>
      </c>
      <c r="H405" t="s">
        <v>2030</v>
      </c>
      <c r="I405" t="s">
        <v>98</v>
      </c>
      <c r="J405" t="s">
        <v>2824</v>
      </c>
      <c r="K405" t="s">
        <v>2825</v>
      </c>
      <c r="L405">
        <v>37489</v>
      </c>
      <c r="M405" t="s">
        <v>100</v>
      </c>
      <c r="N405" s="1">
        <v>44197</v>
      </c>
      <c r="O405" s="1">
        <v>44926</v>
      </c>
      <c r="P405" t="s">
        <v>194</v>
      </c>
      <c r="Q405" t="s">
        <v>100</v>
      </c>
      <c r="R405" t="s">
        <v>100</v>
      </c>
      <c r="S405" t="s">
        <v>102</v>
      </c>
      <c r="T405" t="s">
        <v>103</v>
      </c>
      <c r="U405" t="s">
        <v>103</v>
      </c>
      <c r="V405" t="s">
        <v>2053</v>
      </c>
      <c r="W405" t="s">
        <v>298</v>
      </c>
      <c r="X405" t="s">
        <v>299</v>
      </c>
      <c r="Y405" t="s">
        <v>974</v>
      </c>
      <c r="Z405" t="s">
        <v>2826</v>
      </c>
      <c r="AA405" t="s">
        <v>100</v>
      </c>
      <c r="AB405" t="s">
        <v>100</v>
      </c>
      <c r="AC405" t="s">
        <v>162</v>
      </c>
      <c r="AE405" t="s">
        <v>129</v>
      </c>
      <c r="AF405" t="s">
        <v>100</v>
      </c>
      <c r="AH405" t="s">
        <v>202</v>
      </c>
      <c r="AJ405" t="s">
        <v>100</v>
      </c>
      <c r="AK405" t="s">
        <v>100</v>
      </c>
      <c r="AM405">
        <v>477478</v>
      </c>
      <c r="AN405">
        <v>477478</v>
      </c>
      <c r="AO405">
        <v>0</v>
      </c>
      <c r="AS405" t="s">
        <v>100</v>
      </c>
      <c r="AW405" t="s">
        <v>100</v>
      </c>
      <c r="BA405" t="s">
        <v>100</v>
      </c>
      <c r="BE405" t="s">
        <v>100</v>
      </c>
      <c r="BI405" t="s">
        <v>100</v>
      </c>
      <c r="BJ405">
        <v>209000</v>
      </c>
      <c r="BK405">
        <v>209000</v>
      </c>
      <c r="BM405" t="s">
        <v>100</v>
      </c>
      <c r="BN405">
        <v>268478</v>
      </c>
      <c r="BO405">
        <v>268478</v>
      </c>
      <c r="BQ405" t="s">
        <v>100</v>
      </c>
      <c r="BU405" t="s">
        <v>100</v>
      </c>
      <c r="BY405" t="s">
        <v>100</v>
      </c>
      <c r="CC405" t="s">
        <v>100</v>
      </c>
      <c r="CG405" t="s">
        <v>100</v>
      </c>
      <c r="CK405" t="s">
        <v>100</v>
      </c>
      <c r="CO405" t="s">
        <v>100</v>
      </c>
    </row>
    <row r="406" spans="1:93" x14ac:dyDescent="0.2">
      <c r="A406" t="s">
        <v>974</v>
      </c>
      <c r="B406" t="s">
        <v>975</v>
      </c>
      <c r="C406">
        <v>1</v>
      </c>
      <c r="D406" t="s">
        <v>976</v>
      </c>
      <c r="E406">
        <v>2</v>
      </c>
      <c r="F406" t="s">
        <v>1378</v>
      </c>
      <c r="G406">
        <v>2.2000000000000002</v>
      </c>
      <c r="H406" t="s">
        <v>2030</v>
      </c>
      <c r="I406" t="s">
        <v>98</v>
      </c>
      <c r="J406" t="s">
        <v>2827</v>
      </c>
      <c r="K406" t="s">
        <v>2828</v>
      </c>
      <c r="L406">
        <v>37490</v>
      </c>
      <c r="M406" t="s">
        <v>100</v>
      </c>
      <c r="N406" s="1">
        <v>44197</v>
      </c>
      <c r="O406" s="1">
        <v>44926</v>
      </c>
      <c r="P406" t="s">
        <v>194</v>
      </c>
      <c r="Q406" t="s">
        <v>100</v>
      </c>
      <c r="R406" t="s">
        <v>100</v>
      </c>
      <c r="S406" t="s">
        <v>102</v>
      </c>
      <c r="T406" t="s">
        <v>103</v>
      </c>
      <c r="U406" t="s">
        <v>2829</v>
      </c>
      <c r="V406" t="s">
        <v>2830</v>
      </c>
      <c r="W406" t="s">
        <v>298</v>
      </c>
      <c r="X406" t="s">
        <v>299</v>
      </c>
      <c r="Y406" t="s">
        <v>2831</v>
      </c>
      <c r="Z406" t="s">
        <v>173</v>
      </c>
      <c r="AA406" t="s">
        <v>100</v>
      </c>
      <c r="AB406" t="s">
        <v>100</v>
      </c>
      <c r="AC406" t="s">
        <v>162</v>
      </c>
      <c r="AE406" t="s">
        <v>129</v>
      </c>
      <c r="AF406" t="s">
        <v>100</v>
      </c>
      <c r="AH406" t="s">
        <v>202</v>
      </c>
      <c r="AJ406" t="s">
        <v>100</v>
      </c>
      <c r="AK406" t="s">
        <v>100</v>
      </c>
      <c r="AM406">
        <v>994461</v>
      </c>
      <c r="AN406">
        <v>502466</v>
      </c>
      <c r="AO406">
        <v>0</v>
      </c>
      <c r="AS406" t="s">
        <v>100</v>
      </c>
      <c r="AW406" t="s">
        <v>100</v>
      </c>
      <c r="BA406" t="s">
        <v>100</v>
      </c>
      <c r="BE406" t="s">
        <v>100</v>
      </c>
      <c r="BI406" t="s">
        <v>100</v>
      </c>
      <c r="BJ406">
        <v>491995</v>
      </c>
      <c r="BM406" t="s">
        <v>100</v>
      </c>
      <c r="BN406">
        <v>502466</v>
      </c>
      <c r="BO406">
        <v>502466</v>
      </c>
      <c r="BQ406" t="s">
        <v>100</v>
      </c>
      <c r="BU406" t="s">
        <v>100</v>
      </c>
      <c r="BY406" t="s">
        <v>100</v>
      </c>
      <c r="CC406" t="s">
        <v>100</v>
      </c>
      <c r="CG406" t="s">
        <v>100</v>
      </c>
      <c r="CK406" t="s">
        <v>100</v>
      </c>
      <c r="CO406" t="s">
        <v>100</v>
      </c>
    </row>
    <row r="407" spans="1:93" ht="272" x14ac:dyDescent="0.2">
      <c r="A407" t="s">
        <v>1017</v>
      </c>
      <c r="B407" t="s">
        <v>177</v>
      </c>
      <c r="C407">
        <v>2</v>
      </c>
      <c r="D407" t="s">
        <v>2832</v>
      </c>
      <c r="E407">
        <v>2</v>
      </c>
      <c r="F407" t="s">
        <v>2833</v>
      </c>
      <c r="G407">
        <v>2.2000000000000002</v>
      </c>
      <c r="H407" t="s">
        <v>2834</v>
      </c>
      <c r="I407" t="s">
        <v>98</v>
      </c>
      <c r="J407" t="s">
        <v>2827</v>
      </c>
      <c r="K407" t="s">
        <v>2835</v>
      </c>
      <c r="L407">
        <v>152365</v>
      </c>
      <c r="M407" s="2" t="s">
        <v>2836</v>
      </c>
      <c r="N407" s="1">
        <v>45292</v>
      </c>
      <c r="O407" s="1">
        <v>46203</v>
      </c>
      <c r="P407" t="s">
        <v>101</v>
      </c>
      <c r="Q407" t="s">
        <v>100</v>
      </c>
      <c r="R407" t="s">
        <v>100</v>
      </c>
      <c r="S407" t="s">
        <v>195</v>
      </c>
      <c r="T407" t="s">
        <v>196</v>
      </c>
      <c r="U407" t="s">
        <v>2837</v>
      </c>
      <c r="V407" t="s">
        <v>1025</v>
      </c>
      <c r="W407" t="s">
        <v>2838</v>
      </c>
      <c r="X407" t="s">
        <v>2839</v>
      </c>
      <c r="Y407" t="s">
        <v>1017</v>
      </c>
      <c r="Z407" t="s">
        <v>2840</v>
      </c>
      <c r="AA407" t="s">
        <v>100</v>
      </c>
      <c r="AB407" t="s">
        <v>100</v>
      </c>
      <c r="AC407" t="s">
        <v>162</v>
      </c>
      <c r="AE407" t="s">
        <v>256</v>
      </c>
      <c r="AF407" t="s">
        <v>100</v>
      </c>
      <c r="AH407" t="s">
        <v>202</v>
      </c>
      <c r="AJ407" t="s">
        <v>1635</v>
      </c>
      <c r="AK407" t="s">
        <v>2841</v>
      </c>
      <c r="AM407">
        <v>218806</v>
      </c>
      <c r="AN407">
        <v>118806</v>
      </c>
      <c r="AO407">
        <v>41870</v>
      </c>
      <c r="AS407" t="s">
        <v>100</v>
      </c>
      <c r="AW407" t="s">
        <v>100</v>
      </c>
      <c r="BA407" t="s">
        <v>100</v>
      </c>
      <c r="BE407" t="s">
        <v>100</v>
      </c>
      <c r="BI407" t="s">
        <v>100</v>
      </c>
      <c r="BM407" t="s">
        <v>100</v>
      </c>
      <c r="BQ407" t="s">
        <v>100</v>
      </c>
      <c r="BU407" t="s">
        <v>100</v>
      </c>
      <c r="BV407">
        <v>200000</v>
      </c>
      <c r="BW407">
        <v>100000</v>
      </c>
      <c r="BX407">
        <v>41870</v>
      </c>
      <c r="BY407" t="s">
        <v>2842</v>
      </c>
      <c r="BZ407">
        <v>18806</v>
      </c>
      <c r="CA407">
        <v>18806</v>
      </c>
      <c r="CC407" t="s">
        <v>100</v>
      </c>
      <c r="CG407" t="s">
        <v>100</v>
      </c>
      <c r="CK407" t="s">
        <v>100</v>
      </c>
      <c r="CO407" t="s">
        <v>100</v>
      </c>
    </row>
    <row r="408" spans="1:93" x14ac:dyDescent="0.2">
      <c r="A408" t="s">
        <v>148</v>
      </c>
      <c r="B408" t="s">
        <v>177</v>
      </c>
      <c r="C408">
        <v>4</v>
      </c>
      <c r="D408" t="s">
        <v>2843</v>
      </c>
      <c r="E408">
        <v>4</v>
      </c>
      <c r="F408" t="s">
        <v>2844</v>
      </c>
      <c r="G408">
        <v>3</v>
      </c>
      <c r="H408" t="s">
        <v>2845</v>
      </c>
      <c r="I408" t="s">
        <v>98</v>
      </c>
      <c r="J408">
        <v>228</v>
      </c>
      <c r="K408" t="s">
        <v>2846</v>
      </c>
      <c r="L408">
        <v>157109</v>
      </c>
      <c r="M408" t="s">
        <v>100</v>
      </c>
      <c r="N408" s="1">
        <v>45292</v>
      </c>
      <c r="O408" s="1">
        <v>47118</v>
      </c>
      <c r="P408" t="s">
        <v>101</v>
      </c>
      <c r="Q408" t="s">
        <v>100</v>
      </c>
      <c r="R408" t="s">
        <v>100</v>
      </c>
      <c r="S408" t="s">
        <v>102</v>
      </c>
      <c r="T408" t="s">
        <v>103</v>
      </c>
      <c r="U408" t="s">
        <v>2847</v>
      </c>
      <c r="V408" t="s">
        <v>2848</v>
      </c>
      <c r="W408" t="s">
        <v>548</v>
      </c>
      <c r="X408" t="s">
        <v>171</v>
      </c>
      <c r="Y408" t="s">
        <v>2849</v>
      </c>
      <c r="Z408" t="s">
        <v>146</v>
      </c>
      <c r="AA408" t="s">
        <v>100</v>
      </c>
      <c r="AB408" t="s">
        <v>100</v>
      </c>
      <c r="AC408" t="s">
        <v>111</v>
      </c>
      <c r="AD408" t="s">
        <v>2850</v>
      </c>
      <c r="AE408" t="s">
        <v>129</v>
      </c>
      <c r="AF408" t="s">
        <v>100</v>
      </c>
      <c r="AG408" t="s">
        <v>2851</v>
      </c>
      <c r="AH408" t="s">
        <v>214</v>
      </c>
      <c r="AJ408" t="s">
        <v>2852</v>
      </c>
      <c r="AK408" t="s">
        <v>100</v>
      </c>
      <c r="AM408">
        <v>589170</v>
      </c>
      <c r="AN408">
        <v>558535</v>
      </c>
      <c r="AO408">
        <v>197440</v>
      </c>
      <c r="AS408" t="s">
        <v>100</v>
      </c>
      <c r="AW408" t="s">
        <v>100</v>
      </c>
      <c r="BA408" t="s">
        <v>100</v>
      </c>
      <c r="BE408" t="s">
        <v>100</v>
      </c>
      <c r="BI408" t="s">
        <v>100</v>
      </c>
      <c r="BM408" t="s">
        <v>100</v>
      </c>
      <c r="BQ408" t="s">
        <v>100</v>
      </c>
      <c r="BU408" t="s">
        <v>100</v>
      </c>
      <c r="BV408">
        <v>199744</v>
      </c>
      <c r="BW408">
        <v>199440</v>
      </c>
      <c r="BX408">
        <v>197440</v>
      </c>
      <c r="BY408" t="s">
        <v>100</v>
      </c>
      <c r="BZ408">
        <v>389426</v>
      </c>
      <c r="CA408">
        <v>359095</v>
      </c>
      <c r="CC408" t="s">
        <v>100</v>
      </c>
      <c r="CG408" t="s">
        <v>100</v>
      </c>
      <c r="CK408" t="s">
        <v>100</v>
      </c>
      <c r="CO408" t="s">
        <v>100</v>
      </c>
    </row>
    <row r="409" spans="1:93" x14ac:dyDescent="0.2">
      <c r="A409" t="s">
        <v>974</v>
      </c>
      <c r="B409" t="s">
        <v>975</v>
      </c>
      <c r="C409">
        <v>1</v>
      </c>
      <c r="D409" t="s">
        <v>976</v>
      </c>
      <c r="E409">
        <v>2</v>
      </c>
      <c r="F409" t="s">
        <v>1378</v>
      </c>
      <c r="G409">
        <v>2.2000000000000002</v>
      </c>
      <c r="H409" t="s">
        <v>2030</v>
      </c>
      <c r="I409" t="s">
        <v>98</v>
      </c>
      <c r="J409" t="s">
        <v>2853</v>
      </c>
      <c r="K409" t="s">
        <v>2854</v>
      </c>
      <c r="L409">
        <v>37493</v>
      </c>
      <c r="M409" t="s">
        <v>100</v>
      </c>
      <c r="N409" s="1">
        <v>44197</v>
      </c>
      <c r="O409" s="1">
        <v>44805</v>
      </c>
      <c r="P409" t="s">
        <v>194</v>
      </c>
      <c r="Q409" t="s">
        <v>100</v>
      </c>
      <c r="R409" t="s">
        <v>100</v>
      </c>
      <c r="S409" t="s">
        <v>102</v>
      </c>
      <c r="T409" t="s">
        <v>103</v>
      </c>
      <c r="U409" t="s">
        <v>2855</v>
      </c>
      <c r="V409" t="s">
        <v>2856</v>
      </c>
      <c r="W409" t="s">
        <v>298</v>
      </c>
      <c r="X409" t="s">
        <v>299</v>
      </c>
      <c r="Y409" t="s">
        <v>974</v>
      </c>
      <c r="Z409" t="s">
        <v>2857</v>
      </c>
      <c r="AA409" t="s">
        <v>100</v>
      </c>
      <c r="AB409" t="s">
        <v>100</v>
      </c>
      <c r="AC409" t="s">
        <v>162</v>
      </c>
      <c r="AE409" t="s">
        <v>129</v>
      </c>
      <c r="AF409" t="s">
        <v>100</v>
      </c>
      <c r="AH409" t="s">
        <v>202</v>
      </c>
      <c r="AJ409" t="s">
        <v>100</v>
      </c>
      <c r="AK409" t="s">
        <v>100</v>
      </c>
      <c r="AM409">
        <v>394700</v>
      </c>
      <c r="AN409">
        <v>94700</v>
      </c>
      <c r="AO409">
        <v>0</v>
      </c>
      <c r="AS409" t="s">
        <v>100</v>
      </c>
      <c r="AW409" t="s">
        <v>100</v>
      </c>
      <c r="BA409" t="s">
        <v>100</v>
      </c>
      <c r="BE409" t="s">
        <v>100</v>
      </c>
      <c r="BI409" t="s">
        <v>100</v>
      </c>
      <c r="BJ409">
        <v>300000</v>
      </c>
      <c r="BM409" t="s">
        <v>100</v>
      </c>
      <c r="BN409">
        <v>94700</v>
      </c>
      <c r="BO409">
        <v>94700</v>
      </c>
      <c r="BQ409" t="s">
        <v>100</v>
      </c>
      <c r="BU409" t="s">
        <v>100</v>
      </c>
      <c r="BY409" t="s">
        <v>100</v>
      </c>
      <c r="CC409" t="s">
        <v>100</v>
      </c>
      <c r="CG409" t="s">
        <v>100</v>
      </c>
      <c r="CK409" t="s">
        <v>100</v>
      </c>
      <c r="CO409" t="s">
        <v>100</v>
      </c>
    </row>
    <row r="410" spans="1:93" x14ac:dyDescent="0.2">
      <c r="A410" t="s">
        <v>163</v>
      </c>
      <c r="B410" t="s">
        <v>133</v>
      </c>
      <c r="C410">
        <v>3</v>
      </c>
      <c r="D410" t="s">
        <v>245</v>
      </c>
      <c r="E410">
        <v>3</v>
      </c>
      <c r="F410" t="s">
        <v>246</v>
      </c>
      <c r="G410">
        <v>35</v>
      </c>
      <c r="H410" t="s">
        <v>247</v>
      </c>
      <c r="I410" t="s">
        <v>98</v>
      </c>
      <c r="J410">
        <v>23</v>
      </c>
      <c r="K410" t="s">
        <v>2858</v>
      </c>
      <c r="L410">
        <v>113552</v>
      </c>
      <c r="M410" t="s">
        <v>1138</v>
      </c>
      <c r="N410" s="1">
        <v>45159</v>
      </c>
      <c r="O410" s="1">
        <v>45525</v>
      </c>
      <c r="P410" t="s">
        <v>101</v>
      </c>
      <c r="Q410" t="s">
        <v>100</v>
      </c>
      <c r="R410" t="s">
        <v>100</v>
      </c>
      <c r="S410" t="s">
        <v>195</v>
      </c>
      <c r="T410" t="s">
        <v>196</v>
      </c>
      <c r="U410" t="s">
        <v>251</v>
      </c>
      <c r="V410" t="s">
        <v>2681</v>
      </c>
      <c r="W410" t="s">
        <v>1967</v>
      </c>
      <c r="X410" t="s">
        <v>750</v>
      </c>
      <c r="Y410" t="s">
        <v>2682</v>
      </c>
      <c r="Z410" t="s">
        <v>146</v>
      </c>
      <c r="AA410" t="s">
        <v>100</v>
      </c>
      <c r="AB410" t="s">
        <v>100</v>
      </c>
      <c r="AC410" t="s">
        <v>469</v>
      </c>
      <c r="AE410" t="s">
        <v>256</v>
      </c>
      <c r="AF410" t="s">
        <v>100</v>
      </c>
      <c r="AH410" t="s">
        <v>202</v>
      </c>
      <c r="AJ410" t="s">
        <v>100</v>
      </c>
      <c r="AK410" t="s">
        <v>100</v>
      </c>
      <c r="AM410">
        <v>120000</v>
      </c>
      <c r="AN410">
        <v>120000</v>
      </c>
      <c r="AO410">
        <v>0</v>
      </c>
      <c r="AS410" t="s">
        <v>100</v>
      </c>
      <c r="AW410" t="s">
        <v>100</v>
      </c>
      <c r="BA410" t="s">
        <v>100</v>
      </c>
      <c r="BE410" t="s">
        <v>100</v>
      </c>
      <c r="BI410" t="s">
        <v>100</v>
      </c>
      <c r="BM410" t="s">
        <v>100</v>
      </c>
      <c r="BQ410" t="s">
        <v>100</v>
      </c>
      <c r="BR410">
        <v>120000</v>
      </c>
      <c r="BS410">
        <v>120000</v>
      </c>
      <c r="BU410" t="s">
        <v>100</v>
      </c>
      <c r="BY410" t="s">
        <v>100</v>
      </c>
      <c r="CC410" t="s">
        <v>100</v>
      </c>
      <c r="CG410" t="s">
        <v>100</v>
      </c>
      <c r="CK410" t="s">
        <v>100</v>
      </c>
      <c r="CO410" t="s">
        <v>100</v>
      </c>
    </row>
    <row r="411" spans="1:93" x14ac:dyDescent="0.2">
      <c r="A411" t="s">
        <v>148</v>
      </c>
      <c r="B411" t="s">
        <v>177</v>
      </c>
      <c r="C411">
        <v>1</v>
      </c>
      <c r="D411" t="s">
        <v>1105</v>
      </c>
      <c r="E411">
        <v>1</v>
      </c>
      <c r="F411" t="s">
        <v>1106</v>
      </c>
      <c r="G411">
        <v>1</v>
      </c>
      <c r="H411" t="s">
        <v>1107</v>
      </c>
      <c r="I411" t="s">
        <v>98</v>
      </c>
      <c r="J411">
        <v>23</v>
      </c>
      <c r="K411" t="s">
        <v>2859</v>
      </c>
      <c r="L411">
        <v>155348</v>
      </c>
      <c r="M411" t="s">
        <v>100</v>
      </c>
      <c r="N411" s="1">
        <v>45292</v>
      </c>
      <c r="O411" s="1">
        <v>47118</v>
      </c>
      <c r="P411" t="s">
        <v>101</v>
      </c>
      <c r="Q411" t="s">
        <v>100</v>
      </c>
      <c r="R411" t="s">
        <v>100</v>
      </c>
      <c r="S411" t="s">
        <v>156</v>
      </c>
      <c r="T411" t="s">
        <v>157</v>
      </c>
      <c r="U411" t="s">
        <v>2860</v>
      </c>
      <c r="V411" t="s">
        <v>2861</v>
      </c>
      <c r="W411" t="s">
        <v>2862</v>
      </c>
      <c r="X411" t="s">
        <v>2863</v>
      </c>
      <c r="Y411" t="s">
        <v>1113</v>
      </c>
      <c r="Z411" t="s">
        <v>1419</v>
      </c>
      <c r="AA411" t="s">
        <v>100</v>
      </c>
      <c r="AB411" t="s">
        <v>100</v>
      </c>
      <c r="AC411" t="s">
        <v>162</v>
      </c>
      <c r="AD411" t="s">
        <v>2864</v>
      </c>
      <c r="AE411" t="s">
        <v>129</v>
      </c>
      <c r="AF411" t="s">
        <v>100</v>
      </c>
      <c r="AG411" t="s">
        <v>2865</v>
      </c>
      <c r="AH411" t="s">
        <v>214</v>
      </c>
      <c r="AJ411" t="s">
        <v>2866</v>
      </c>
      <c r="AK411" t="s">
        <v>100</v>
      </c>
      <c r="AM411">
        <v>1398674</v>
      </c>
      <c r="AN411">
        <v>829817</v>
      </c>
      <c r="AO411">
        <v>442517</v>
      </c>
      <c r="AS411" t="s">
        <v>100</v>
      </c>
      <c r="AW411" t="s">
        <v>100</v>
      </c>
      <c r="BA411" t="s">
        <v>100</v>
      </c>
      <c r="BE411" t="s">
        <v>100</v>
      </c>
      <c r="BI411" t="s">
        <v>100</v>
      </c>
      <c r="BM411" t="s">
        <v>100</v>
      </c>
      <c r="BQ411" t="s">
        <v>100</v>
      </c>
      <c r="BU411" t="s">
        <v>100</v>
      </c>
      <c r="BV411">
        <v>1001357</v>
      </c>
      <c r="BW411">
        <v>460000</v>
      </c>
      <c r="BX411">
        <v>442517</v>
      </c>
      <c r="BY411" t="s">
        <v>100</v>
      </c>
      <c r="BZ411">
        <v>397317</v>
      </c>
      <c r="CA411">
        <v>369817</v>
      </c>
      <c r="CC411" t="s">
        <v>100</v>
      </c>
      <c r="CG411" t="s">
        <v>100</v>
      </c>
      <c r="CK411" t="s">
        <v>100</v>
      </c>
      <c r="CO411" t="s">
        <v>100</v>
      </c>
    </row>
    <row r="412" spans="1:93" x14ac:dyDescent="0.2">
      <c r="A412" t="s">
        <v>148</v>
      </c>
      <c r="B412" t="s">
        <v>149</v>
      </c>
      <c r="C412">
        <v>4</v>
      </c>
      <c r="D412" t="s">
        <v>150</v>
      </c>
      <c r="E412">
        <v>1</v>
      </c>
      <c r="F412" t="s">
        <v>1097</v>
      </c>
      <c r="G412" t="s">
        <v>1098</v>
      </c>
      <c r="H412" t="s">
        <v>1099</v>
      </c>
      <c r="I412" t="s">
        <v>98</v>
      </c>
      <c r="J412">
        <v>23</v>
      </c>
      <c r="K412" t="s">
        <v>2867</v>
      </c>
      <c r="L412">
        <v>84886</v>
      </c>
      <c r="M412" t="s">
        <v>100</v>
      </c>
      <c r="N412" s="1">
        <v>44562</v>
      </c>
      <c r="O412" s="1">
        <v>45290</v>
      </c>
      <c r="P412" t="s">
        <v>155</v>
      </c>
      <c r="Q412" t="s">
        <v>100</v>
      </c>
      <c r="R412" t="s">
        <v>100</v>
      </c>
      <c r="S412" t="s">
        <v>531</v>
      </c>
      <c r="T412" t="s">
        <v>532</v>
      </c>
      <c r="U412" t="s">
        <v>532</v>
      </c>
      <c r="V412" t="s">
        <v>2868</v>
      </c>
      <c r="W412" t="s">
        <v>2869</v>
      </c>
      <c r="X412" t="s">
        <v>2870</v>
      </c>
      <c r="Y412" t="s">
        <v>148</v>
      </c>
      <c r="Z412" t="s">
        <v>210</v>
      </c>
      <c r="AA412" t="s">
        <v>100</v>
      </c>
      <c r="AB412" t="s">
        <v>100</v>
      </c>
      <c r="AC412" t="s">
        <v>162</v>
      </c>
      <c r="AE412" t="s">
        <v>129</v>
      </c>
      <c r="AF412" t="s">
        <v>100</v>
      </c>
      <c r="AH412" t="s">
        <v>202</v>
      </c>
      <c r="AJ412" t="s">
        <v>100</v>
      </c>
      <c r="AK412" t="s">
        <v>100</v>
      </c>
      <c r="AM412">
        <v>102231</v>
      </c>
      <c r="AN412">
        <v>102231</v>
      </c>
      <c r="AO412">
        <v>0</v>
      </c>
      <c r="AS412" t="s">
        <v>100</v>
      </c>
      <c r="AW412" t="s">
        <v>100</v>
      </c>
      <c r="BA412" t="s">
        <v>100</v>
      </c>
      <c r="BE412" t="s">
        <v>100</v>
      </c>
      <c r="BI412" t="s">
        <v>100</v>
      </c>
      <c r="BM412" t="s">
        <v>100</v>
      </c>
      <c r="BN412">
        <v>27405</v>
      </c>
      <c r="BO412">
        <v>27405</v>
      </c>
      <c r="BQ412" t="s">
        <v>100</v>
      </c>
      <c r="BR412">
        <v>74826</v>
      </c>
      <c r="BS412">
        <v>74826</v>
      </c>
      <c r="BU412" t="s">
        <v>100</v>
      </c>
      <c r="BY412" t="s">
        <v>100</v>
      </c>
      <c r="CC412" t="s">
        <v>100</v>
      </c>
      <c r="CG412" t="s">
        <v>100</v>
      </c>
      <c r="CK412" t="s">
        <v>100</v>
      </c>
      <c r="CO412" t="s">
        <v>100</v>
      </c>
    </row>
    <row r="413" spans="1:93" ht="356" x14ac:dyDescent="0.2">
      <c r="A413" t="s">
        <v>755</v>
      </c>
      <c r="B413" t="s">
        <v>1118</v>
      </c>
      <c r="C413">
        <v>4</v>
      </c>
      <c r="D413" t="s">
        <v>2871</v>
      </c>
      <c r="E413">
        <v>1</v>
      </c>
      <c r="F413" t="s">
        <v>2872</v>
      </c>
      <c r="G413">
        <v>6</v>
      </c>
      <c r="H413" t="s">
        <v>2873</v>
      </c>
      <c r="I413" t="s">
        <v>98</v>
      </c>
      <c r="J413">
        <v>23</v>
      </c>
      <c r="K413" t="s">
        <v>2874</v>
      </c>
      <c r="L413">
        <v>59704</v>
      </c>
      <c r="M413" s="2" t="s">
        <v>2875</v>
      </c>
      <c r="N413" s="1">
        <v>43831</v>
      </c>
      <c r="O413" s="1">
        <v>44926</v>
      </c>
      <c r="P413" t="s">
        <v>101</v>
      </c>
      <c r="Q413" t="s">
        <v>100</v>
      </c>
      <c r="R413" t="s">
        <v>100</v>
      </c>
      <c r="S413" t="s">
        <v>102</v>
      </c>
      <c r="T413" t="s">
        <v>103</v>
      </c>
      <c r="U413" t="s">
        <v>182</v>
      </c>
      <c r="V413" t="s">
        <v>2876</v>
      </c>
      <c r="W413" t="s">
        <v>2085</v>
      </c>
      <c r="X413" t="s">
        <v>1659</v>
      </c>
      <c r="Y413" t="s">
        <v>755</v>
      </c>
      <c r="Z413" t="s">
        <v>100</v>
      </c>
      <c r="AA413" t="s">
        <v>100</v>
      </c>
      <c r="AB413" t="s">
        <v>100</v>
      </c>
      <c r="AC413" t="s">
        <v>111</v>
      </c>
      <c r="AD413" t="s">
        <v>100</v>
      </c>
      <c r="AE413" t="s">
        <v>201</v>
      </c>
      <c r="AF413" t="s">
        <v>100</v>
      </c>
      <c r="AG413" t="s">
        <v>100</v>
      </c>
      <c r="AH413" t="s">
        <v>100</v>
      </c>
      <c r="AI413" t="s">
        <v>100</v>
      </c>
      <c r="AJ413" t="s">
        <v>100</v>
      </c>
      <c r="AK413" t="s">
        <v>100</v>
      </c>
      <c r="AM413">
        <v>100769</v>
      </c>
      <c r="AN413">
        <v>100769</v>
      </c>
      <c r="AO413">
        <v>88918</v>
      </c>
      <c r="AS413" t="s">
        <v>100</v>
      </c>
      <c r="AW413" t="s">
        <v>100</v>
      </c>
      <c r="BA413" t="s">
        <v>100</v>
      </c>
      <c r="BE413" t="s">
        <v>100</v>
      </c>
      <c r="BF413">
        <v>1551</v>
      </c>
      <c r="BG413">
        <v>1551</v>
      </c>
      <c r="BH413">
        <v>1551</v>
      </c>
      <c r="BI413" t="s">
        <v>100</v>
      </c>
      <c r="BJ413">
        <v>37033</v>
      </c>
      <c r="BK413">
        <v>37033</v>
      </c>
      <c r="BL413">
        <v>28264</v>
      </c>
      <c r="BM413" t="s">
        <v>2877</v>
      </c>
      <c r="BN413">
        <v>62185</v>
      </c>
      <c r="BO413">
        <v>62185</v>
      </c>
      <c r="BP413">
        <v>59103</v>
      </c>
      <c r="BQ413" t="s">
        <v>2878</v>
      </c>
      <c r="BU413" t="s">
        <v>100</v>
      </c>
      <c r="BY413" t="s">
        <v>100</v>
      </c>
      <c r="CC413" t="s">
        <v>100</v>
      </c>
      <c r="CG413" t="s">
        <v>100</v>
      </c>
      <c r="CK413" t="s">
        <v>100</v>
      </c>
      <c r="CO413" t="s">
        <v>100</v>
      </c>
    </row>
    <row r="414" spans="1:93" x14ac:dyDescent="0.2">
      <c r="A414" t="s">
        <v>962</v>
      </c>
      <c r="B414" t="s">
        <v>177</v>
      </c>
      <c r="C414">
        <v>2</v>
      </c>
      <c r="D414" t="s">
        <v>2879</v>
      </c>
      <c r="E414">
        <v>2</v>
      </c>
      <c r="F414" t="s">
        <v>2880</v>
      </c>
      <c r="G414">
        <v>2.2999999999999998</v>
      </c>
      <c r="H414" t="s">
        <v>2881</v>
      </c>
      <c r="I414" t="s">
        <v>98</v>
      </c>
      <c r="J414" t="s">
        <v>2882</v>
      </c>
      <c r="K414" t="s">
        <v>2883</v>
      </c>
      <c r="L414">
        <v>180410</v>
      </c>
      <c r="M414" t="s">
        <v>2884</v>
      </c>
      <c r="N414" s="1">
        <v>45658</v>
      </c>
      <c r="O414" s="1">
        <v>47118</v>
      </c>
      <c r="P414" t="s">
        <v>101</v>
      </c>
      <c r="Q414" t="s">
        <v>100</v>
      </c>
      <c r="R414" t="s">
        <v>100</v>
      </c>
      <c r="S414" t="s">
        <v>885</v>
      </c>
      <c r="T414" t="s">
        <v>886</v>
      </c>
      <c r="U414" t="s">
        <v>2885</v>
      </c>
      <c r="V414" t="s">
        <v>2886</v>
      </c>
      <c r="W414" t="s">
        <v>970</v>
      </c>
      <c r="X414" t="s">
        <v>725</v>
      </c>
      <c r="Y414" t="s">
        <v>1594</v>
      </c>
      <c r="Z414" t="s">
        <v>146</v>
      </c>
      <c r="AA414" t="s">
        <v>100</v>
      </c>
      <c r="AB414" t="s">
        <v>100</v>
      </c>
      <c r="AC414" t="s">
        <v>162</v>
      </c>
      <c r="AE414" t="s">
        <v>129</v>
      </c>
      <c r="AF414" t="s">
        <v>2887</v>
      </c>
      <c r="AH414" t="s">
        <v>100</v>
      </c>
      <c r="AI414" t="s">
        <v>100</v>
      </c>
      <c r="AJ414" t="s">
        <v>2888</v>
      </c>
      <c r="AK414" t="s">
        <v>973</v>
      </c>
      <c r="AM414">
        <v>80000</v>
      </c>
      <c r="AN414">
        <v>10000</v>
      </c>
      <c r="AO414">
        <v>0</v>
      </c>
      <c r="AS414" t="s">
        <v>100</v>
      </c>
      <c r="AW414" t="s">
        <v>100</v>
      </c>
      <c r="BA414" t="s">
        <v>100</v>
      </c>
      <c r="BE414" t="s">
        <v>100</v>
      </c>
      <c r="BI414" t="s">
        <v>100</v>
      </c>
      <c r="BM414" t="s">
        <v>100</v>
      </c>
      <c r="BQ414" t="s">
        <v>100</v>
      </c>
      <c r="BU414" t="s">
        <v>100</v>
      </c>
      <c r="BY414" t="s">
        <v>100</v>
      </c>
      <c r="BZ414">
        <v>20000</v>
      </c>
      <c r="CA414">
        <v>10000</v>
      </c>
      <c r="CC414" t="s">
        <v>100</v>
      </c>
      <c r="CD414">
        <v>20000</v>
      </c>
      <c r="CG414" t="s">
        <v>100</v>
      </c>
      <c r="CH414">
        <v>20000</v>
      </c>
      <c r="CK414" t="s">
        <v>100</v>
      </c>
      <c r="CL414">
        <v>20000</v>
      </c>
      <c r="CO414" t="s">
        <v>100</v>
      </c>
    </row>
    <row r="415" spans="1:93" x14ac:dyDescent="0.2">
      <c r="A415" t="s">
        <v>538</v>
      </c>
      <c r="B415" t="s">
        <v>539</v>
      </c>
      <c r="C415">
        <v>2</v>
      </c>
      <c r="D415" t="s">
        <v>230</v>
      </c>
      <c r="E415">
        <v>3</v>
      </c>
      <c r="F415" t="s">
        <v>2889</v>
      </c>
      <c r="G415">
        <v>18</v>
      </c>
      <c r="H415" t="s">
        <v>2890</v>
      </c>
      <c r="I415" t="s">
        <v>98</v>
      </c>
      <c r="J415" t="s">
        <v>2891</v>
      </c>
      <c r="K415" t="s">
        <v>2892</v>
      </c>
      <c r="L415">
        <v>105843</v>
      </c>
      <c r="M415" t="s">
        <v>2893</v>
      </c>
      <c r="N415" s="1">
        <v>44927</v>
      </c>
      <c r="O415" s="1">
        <v>45291</v>
      </c>
      <c r="P415" t="s">
        <v>155</v>
      </c>
      <c r="Q415" t="s">
        <v>100</v>
      </c>
      <c r="R415" t="s">
        <v>100</v>
      </c>
      <c r="S415" t="s">
        <v>235</v>
      </c>
      <c r="T415" t="s">
        <v>236</v>
      </c>
      <c r="U415" t="s">
        <v>898</v>
      </c>
      <c r="V415" t="s">
        <v>2894</v>
      </c>
      <c r="W415" t="s">
        <v>239</v>
      </c>
      <c r="X415" t="s">
        <v>240</v>
      </c>
      <c r="Y415" t="s">
        <v>538</v>
      </c>
      <c r="Z415" t="s">
        <v>100</v>
      </c>
      <c r="AA415" t="s">
        <v>100</v>
      </c>
      <c r="AB415" t="s">
        <v>100</v>
      </c>
      <c r="AC415" t="s">
        <v>100</v>
      </c>
      <c r="AD415" t="s">
        <v>100</v>
      </c>
      <c r="AE415" t="s">
        <v>100</v>
      </c>
      <c r="AF415" t="s">
        <v>100</v>
      </c>
      <c r="AG415" t="s">
        <v>100</v>
      </c>
      <c r="AH415" t="s">
        <v>100</v>
      </c>
      <c r="AI415" t="s">
        <v>100</v>
      </c>
      <c r="AJ415" t="s">
        <v>100</v>
      </c>
      <c r="AK415" t="s">
        <v>100</v>
      </c>
      <c r="AM415">
        <v>15000</v>
      </c>
      <c r="AN415">
        <v>15000</v>
      </c>
      <c r="AO415">
        <v>0</v>
      </c>
      <c r="AS415" t="s">
        <v>100</v>
      </c>
      <c r="AW415" t="s">
        <v>100</v>
      </c>
      <c r="BA415" t="s">
        <v>100</v>
      </c>
      <c r="BE415" t="s">
        <v>100</v>
      </c>
      <c r="BI415" t="s">
        <v>100</v>
      </c>
      <c r="BM415" t="s">
        <v>100</v>
      </c>
      <c r="BQ415" t="s">
        <v>100</v>
      </c>
      <c r="BR415">
        <v>15000</v>
      </c>
      <c r="BS415">
        <v>15000</v>
      </c>
      <c r="BU415" t="s">
        <v>100</v>
      </c>
      <c r="BY415" t="s">
        <v>100</v>
      </c>
      <c r="CC415" t="s">
        <v>100</v>
      </c>
      <c r="CG415" t="s">
        <v>100</v>
      </c>
      <c r="CK415" t="s">
        <v>100</v>
      </c>
      <c r="CO415" t="s">
        <v>100</v>
      </c>
    </row>
    <row r="416" spans="1:93" ht="409.6" x14ac:dyDescent="0.2">
      <c r="A416" t="s">
        <v>538</v>
      </c>
      <c r="B416" t="s">
        <v>539</v>
      </c>
      <c r="C416">
        <v>2</v>
      </c>
      <c r="D416" t="s">
        <v>230</v>
      </c>
      <c r="E416">
        <v>3</v>
      </c>
      <c r="F416" t="s">
        <v>2889</v>
      </c>
      <c r="G416">
        <v>16</v>
      </c>
      <c r="H416" t="s">
        <v>2895</v>
      </c>
      <c r="I416" t="s">
        <v>98</v>
      </c>
      <c r="J416" t="s">
        <v>2896</v>
      </c>
      <c r="K416" t="s">
        <v>2897</v>
      </c>
      <c r="L416">
        <v>15633</v>
      </c>
      <c r="M416" s="2" t="s">
        <v>2898</v>
      </c>
      <c r="N416" s="1">
        <v>43101</v>
      </c>
      <c r="O416" s="1">
        <v>43830</v>
      </c>
      <c r="P416" t="s">
        <v>194</v>
      </c>
      <c r="Q416" t="s">
        <v>100</v>
      </c>
      <c r="R416" t="s">
        <v>100</v>
      </c>
      <c r="S416" t="s">
        <v>195</v>
      </c>
      <c r="T416" t="s">
        <v>196</v>
      </c>
      <c r="U416" t="s">
        <v>196</v>
      </c>
      <c r="V416" t="s">
        <v>2899</v>
      </c>
      <c r="W416" t="s">
        <v>2900</v>
      </c>
      <c r="X416" t="s">
        <v>2901</v>
      </c>
      <c r="Y416" t="s">
        <v>2902</v>
      </c>
      <c r="Z416" t="s">
        <v>1901</v>
      </c>
      <c r="AA416" t="s">
        <v>100</v>
      </c>
      <c r="AB416" t="s">
        <v>100</v>
      </c>
      <c r="AC416" t="s">
        <v>162</v>
      </c>
      <c r="AD416" t="s">
        <v>100</v>
      </c>
      <c r="AE416" t="s">
        <v>129</v>
      </c>
      <c r="AF416" t="s">
        <v>100</v>
      </c>
      <c r="AG416" t="s">
        <v>100</v>
      </c>
      <c r="AH416" t="s">
        <v>214</v>
      </c>
      <c r="AI416" t="s">
        <v>100</v>
      </c>
      <c r="AJ416" t="s">
        <v>100</v>
      </c>
      <c r="AK416" t="s">
        <v>100</v>
      </c>
      <c r="AM416">
        <v>150000</v>
      </c>
      <c r="AN416">
        <v>150000</v>
      </c>
      <c r="AO416">
        <v>150000</v>
      </c>
      <c r="AS416" t="s">
        <v>100</v>
      </c>
      <c r="AW416" t="s">
        <v>100</v>
      </c>
      <c r="AX416">
        <v>100000</v>
      </c>
      <c r="AY416">
        <v>100000</v>
      </c>
      <c r="AZ416">
        <v>100000</v>
      </c>
      <c r="BA416" t="s">
        <v>100</v>
      </c>
      <c r="BB416">
        <v>50000</v>
      </c>
      <c r="BC416">
        <v>50000</v>
      </c>
      <c r="BD416">
        <v>50000</v>
      </c>
      <c r="BE416" t="s">
        <v>100</v>
      </c>
      <c r="BI416" t="s">
        <v>100</v>
      </c>
      <c r="BM416" t="s">
        <v>100</v>
      </c>
      <c r="BQ416" t="s">
        <v>100</v>
      </c>
      <c r="BU416" t="s">
        <v>100</v>
      </c>
      <c r="BY416" t="s">
        <v>100</v>
      </c>
      <c r="CC416" t="s">
        <v>100</v>
      </c>
      <c r="CG416" t="s">
        <v>100</v>
      </c>
      <c r="CK416" t="s">
        <v>100</v>
      </c>
      <c r="CO416" t="s">
        <v>100</v>
      </c>
    </row>
    <row r="417" spans="1:93" x14ac:dyDescent="0.2">
      <c r="A417" t="s">
        <v>1903</v>
      </c>
      <c r="B417" t="s">
        <v>550</v>
      </c>
      <c r="C417">
        <v>1</v>
      </c>
      <c r="D417" t="s">
        <v>1920</v>
      </c>
      <c r="E417">
        <v>2</v>
      </c>
      <c r="F417" t="s">
        <v>1921</v>
      </c>
      <c r="G417">
        <v>2.2999999999999998</v>
      </c>
      <c r="H417" t="s">
        <v>2182</v>
      </c>
      <c r="I417" t="s">
        <v>98</v>
      </c>
      <c r="J417" t="s">
        <v>2903</v>
      </c>
      <c r="K417" t="s">
        <v>2904</v>
      </c>
      <c r="L417">
        <v>68983</v>
      </c>
      <c r="M417" t="s">
        <v>2905</v>
      </c>
      <c r="N417" s="1">
        <v>44562</v>
      </c>
      <c r="O417" s="1">
        <v>44926</v>
      </c>
      <c r="P417" t="s">
        <v>155</v>
      </c>
      <c r="Q417" t="s">
        <v>100</v>
      </c>
      <c r="R417" t="s">
        <v>100</v>
      </c>
      <c r="S417" t="s">
        <v>102</v>
      </c>
      <c r="T417" t="s">
        <v>103</v>
      </c>
      <c r="U417" t="s">
        <v>103</v>
      </c>
      <c r="V417" t="s">
        <v>2906</v>
      </c>
      <c r="W417" t="s">
        <v>2907</v>
      </c>
      <c r="X417" t="s">
        <v>107</v>
      </c>
      <c r="Y417" t="s">
        <v>1903</v>
      </c>
      <c r="Z417" t="s">
        <v>2908</v>
      </c>
      <c r="AA417" t="s">
        <v>100</v>
      </c>
      <c r="AB417" t="s">
        <v>100</v>
      </c>
      <c r="AC417" t="s">
        <v>162</v>
      </c>
      <c r="AE417" t="s">
        <v>129</v>
      </c>
      <c r="AF417" t="s">
        <v>2187</v>
      </c>
      <c r="AH417" t="s">
        <v>100</v>
      </c>
      <c r="AI417" t="s">
        <v>100</v>
      </c>
      <c r="AJ417" t="s">
        <v>100</v>
      </c>
      <c r="AK417" t="s">
        <v>100</v>
      </c>
      <c r="AM417">
        <v>40000</v>
      </c>
      <c r="AN417">
        <v>21669</v>
      </c>
      <c r="AO417">
        <v>0</v>
      </c>
      <c r="AS417" t="s">
        <v>100</v>
      </c>
      <c r="AW417" t="s">
        <v>100</v>
      </c>
      <c r="BA417" t="s">
        <v>100</v>
      </c>
      <c r="BE417" t="s">
        <v>100</v>
      </c>
      <c r="BI417" t="s">
        <v>100</v>
      </c>
      <c r="BM417" t="s">
        <v>100</v>
      </c>
      <c r="BN417">
        <v>40000</v>
      </c>
      <c r="BO417">
        <v>21669</v>
      </c>
      <c r="BQ417" t="s">
        <v>100</v>
      </c>
      <c r="BU417" t="s">
        <v>100</v>
      </c>
      <c r="BY417" t="s">
        <v>100</v>
      </c>
      <c r="CC417" t="s">
        <v>100</v>
      </c>
      <c r="CG417" t="s">
        <v>100</v>
      </c>
      <c r="CK417" t="s">
        <v>100</v>
      </c>
      <c r="CO417" t="s">
        <v>100</v>
      </c>
    </row>
    <row r="418" spans="1:93" x14ac:dyDescent="0.2">
      <c r="A418" t="s">
        <v>549</v>
      </c>
      <c r="B418" t="s">
        <v>550</v>
      </c>
      <c r="C418">
        <v>2</v>
      </c>
      <c r="D418" t="s">
        <v>2379</v>
      </c>
      <c r="E418">
        <v>2</v>
      </c>
      <c r="F418" t="s">
        <v>2380</v>
      </c>
      <c r="G418" t="s">
        <v>2909</v>
      </c>
      <c r="H418" t="s">
        <v>2910</v>
      </c>
      <c r="I418" t="s">
        <v>98</v>
      </c>
      <c r="J418" t="s">
        <v>2903</v>
      </c>
      <c r="K418" t="s">
        <v>2911</v>
      </c>
      <c r="L418">
        <v>90229</v>
      </c>
      <c r="M418" t="s">
        <v>100</v>
      </c>
      <c r="N418" s="1">
        <v>44562</v>
      </c>
      <c r="O418" s="1">
        <v>46387</v>
      </c>
      <c r="P418" t="s">
        <v>101</v>
      </c>
      <c r="Q418" t="s">
        <v>100</v>
      </c>
      <c r="R418" t="s">
        <v>100</v>
      </c>
      <c r="S418" t="s">
        <v>633</v>
      </c>
      <c r="T418" t="s">
        <v>634</v>
      </c>
      <c r="U418" t="s">
        <v>2912</v>
      </c>
      <c r="V418" t="s">
        <v>2913</v>
      </c>
      <c r="W418" t="s">
        <v>2914</v>
      </c>
      <c r="X418" t="s">
        <v>299</v>
      </c>
      <c r="Y418" t="s">
        <v>549</v>
      </c>
      <c r="Z418" t="s">
        <v>2915</v>
      </c>
      <c r="AA418" t="s">
        <v>100</v>
      </c>
      <c r="AB418" t="s">
        <v>100</v>
      </c>
      <c r="AC418" t="s">
        <v>469</v>
      </c>
      <c r="AE418" t="s">
        <v>129</v>
      </c>
      <c r="AF418" t="s">
        <v>2916</v>
      </c>
      <c r="AH418" t="s">
        <v>214</v>
      </c>
      <c r="AJ418" t="s">
        <v>2917</v>
      </c>
      <c r="AK418" t="s">
        <v>2918</v>
      </c>
      <c r="AM418">
        <v>80259841</v>
      </c>
      <c r="AN418">
        <v>76442758</v>
      </c>
      <c r="AO418">
        <v>54473758</v>
      </c>
      <c r="AS418" t="s">
        <v>100</v>
      </c>
      <c r="AW418" t="s">
        <v>100</v>
      </c>
      <c r="BA418" t="s">
        <v>100</v>
      </c>
      <c r="BE418" t="s">
        <v>100</v>
      </c>
      <c r="BI418" t="s">
        <v>100</v>
      </c>
      <c r="BM418" t="s">
        <v>100</v>
      </c>
      <c r="BN418">
        <v>16400080</v>
      </c>
      <c r="BO418">
        <v>15805570</v>
      </c>
      <c r="BP418">
        <v>15805570</v>
      </c>
      <c r="BQ418" t="s">
        <v>2919</v>
      </c>
      <c r="BR418">
        <v>15144234</v>
      </c>
      <c r="BS418">
        <v>12758552</v>
      </c>
      <c r="BT418">
        <v>12758552</v>
      </c>
      <c r="BU418" t="s">
        <v>2920</v>
      </c>
      <c r="BV418">
        <v>26104156</v>
      </c>
      <c r="BW418">
        <v>25909636</v>
      </c>
      <c r="BX418">
        <v>25909636</v>
      </c>
      <c r="BY418" t="s">
        <v>100</v>
      </c>
      <c r="BZ418">
        <v>22611371</v>
      </c>
      <c r="CA418">
        <v>21969000</v>
      </c>
      <c r="CC418" t="s">
        <v>100</v>
      </c>
      <c r="CE418">
        <v>0</v>
      </c>
      <c r="CG418" t="s">
        <v>100</v>
      </c>
      <c r="CK418" t="s">
        <v>100</v>
      </c>
      <c r="CO418" t="s">
        <v>100</v>
      </c>
    </row>
    <row r="419" spans="1:93" ht="409.6" x14ac:dyDescent="0.2">
      <c r="A419" t="s">
        <v>566</v>
      </c>
      <c r="B419" t="s">
        <v>418</v>
      </c>
      <c r="C419" t="e">
        <f>-PAK-2</f>
        <v>#NAME?</v>
      </c>
      <c r="D419" t="s">
        <v>2363</v>
      </c>
      <c r="E419">
        <v>2</v>
      </c>
      <c r="F419" t="s">
        <v>2364</v>
      </c>
      <c r="G419">
        <v>2.2999999999999998</v>
      </c>
      <c r="H419" t="s">
        <v>2921</v>
      </c>
      <c r="I419" t="s">
        <v>98</v>
      </c>
      <c r="J419" t="s">
        <v>2922</v>
      </c>
      <c r="K419" t="s">
        <v>2923</v>
      </c>
      <c r="L419">
        <v>109224</v>
      </c>
      <c r="M419" s="2" t="s">
        <v>2924</v>
      </c>
      <c r="N419" s="1">
        <v>44927</v>
      </c>
      <c r="O419" s="1">
        <v>46752</v>
      </c>
      <c r="P419" t="s">
        <v>101</v>
      </c>
      <c r="Q419" t="s">
        <v>100</v>
      </c>
      <c r="R419" t="s">
        <v>100</v>
      </c>
      <c r="S419" t="s">
        <v>2925</v>
      </c>
      <c r="T419" t="s">
        <v>2926</v>
      </c>
      <c r="U419" t="s">
        <v>2927</v>
      </c>
      <c r="V419" t="s">
        <v>236</v>
      </c>
      <c r="W419" t="s">
        <v>2504</v>
      </c>
      <c r="X419" t="s">
        <v>171</v>
      </c>
      <c r="Y419" t="s">
        <v>2928</v>
      </c>
      <c r="Z419" t="s">
        <v>2929</v>
      </c>
      <c r="AA419" t="s">
        <v>100</v>
      </c>
      <c r="AB419" t="s">
        <v>100</v>
      </c>
      <c r="AC419" t="s">
        <v>111</v>
      </c>
      <c r="AE419" t="s">
        <v>129</v>
      </c>
      <c r="AF419" t="s">
        <v>100</v>
      </c>
      <c r="AH419" t="s">
        <v>100</v>
      </c>
      <c r="AI419" t="s">
        <v>100</v>
      </c>
      <c r="AJ419" t="s">
        <v>100</v>
      </c>
      <c r="AK419" t="s">
        <v>100</v>
      </c>
      <c r="AM419">
        <v>7251537</v>
      </c>
      <c r="AN419">
        <v>4119059</v>
      </c>
      <c r="AO419">
        <v>3845921</v>
      </c>
      <c r="AS419" t="s">
        <v>100</v>
      </c>
      <c r="AW419" t="s">
        <v>100</v>
      </c>
      <c r="BA419" t="s">
        <v>100</v>
      </c>
      <c r="BE419" t="s">
        <v>100</v>
      </c>
      <c r="BI419" t="s">
        <v>100</v>
      </c>
      <c r="BM419" t="s">
        <v>100</v>
      </c>
      <c r="BQ419" t="s">
        <v>100</v>
      </c>
      <c r="BR419">
        <v>4927650</v>
      </c>
      <c r="BS419">
        <v>3599650</v>
      </c>
      <c r="BT419">
        <v>3580648</v>
      </c>
      <c r="BU419" t="s">
        <v>2930</v>
      </c>
      <c r="BV419">
        <v>2173887</v>
      </c>
      <c r="BW419">
        <v>369409</v>
      </c>
      <c r="BX419">
        <v>265273</v>
      </c>
      <c r="BY419" t="s">
        <v>2931</v>
      </c>
      <c r="BZ419">
        <v>150000</v>
      </c>
      <c r="CA419">
        <v>150000</v>
      </c>
      <c r="CC419" t="s">
        <v>100</v>
      </c>
      <c r="CG419" t="s">
        <v>100</v>
      </c>
      <c r="CK419" t="s">
        <v>100</v>
      </c>
      <c r="CO419" t="s">
        <v>100</v>
      </c>
    </row>
    <row r="420" spans="1:93" x14ac:dyDescent="0.2">
      <c r="A420" t="s">
        <v>1017</v>
      </c>
      <c r="B420" t="s">
        <v>177</v>
      </c>
      <c r="C420">
        <v>2</v>
      </c>
      <c r="D420" t="s">
        <v>2832</v>
      </c>
      <c r="E420">
        <v>2</v>
      </c>
      <c r="F420" t="s">
        <v>2833</v>
      </c>
      <c r="G420">
        <v>2.2999999999999998</v>
      </c>
      <c r="H420" t="s">
        <v>2932</v>
      </c>
      <c r="I420" t="s">
        <v>98</v>
      </c>
      <c r="J420" t="s">
        <v>2933</v>
      </c>
      <c r="K420" t="s">
        <v>2934</v>
      </c>
      <c r="L420">
        <v>152353</v>
      </c>
      <c r="M420" t="s">
        <v>2935</v>
      </c>
      <c r="N420" s="1">
        <v>45292</v>
      </c>
      <c r="O420" s="1">
        <v>46022</v>
      </c>
      <c r="P420" t="s">
        <v>101</v>
      </c>
      <c r="Q420" t="s">
        <v>100</v>
      </c>
      <c r="R420" t="s">
        <v>100</v>
      </c>
      <c r="S420" t="s">
        <v>102</v>
      </c>
      <c r="T420" t="s">
        <v>103</v>
      </c>
      <c r="U420" t="s">
        <v>2936</v>
      </c>
      <c r="V420" t="s">
        <v>2453</v>
      </c>
      <c r="W420" t="s">
        <v>225</v>
      </c>
      <c r="X420" t="s">
        <v>171</v>
      </c>
      <c r="Y420" t="s">
        <v>1017</v>
      </c>
      <c r="Z420" t="s">
        <v>564</v>
      </c>
      <c r="AA420" t="s">
        <v>100</v>
      </c>
      <c r="AB420" t="s">
        <v>100</v>
      </c>
      <c r="AC420" t="s">
        <v>111</v>
      </c>
      <c r="AE420" t="s">
        <v>113</v>
      </c>
      <c r="AF420" t="s">
        <v>2937</v>
      </c>
      <c r="AH420" t="s">
        <v>100</v>
      </c>
      <c r="AI420" t="s">
        <v>100</v>
      </c>
      <c r="AJ420" t="s">
        <v>2938</v>
      </c>
      <c r="AK420" t="s">
        <v>2939</v>
      </c>
      <c r="AM420">
        <v>56300</v>
      </c>
      <c r="AN420">
        <v>31300</v>
      </c>
      <c r="AO420">
        <v>10000</v>
      </c>
      <c r="AS420" t="s">
        <v>100</v>
      </c>
      <c r="AW420" t="s">
        <v>100</v>
      </c>
      <c r="BA420" t="s">
        <v>100</v>
      </c>
      <c r="BE420" t="s">
        <v>100</v>
      </c>
      <c r="BI420" t="s">
        <v>100</v>
      </c>
      <c r="BM420" t="s">
        <v>100</v>
      </c>
      <c r="BQ420" t="s">
        <v>100</v>
      </c>
      <c r="BU420" t="s">
        <v>100</v>
      </c>
      <c r="BV420">
        <v>55000</v>
      </c>
      <c r="BW420">
        <v>30000</v>
      </c>
      <c r="BX420">
        <v>10000</v>
      </c>
      <c r="BY420" t="s">
        <v>100</v>
      </c>
      <c r="BZ420">
        <v>1300</v>
      </c>
      <c r="CA420">
        <v>1300</v>
      </c>
      <c r="CC420" t="s">
        <v>100</v>
      </c>
      <c r="CG420" t="s">
        <v>100</v>
      </c>
      <c r="CK420" t="s">
        <v>100</v>
      </c>
      <c r="CO420" t="s">
        <v>100</v>
      </c>
    </row>
    <row r="421" spans="1:93" ht="409.6" x14ac:dyDescent="0.2">
      <c r="A421" t="s">
        <v>1017</v>
      </c>
      <c r="B421" t="s">
        <v>177</v>
      </c>
      <c r="C421">
        <v>2</v>
      </c>
      <c r="D421" t="s">
        <v>2832</v>
      </c>
      <c r="E421">
        <v>2</v>
      </c>
      <c r="F421" t="s">
        <v>2833</v>
      </c>
      <c r="G421">
        <v>2.2999999999999998</v>
      </c>
      <c r="H421" t="s">
        <v>2932</v>
      </c>
      <c r="I421" t="s">
        <v>98</v>
      </c>
      <c r="J421" t="s">
        <v>2940</v>
      </c>
      <c r="K421" t="s">
        <v>2941</v>
      </c>
      <c r="L421">
        <v>175296</v>
      </c>
      <c r="M421" s="2" t="s">
        <v>2942</v>
      </c>
      <c r="N421" s="1">
        <v>45292</v>
      </c>
      <c r="O421" s="1">
        <v>46022</v>
      </c>
      <c r="P421" t="s">
        <v>101</v>
      </c>
      <c r="Q421" t="s">
        <v>100</v>
      </c>
      <c r="R421" t="s">
        <v>100</v>
      </c>
      <c r="S421" t="s">
        <v>156</v>
      </c>
      <c r="T421" t="s">
        <v>157</v>
      </c>
      <c r="U421" t="s">
        <v>2943</v>
      </c>
      <c r="V421" t="s">
        <v>2453</v>
      </c>
      <c r="W421" t="s">
        <v>225</v>
      </c>
      <c r="X421" t="s">
        <v>171</v>
      </c>
      <c r="Y421" t="s">
        <v>1017</v>
      </c>
      <c r="Z421" t="s">
        <v>564</v>
      </c>
      <c r="AA421" t="s">
        <v>100</v>
      </c>
      <c r="AB421" t="s">
        <v>100</v>
      </c>
      <c r="AC421" t="s">
        <v>111</v>
      </c>
      <c r="AD421" t="s">
        <v>2944</v>
      </c>
      <c r="AE421" t="s">
        <v>113</v>
      </c>
      <c r="AF421" t="s">
        <v>100</v>
      </c>
      <c r="AH421" t="s">
        <v>100</v>
      </c>
      <c r="AI421" t="s">
        <v>100</v>
      </c>
      <c r="AJ421" t="s">
        <v>2945</v>
      </c>
      <c r="AK421" t="s">
        <v>2946</v>
      </c>
      <c r="AM421">
        <v>26000</v>
      </c>
      <c r="AN421">
        <v>26000</v>
      </c>
      <c r="AO421">
        <v>19463</v>
      </c>
      <c r="AS421" t="s">
        <v>100</v>
      </c>
      <c r="AW421" t="s">
        <v>100</v>
      </c>
      <c r="BA421" t="s">
        <v>100</v>
      </c>
      <c r="BE421" t="s">
        <v>100</v>
      </c>
      <c r="BI421" t="s">
        <v>100</v>
      </c>
      <c r="BM421" t="s">
        <v>100</v>
      </c>
      <c r="BQ421" t="s">
        <v>100</v>
      </c>
      <c r="BU421" t="s">
        <v>100</v>
      </c>
      <c r="BV421">
        <v>20000</v>
      </c>
      <c r="BW421">
        <v>20000</v>
      </c>
      <c r="BX421">
        <v>19463</v>
      </c>
      <c r="BY421" t="s">
        <v>2947</v>
      </c>
      <c r="BZ421">
        <v>6000</v>
      </c>
      <c r="CA421">
        <v>6000</v>
      </c>
      <c r="CC421" t="s">
        <v>100</v>
      </c>
      <c r="CG421" t="s">
        <v>100</v>
      </c>
      <c r="CK421" t="s">
        <v>100</v>
      </c>
      <c r="CO421" t="s">
        <v>100</v>
      </c>
    </row>
    <row r="422" spans="1:93" ht="409.6" x14ac:dyDescent="0.2">
      <c r="A422" t="s">
        <v>1017</v>
      </c>
      <c r="B422" t="s">
        <v>177</v>
      </c>
      <c r="C422">
        <v>2</v>
      </c>
      <c r="D422" t="s">
        <v>2832</v>
      </c>
      <c r="E422">
        <v>2</v>
      </c>
      <c r="F422" t="s">
        <v>2833</v>
      </c>
      <c r="G422">
        <v>2.2999999999999998</v>
      </c>
      <c r="H422" t="s">
        <v>2932</v>
      </c>
      <c r="I422" t="s">
        <v>98</v>
      </c>
      <c r="J422" t="s">
        <v>2948</v>
      </c>
      <c r="K422" t="s">
        <v>2949</v>
      </c>
      <c r="L422">
        <v>175301</v>
      </c>
      <c r="M422" s="2" t="s">
        <v>2950</v>
      </c>
      <c r="N422" s="1">
        <v>45292</v>
      </c>
      <c r="O422" s="1">
        <v>46022</v>
      </c>
      <c r="P422" t="s">
        <v>101</v>
      </c>
      <c r="Q422" t="s">
        <v>100</v>
      </c>
      <c r="R422" t="s">
        <v>100</v>
      </c>
      <c r="S422" t="s">
        <v>122</v>
      </c>
      <c r="T422" t="s">
        <v>123</v>
      </c>
      <c r="U422" t="s">
        <v>123</v>
      </c>
      <c r="V422" t="s">
        <v>2453</v>
      </c>
      <c r="W422" t="s">
        <v>225</v>
      </c>
      <c r="X422" t="s">
        <v>171</v>
      </c>
      <c r="Y422" t="s">
        <v>1017</v>
      </c>
      <c r="Z422" t="s">
        <v>564</v>
      </c>
      <c r="AA422" t="s">
        <v>100</v>
      </c>
      <c r="AB422" t="s">
        <v>100</v>
      </c>
      <c r="AC422" t="s">
        <v>111</v>
      </c>
      <c r="AE422" t="s">
        <v>113</v>
      </c>
      <c r="AF422" t="s">
        <v>100</v>
      </c>
      <c r="AH422" t="s">
        <v>100</v>
      </c>
      <c r="AI422" t="s">
        <v>100</v>
      </c>
      <c r="AJ422" t="s">
        <v>2951</v>
      </c>
      <c r="AK422" t="s">
        <v>2952</v>
      </c>
      <c r="AM422">
        <v>8000</v>
      </c>
      <c r="AN422">
        <v>5000</v>
      </c>
      <c r="AO422">
        <v>5000</v>
      </c>
      <c r="AS422" t="s">
        <v>100</v>
      </c>
      <c r="AW422" t="s">
        <v>100</v>
      </c>
      <c r="BA422" t="s">
        <v>100</v>
      </c>
      <c r="BE422" t="s">
        <v>100</v>
      </c>
      <c r="BI422" t="s">
        <v>100</v>
      </c>
      <c r="BM422" t="s">
        <v>100</v>
      </c>
      <c r="BQ422" t="s">
        <v>100</v>
      </c>
      <c r="BU422" t="s">
        <v>100</v>
      </c>
      <c r="BV422">
        <v>5000</v>
      </c>
      <c r="BW422">
        <v>5000</v>
      </c>
      <c r="BX422">
        <v>5000</v>
      </c>
      <c r="BY422" t="s">
        <v>2953</v>
      </c>
      <c r="BZ422">
        <v>3000</v>
      </c>
      <c r="CC422" t="s">
        <v>100</v>
      </c>
      <c r="CG422" t="s">
        <v>100</v>
      </c>
      <c r="CK422" t="s">
        <v>100</v>
      </c>
      <c r="CO422" t="s">
        <v>100</v>
      </c>
    </row>
    <row r="423" spans="1:93" x14ac:dyDescent="0.2">
      <c r="A423" t="s">
        <v>1017</v>
      </c>
      <c r="B423" t="s">
        <v>177</v>
      </c>
      <c r="C423">
        <v>2</v>
      </c>
      <c r="D423" t="s">
        <v>2832</v>
      </c>
      <c r="E423">
        <v>2</v>
      </c>
      <c r="F423" t="s">
        <v>2833</v>
      </c>
      <c r="G423">
        <v>2.2999999999999998</v>
      </c>
      <c r="H423" t="s">
        <v>2932</v>
      </c>
      <c r="I423" t="s">
        <v>98</v>
      </c>
      <c r="J423" t="s">
        <v>2954</v>
      </c>
      <c r="K423" t="s">
        <v>2949</v>
      </c>
      <c r="L423">
        <v>175304</v>
      </c>
      <c r="M423" t="s">
        <v>2955</v>
      </c>
      <c r="N423" s="1">
        <v>45292</v>
      </c>
      <c r="O423" s="1">
        <v>45657</v>
      </c>
      <c r="P423" t="s">
        <v>194</v>
      </c>
      <c r="Q423" t="s">
        <v>100</v>
      </c>
      <c r="R423" t="s">
        <v>100</v>
      </c>
      <c r="S423" t="s">
        <v>633</v>
      </c>
      <c r="T423" t="s">
        <v>634</v>
      </c>
      <c r="U423" t="s">
        <v>634</v>
      </c>
      <c r="V423" t="s">
        <v>2453</v>
      </c>
      <c r="W423" t="s">
        <v>225</v>
      </c>
      <c r="X423" t="s">
        <v>171</v>
      </c>
      <c r="Y423" t="s">
        <v>1017</v>
      </c>
      <c r="Z423" t="s">
        <v>564</v>
      </c>
      <c r="AA423" t="s">
        <v>100</v>
      </c>
      <c r="AB423" t="s">
        <v>100</v>
      </c>
      <c r="AC423" t="s">
        <v>111</v>
      </c>
      <c r="AE423" t="s">
        <v>113</v>
      </c>
      <c r="AF423" t="s">
        <v>100</v>
      </c>
      <c r="AH423" t="s">
        <v>100</v>
      </c>
      <c r="AI423" t="s">
        <v>100</v>
      </c>
      <c r="AJ423" t="s">
        <v>2956</v>
      </c>
      <c r="AK423" t="s">
        <v>2957</v>
      </c>
      <c r="AM423">
        <v>23000</v>
      </c>
      <c r="AN423">
        <v>23000</v>
      </c>
      <c r="AO423">
        <v>23000</v>
      </c>
      <c r="AS423" t="s">
        <v>100</v>
      </c>
      <c r="AW423" t="s">
        <v>100</v>
      </c>
      <c r="BA423" t="s">
        <v>100</v>
      </c>
      <c r="BE423" t="s">
        <v>100</v>
      </c>
      <c r="BI423" t="s">
        <v>100</v>
      </c>
      <c r="BM423" t="s">
        <v>100</v>
      </c>
      <c r="BQ423" t="s">
        <v>100</v>
      </c>
      <c r="BU423" t="s">
        <v>100</v>
      </c>
      <c r="BV423">
        <v>23000</v>
      </c>
      <c r="BW423">
        <v>23000</v>
      </c>
      <c r="BX423">
        <v>23000</v>
      </c>
      <c r="BY423" t="s">
        <v>2958</v>
      </c>
      <c r="CC423" t="s">
        <v>100</v>
      </c>
      <c r="CG423" t="s">
        <v>100</v>
      </c>
      <c r="CK423" t="s">
        <v>100</v>
      </c>
      <c r="CO423" t="s">
        <v>100</v>
      </c>
    </row>
    <row r="424" spans="1:93" x14ac:dyDescent="0.2">
      <c r="A424" t="s">
        <v>148</v>
      </c>
      <c r="B424" t="s">
        <v>177</v>
      </c>
      <c r="C424">
        <v>4</v>
      </c>
      <c r="D424" t="s">
        <v>2843</v>
      </c>
      <c r="E424">
        <v>4</v>
      </c>
      <c r="F424" t="s">
        <v>2844</v>
      </c>
      <c r="G424">
        <v>3</v>
      </c>
      <c r="H424" t="s">
        <v>2845</v>
      </c>
      <c r="I424" t="s">
        <v>98</v>
      </c>
      <c r="J424">
        <v>236</v>
      </c>
      <c r="K424" t="s">
        <v>2959</v>
      </c>
      <c r="L424">
        <v>157314</v>
      </c>
      <c r="M424" t="s">
        <v>100</v>
      </c>
      <c r="N424" s="1">
        <v>45292</v>
      </c>
      <c r="O424" s="1">
        <v>47118</v>
      </c>
      <c r="P424" t="s">
        <v>101</v>
      </c>
      <c r="Q424" t="s">
        <v>100</v>
      </c>
      <c r="R424" t="s">
        <v>100</v>
      </c>
      <c r="S424" t="s">
        <v>169</v>
      </c>
      <c r="T424" t="s">
        <v>169</v>
      </c>
      <c r="U424" t="s">
        <v>2960</v>
      </c>
      <c r="V424" t="s">
        <v>2961</v>
      </c>
      <c r="W424" t="s">
        <v>2962</v>
      </c>
      <c r="X424" t="s">
        <v>673</v>
      </c>
      <c r="Y424" t="s">
        <v>2963</v>
      </c>
      <c r="Z424" t="s">
        <v>186</v>
      </c>
      <c r="AA424" t="s">
        <v>100</v>
      </c>
      <c r="AB424" t="s">
        <v>100</v>
      </c>
      <c r="AC424" t="s">
        <v>111</v>
      </c>
      <c r="AD424" t="s">
        <v>2964</v>
      </c>
      <c r="AE424" t="s">
        <v>113</v>
      </c>
      <c r="AF424" t="s">
        <v>100</v>
      </c>
      <c r="AG424" t="s">
        <v>2965</v>
      </c>
      <c r="AH424" t="s">
        <v>214</v>
      </c>
      <c r="AJ424" t="s">
        <v>2966</v>
      </c>
      <c r="AK424" t="s">
        <v>100</v>
      </c>
      <c r="AM424">
        <v>430166</v>
      </c>
      <c r="AN424">
        <v>430166</v>
      </c>
      <c r="AO424">
        <v>134254</v>
      </c>
      <c r="AS424" t="s">
        <v>100</v>
      </c>
      <c r="AW424" t="s">
        <v>100</v>
      </c>
      <c r="BA424" t="s">
        <v>100</v>
      </c>
      <c r="BE424" t="s">
        <v>100</v>
      </c>
      <c r="BI424" t="s">
        <v>100</v>
      </c>
      <c r="BM424" t="s">
        <v>100</v>
      </c>
      <c r="BQ424" t="s">
        <v>100</v>
      </c>
      <c r="BU424" t="s">
        <v>100</v>
      </c>
      <c r="BV424">
        <v>238691</v>
      </c>
      <c r="BW424">
        <v>238691</v>
      </c>
      <c r="BX424">
        <v>134254</v>
      </c>
      <c r="BY424" t="s">
        <v>100</v>
      </c>
      <c r="BZ424">
        <v>191475</v>
      </c>
      <c r="CA424">
        <v>191475</v>
      </c>
      <c r="CC424" t="s">
        <v>100</v>
      </c>
      <c r="CG424" t="s">
        <v>100</v>
      </c>
      <c r="CK424" t="s">
        <v>100</v>
      </c>
      <c r="CO424" t="s">
        <v>100</v>
      </c>
    </row>
    <row r="425" spans="1:93" x14ac:dyDescent="0.2">
      <c r="A425" t="s">
        <v>148</v>
      </c>
      <c r="B425" t="s">
        <v>177</v>
      </c>
      <c r="C425">
        <v>4</v>
      </c>
      <c r="D425" t="s">
        <v>2843</v>
      </c>
      <c r="E425">
        <v>4</v>
      </c>
      <c r="F425" t="s">
        <v>2844</v>
      </c>
      <c r="G425">
        <v>1</v>
      </c>
      <c r="H425" t="s">
        <v>2967</v>
      </c>
      <c r="I425" t="s">
        <v>98</v>
      </c>
      <c r="J425">
        <v>236</v>
      </c>
      <c r="K425" t="s">
        <v>2968</v>
      </c>
      <c r="L425">
        <v>157031</v>
      </c>
      <c r="M425" t="s">
        <v>100</v>
      </c>
      <c r="N425" s="1">
        <v>45292</v>
      </c>
      <c r="O425" s="1">
        <v>47118</v>
      </c>
      <c r="P425" t="s">
        <v>101</v>
      </c>
      <c r="Q425" t="s">
        <v>100</v>
      </c>
      <c r="R425" t="s">
        <v>100</v>
      </c>
      <c r="S425" t="s">
        <v>235</v>
      </c>
      <c r="T425" t="s">
        <v>236</v>
      </c>
      <c r="U425" t="s">
        <v>182</v>
      </c>
      <c r="V425" t="s">
        <v>2969</v>
      </c>
      <c r="W425" t="s">
        <v>2970</v>
      </c>
      <c r="X425" t="s">
        <v>2971</v>
      </c>
      <c r="Y425" t="s">
        <v>148</v>
      </c>
      <c r="Z425" t="s">
        <v>2972</v>
      </c>
      <c r="AA425" t="s">
        <v>100</v>
      </c>
      <c r="AB425" t="s">
        <v>100</v>
      </c>
      <c r="AC425" t="s">
        <v>111</v>
      </c>
      <c r="AE425" t="s">
        <v>113</v>
      </c>
      <c r="AF425" t="s">
        <v>100</v>
      </c>
      <c r="AH425" t="s">
        <v>147</v>
      </c>
      <c r="AJ425" t="s">
        <v>2973</v>
      </c>
      <c r="AK425" t="s">
        <v>100</v>
      </c>
      <c r="AM425">
        <v>68900</v>
      </c>
      <c r="AN425">
        <v>50000</v>
      </c>
      <c r="AO425">
        <v>50000</v>
      </c>
      <c r="AS425" t="s">
        <v>100</v>
      </c>
      <c r="AW425" t="s">
        <v>100</v>
      </c>
      <c r="BA425" t="s">
        <v>100</v>
      </c>
      <c r="BE425" t="s">
        <v>100</v>
      </c>
      <c r="BI425" t="s">
        <v>100</v>
      </c>
      <c r="BM425" t="s">
        <v>100</v>
      </c>
      <c r="BQ425" t="s">
        <v>100</v>
      </c>
      <c r="BU425" t="s">
        <v>100</v>
      </c>
      <c r="BV425">
        <v>68900</v>
      </c>
      <c r="BW425">
        <v>50000</v>
      </c>
      <c r="BX425">
        <v>50000</v>
      </c>
      <c r="BY425" t="s">
        <v>100</v>
      </c>
      <c r="CC425" t="s">
        <v>100</v>
      </c>
      <c r="CG425" t="s">
        <v>100</v>
      </c>
      <c r="CK425" t="s">
        <v>100</v>
      </c>
      <c r="CO425" t="s">
        <v>100</v>
      </c>
    </row>
    <row r="426" spans="1:93" x14ac:dyDescent="0.2">
      <c r="A426" t="s">
        <v>566</v>
      </c>
      <c r="B426" t="s">
        <v>418</v>
      </c>
      <c r="C426" t="e">
        <f>-PAK-2</f>
        <v>#NAME?</v>
      </c>
      <c r="D426" t="s">
        <v>2363</v>
      </c>
      <c r="E426">
        <v>2</v>
      </c>
      <c r="F426" t="s">
        <v>2364</v>
      </c>
      <c r="G426">
        <v>2.2999999999999998</v>
      </c>
      <c r="H426" t="s">
        <v>2921</v>
      </c>
      <c r="I426" t="s">
        <v>98</v>
      </c>
      <c r="J426" t="s">
        <v>2974</v>
      </c>
      <c r="K426" t="s">
        <v>2975</v>
      </c>
      <c r="L426">
        <v>109225</v>
      </c>
      <c r="M426" t="s">
        <v>100</v>
      </c>
      <c r="N426" s="1">
        <v>44927</v>
      </c>
      <c r="O426" s="1">
        <v>46752</v>
      </c>
      <c r="P426" t="s">
        <v>101</v>
      </c>
      <c r="Q426" t="s">
        <v>100</v>
      </c>
      <c r="R426" t="s">
        <v>100</v>
      </c>
      <c r="S426" t="s">
        <v>2976</v>
      </c>
      <c r="T426" t="s">
        <v>2977</v>
      </c>
      <c r="U426" t="s">
        <v>2978</v>
      </c>
      <c r="V426" t="s">
        <v>2979</v>
      </c>
      <c r="W426" t="s">
        <v>225</v>
      </c>
      <c r="X426" t="s">
        <v>171</v>
      </c>
      <c r="Y426" t="s">
        <v>2980</v>
      </c>
      <c r="Z426" t="s">
        <v>456</v>
      </c>
      <c r="AA426" t="s">
        <v>100</v>
      </c>
      <c r="AB426" t="s">
        <v>100</v>
      </c>
      <c r="AC426" t="s">
        <v>111</v>
      </c>
      <c r="AE426" t="s">
        <v>129</v>
      </c>
      <c r="AF426" t="s">
        <v>100</v>
      </c>
      <c r="AH426" t="s">
        <v>100</v>
      </c>
      <c r="AI426" t="s">
        <v>100</v>
      </c>
      <c r="AJ426" t="s">
        <v>100</v>
      </c>
      <c r="AK426" t="s">
        <v>100</v>
      </c>
      <c r="AM426">
        <v>838391</v>
      </c>
      <c r="AN426">
        <v>688391</v>
      </c>
      <c r="AO426">
        <v>633472</v>
      </c>
      <c r="AS426" t="s">
        <v>100</v>
      </c>
      <c r="AW426" t="s">
        <v>100</v>
      </c>
      <c r="BA426" t="s">
        <v>100</v>
      </c>
      <c r="BE426" t="s">
        <v>100</v>
      </c>
      <c r="BI426" t="s">
        <v>100</v>
      </c>
      <c r="BM426" t="s">
        <v>100</v>
      </c>
      <c r="BQ426" t="s">
        <v>100</v>
      </c>
      <c r="BR426">
        <v>722206</v>
      </c>
      <c r="BS426">
        <v>572206</v>
      </c>
      <c r="BT426">
        <v>522206</v>
      </c>
      <c r="BU426" t="s">
        <v>2981</v>
      </c>
      <c r="BV426">
        <v>116185</v>
      </c>
      <c r="BW426">
        <v>116185</v>
      </c>
      <c r="BX426">
        <v>111266</v>
      </c>
      <c r="BY426" t="s">
        <v>2982</v>
      </c>
      <c r="CC426" t="s">
        <v>100</v>
      </c>
      <c r="CG426" t="s">
        <v>100</v>
      </c>
      <c r="CK426" t="s">
        <v>100</v>
      </c>
      <c r="CO426" t="s">
        <v>100</v>
      </c>
    </row>
    <row r="427" spans="1:93" ht="409.6" x14ac:dyDescent="0.2">
      <c r="A427" t="s">
        <v>1017</v>
      </c>
      <c r="B427" t="s">
        <v>133</v>
      </c>
      <c r="C427">
        <v>2</v>
      </c>
      <c r="D427" t="s">
        <v>2447</v>
      </c>
      <c r="E427">
        <v>2</v>
      </c>
      <c r="F427" t="s">
        <v>2448</v>
      </c>
      <c r="G427">
        <v>2.2999999999999998</v>
      </c>
      <c r="H427" t="s">
        <v>2983</v>
      </c>
      <c r="I427" t="s">
        <v>98</v>
      </c>
      <c r="J427" t="s">
        <v>2984</v>
      </c>
      <c r="K427" t="s">
        <v>2985</v>
      </c>
      <c r="L427">
        <v>109577</v>
      </c>
      <c r="M427" s="2" t="s">
        <v>2986</v>
      </c>
      <c r="N427" s="1">
        <v>44927</v>
      </c>
      <c r="O427" s="1">
        <v>45291</v>
      </c>
      <c r="P427" t="s">
        <v>194</v>
      </c>
      <c r="Q427" t="s">
        <v>100</v>
      </c>
      <c r="R427" t="s">
        <v>100</v>
      </c>
      <c r="S427" t="s">
        <v>156</v>
      </c>
      <c r="T427" t="s">
        <v>157</v>
      </c>
      <c r="U427" t="s">
        <v>2987</v>
      </c>
      <c r="V427" t="s">
        <v>2988</v>
      </c>
      <c r="W427" t="s">
        <v>2989</v>
      </c>
      <c r="X427" t="s">
        <v>413</v>
      </c>
      <c r="Y427" t="s">
        <v>1017</v>
      </c>
      <c r="Z427" t="s">
        <v>289</v>
      </c>
      <c r="AA427" t="s">
        <v>100</v>
      </c>
      <c r="AB427" t="s">
        <v>100</v>
      </c>
      <c r="AC427" t="s">
        <v>111</v>
      </c>
      <c r="AE427" t="s">
        <v>129</v>
      </c>
      <c r="AF427" t="s">
        <v>100</v>
      </c>
      <c r="AH427" t="s">
        <v>100</v>
      </c>
      <c r="AI427" t="s">
        <v>100</v>
      </c>
      <c r="AJ427" t="s">
        <v>100</v>
      </c>
      <c r="AK427" t="s">
        <v>2990</v>
      </c>
      <c r="AM427">
        <v>83000</v>
      </c>
      <c r="AN427">
        <v>83000</v>
      </c>
      <c r="AO427">
        <v>78005</v>
      </c>
      <c r="AS427" t="s">
        <v>100</v>
      </c>
      <c r="AW427" t="s">
        <v>100</v>
      </c>
      <c r="BA427" t="s">
        <v>100</v>
      </c>
      <c r="BE427" t="s">
        <v>100</v>
      </c>
      <c r="BI427" t="s">
        <v>100</v>
      </c>
      <c r="BM427" t="s">
        <v>100</v>
      </c>
      <c r="BQ427" t="s">
        <v>100</v>
      </c>
      <c r="BR427">
        <v>83000</v>
      </c>
      <c r="BS427">
        <v>83000</v>
      </c>
      <c r="BT427">
        <v>78005</v>
      </c>
      <c r="BU427" t="s">
        <v>2991</v>
      </c>
      <c r="BY427" t="s">
        <v>100</v>
      </c>
      <c r="CC427" t="s">
        <v>100</v>
      </c>
      <c r="CG427" t="s">
        <v>100</v>
      </c>
      <c r="CK427" t="s">
        <v>100</v>
      </c>
      <c r="CO427" t="s">
        <v>100</v>
      </c>
    </row>
    <row r="428" spans="1:93" x14ac:dyDescent="0.2">
      <c r="A428" t="s">
        <v>148</v>
      </c>
      <c r="B428" t="s">
        <v>177</v>
      </c>
      <c r="C428">
        <v>4</v>
      </c>
      <c r="D428" t="s">
        <v>2843</v>
      </c>
      <c r="E428">
        <v>4</v>
      </c>
      <c r="F428" t="s">
        <v>2844</v>
      </c>
      <c r="G428">
        <v>3</v>
      </c>
      <c r="H428" t="s">
        <v>2845</v>
      </c>
      <c r="I428" t="s">
        <v>98</v>
      </c>
      <c r="J428">
        <v>237</v>
      </c>
      <c r="K428" t="s">
        <v>2992</v>
      </c>
      <c r="L428">
        <v>157315</v>
      </c>
      <c r="M428" t="s">
        <v>100</v>
      </c>
      <c r="N428" s="1">
        <v>45292</v>
      </c>
      <c r="O428" s="1">
        <v>47118</v>
      </c>
      <c r="P428" t="s">
        <v>101</v>
      </c>
      <c r="Q428" t="s">
        <v>100</v>
      </c>
      <c r="R428" t="s">
        <v>100</v>
      </c>
      <c r="S428" t="s">
        <v>169</v>
      </c>
      <c r="T428" t="s">
        <v>169</v>
      </c>
      <c r="U428" t="s">
        <v>2811</v>
      </c>
      <c r="V428" t="s">
        <v>2993</v>
      </c>
      <c r="W428" t="s">
        <v>2962</v>
      </c>
      <c r="X428" t="s">
        <v>673</v>
      </c>
      <c r="Y428" t="s">
        <v>148</v>
      </c>
      <c r="Z428" t="s">
        <v>210</v>
      </c>
      <c r="AA428" t="s">
        <v>100</v>
      </c>
      <c r="AB428" t="s">
        <v>100</v>
      </c>
      <c r="AC428" t="s">
        <v>111</v>
      </c>
      <c r="AD428" t="s">
        <v>2994</v>
      </c>
      <c r="AE428" t="s">
        <v>113</v>
      </c>
      <c r="AF428" t="s">
        <v>100</v>
      </c>
      <c r="AG428" t="s">
        <v>2995</v>
      </c>
      <c r="AH428" t="s">
        <v>214</v>
      </c>
      <c r="AJ428" t="s">
        <v>2996</v>
      </c>
      <c r="AK428" t="s">
        <v>100</v>
      </c>
      <c r="AM428">
        <v>243693</v>
      </c>
      <c r="AN428">
        <v>243693</v>
      </c>
      <c r="AO428">
        <v>43204</v>
      </c>
      <c r="AS428" t="s">
        <v>100</v>
      </c>
      <c r="AW428" t="s">
        <v>100</v>
      </c>
      <c r="BA428" t="s">
        <v>100</v>
      </c>
      <c r="BE428" t="s">
        <v>100</v>
      </c>
      <c r="BI428" t="s">
        <v>100</v>
      </c>
      <c r="BM428" t="s">
        <v>100</v>
      </c>
      <c r="BQ428" t="s">
        <v>100</v>
      </c>
      <c r="BU428" t="s">
        <v>100</v>
      </c>
      <c r="BV428">
        <v>64023</v>
      </c>
      <c r="BW428">
        <v>64023</v>
      </c>
      <c r="BX428">
        <v>43204</v>
      </c>
      <c r="BY428" t="s">
        <v>100</v>
      </c>
      <c r="BZ428">
        <v>179670</v>
      </c>
      <c r="CA428">
        <v>179670</v>
      </c>
      <c r="CC428" t="s">
        <v>100</v>
      </c>
      <c r="CG428" t="s">
        <v>100</v>
      </c>
      <c r="CK428" t="s">
        <v>100</v>
      </c>
      <c r="CO428" t="s">
        <v>100</v>
      </c>
    </row>
    <row r="429" spans="1:93" x14ac:dyDescent="0.2">
      <c r="A429" t="s">
        <v>148</v>
      </c>
      <c r="B429" t="s">
        <v>177</v>
      </c>
      <c r="C429">
        <v>4</v>
      </c>
      <c r="D429" t="s">
        <v>2843</v>
      </c>
      <c r="E429">
        <v>4</v>
      </c>
      <c r="F429" t="s">
        <v>2844</v>
      </c>
      <c r="G429">
        <v>1</v>
      </c>
      <c r="H429" t="s">
        <v>2967</v>
      </c>
      <c r="I429" t="s">
        <v>98</v>
      </c>
      <c r="J429">
        <v>238</v>
      </c>
      <c r="K429" t="s">
        <v>2997</v>
      </c>
      <c r="L429">
        <v>157033</v>
      </c>
      <c r="M429" t="s">
        <v>100</v>
      </c>
      <c r="N429" s="1">
        <v>45292</v>
      </c>
      <c r="O429" s="1">
        <v>46022</v>
      </c>
      <c r="P429" t="s">
        <v>101</v>
      </c>
      <c r="Q429" t="s">
        <v>100</v>
      </c>
      <c r="R429" t="s">
        <v>100</v>
      </c>
      <c r="S429" t="s">
        <v>235</v>
      </c>
      <c r="T429" t="s">
        <v>236</v>
      </c>
      <c r="U429" t="s">
        <v>2960</v>
      </c>
      <c r="V429" t="s">
        <v>2998</v>
      </c>
      <c r="W429" t="s">
        <v>2999</v>
      </c>
      <c r="X429" t="s">
        <v>2971</v>
      </c>
      <c r="Y429" t="s">
        <v>3000</v>
      </c>
      <c r="Z429" t="s">
        <v>3001</v>
      </c>
      <c r="AA429" t="s">
        <v>519</v>
      </c>
      <c r="AC429" t="s">
        <v>111</v>
      </c>
      <c r="AE429" t="s">
        <v>113</v>
      </c>
      <c r="AF429" t="s">
        <v>3002</v>
      </c>
      <c r="AH429" t="s">
        <v>114</v>
      </c>
      <c r="AJ429" t="s">
        <v>3003</v>
      </c>
      <c r="AK429" t="s">
        <v>100</v>
      </c>
      <c r="AM429">
        <v>396264</v>
      </c>
      <c r="AN429">
        <v>396264</v>
      </c>
      <c r="AO429">
        <v>135000</v>
      </c>
      <c r="AS429" t="s">
        <v>100</v>
      </c>
      <c r="AW429" t="s">
        <v>100</v>
      </c>
      <c r="BA429" t="s">
        <v>100</v>
      </c>
      <c r="BE429" t="s">
        <v>100</v>
      </c>
      <c r="BI429" t="s">
        <v>100</v>
      </c>
      <c r="BM429" t="s">
        <v>100</v>
      </c>
      <c r="BQ429" t="s">
        <v>100</v>
      </c>
      <c r="BU429" t="s">
        <v>100</v>
      </c>
      <c r="BV429">
        <v>135000</v>
      </c>
      <c r="BW429">
        <v>135000</v>
      </c>
      <c r="BX429">
        <v>135000</v>
      </c>
      <c r="BZ429">
        <v>261264</v>
      </c>
      <c r="CA429">
        <v>261264</v>
      </c>
      <c r="CC429" t="s">
        <v>100</v>
      </c>
      <c r="CG429" t="s">
        <v>100</v>
      </c>
      <c r="CK429" t="s">
        <v>100</v>
      </c>
      <c r="CO429" t="s">
        <v>100</v>
      </c>
    </row>
    <row r="430" spans="1:93" x14ac:dyDescent="0.2">
      <c r="A430" t="s">
        <v>566</v>
      </c>
      <c r="B430" t="s">
        <v>418</v>
      </c>
      <c r="C430" t="e">
        <f>-PAK-2</f>
        <v>#NAME?</v>
      </c>
      <c r="D430" t="s">
        <v>2363</v>
      </c>
      <c r="E430">
        <v>2</v>
      </c>
      <c r="F430" t="s">
        <v>2364</v>
      </c>
      <c r="G430">
        <v>2.2999999999999998</v>
      </c>
      <c r="H430" t="s">
        <v>2921</v>
      </c>
      <c r="I430" t="s">
        <v>98</v>
      </c>
      <c r="J430" t="s">
        <v>3004</v>
      </c>
      <c r="K430" t="s">
        <v>3005</v>
      </c>
      <c r="L430">
        <v>109227</v>
      </c>
      <c r="M430" t="s">
        <v>100</v>
      </c>
      <c r="N430" s="1">
        <v>44927</v>
      </c>
      <c r="O430" s="1">
        <v>46752</v>
      </c>
      <c r="P430" t="s">
        <v>101</v>
      </c>
      <c r="Q430" t="s">
        <v>100</v>
      </c>
      <c r="R430" t="s">
        <v>100</v>
      </c>
      <c r="S430" t="s">
        <v>3006</v>
      </c>
      <c r="T430" t="s">
        <v>3007</v>
      </c>
      <c r="U430" t="s">
        <v>3008</v>
      </c>
      <c r="V430" t="s">
        <v>236</v>
      </c>
      <c r="W430" t="s">
        <v>2145</v>
      </c>
      <c r="X430" t="s">
        <v>240</v>
      </c>
      <c r="Y430" t="s">
        <v>3009</v>
      </c>
      <c r="Z430" t="s">
        <v>3010</v>
      </c>
      <c r="AA430" t="s">
        <v>100</v>
      </c>
      <c r="AB430" t="s">
        <v>100</v>
      </c>
      <c r="AC430" t="s">
        <v>111</v>
      </c>
      <c r="AE430" t="s">
        <v>129</v>
      </c>
      <c r="AF430" t="s">
        <v>100</v>
      </c>
      <c r="AH430" t="s">
        <v>114</v>
      </c>
      <c r="AJ430" t="s">
        <v>100</v>
      </c>
      <c r="AK430" t="s">
        <v>100</v>
      </c>
      <c r="AM430">
        <v>463000</v>
      </c>
      <c r="AN430">
        <v>484869</v>
      </c>
      <c r="AO430">
        <v>151129</v>
      </c>
      <c r="AS430" t="s">
        <v>100</v>
      </c>
      <c r="AW430" t="s">
        <v>100</v>
      </c>
      <c r="BA430" t="s">
        <v>100</v>
      </c>
      <c r="BE430" t="s">
        <v>100</v>
      </c>
      <c r="BI430" t="s">
        <v>100</v>
      </c>
      <c r="BM430" t="s">
        <v>100</v>
      </c>
      <c r="BQ430" t="s">
        <v>100</v>
      </c>
      <c r="BR430">
        <v>258000</v>
      </c>
      <c r="BS430">
        <v>363740</v>
      </c>
      <c r="BT430">
        <v>30000</v>
      </c>
      <c r="BU430" t="s">
        <v>100</v>
      </c>
      <c r="BV430">
        <v>205000</v>
      </c>
      <c r="BW430">
        <v>121129</v>
      </c>
      <c r="BX430">
        <v>121129</v>
      </c>
      <c r="BY430" t="s">
        <v>3011</v>
      </c>
      <c r="CC430" t="s">
        <v>100</v>
      </c>
      <c r="CG430" t="s">
        <v>100</v>
      </c>
      <c r="CK430" t="s">
        <v>100</v>
      </c>
      <c r="CO430" t="s">
        <v>100</v>
      </c>
    </row>
    <row r="431" spans="1:93" x14ac:dyDescent="0.2">
      <c r="A431" t="s">
        <v>163</v>
      </c>
      <c r="B431" t="s">
        <v>133</v>
      </c>
      <c r="C431">
        <v>3</v>
      </c>
      <c r="D431" t="s">
        <v>245</v>
      </c>
      <c r="E431">
        <v>3</v>
      </c>
      <c r="F431" t="s">
        <v>246</v>
      </c>
      <c r="G431">
        <v>35</v>
      </c>
      <c r="H431" t="s">
        <v>247</v>
      </c>
      <c r="I431" t="s">
        <v>98</v>
      </c>
      <c r="J431">
        <v>24</v>
      </c>
      <c r="K431" t="s">
        <v>3012</v>
      </c>
      <c r="L431">
        <v>113554</v>
      </c>
      <c r="M431" t="s">
        <v>1212</v>
      </c>
      <c r="N431" s="1">
        <v>45525</v>
      </c>
      <c r="O431" s="1">
        <v>45638</v>
      </c>
      <c r="P431" t="s">
        <v>250</v>
      </c>
      <c r="Q431" t="s">
        <v>100</v>
      </c>
      <c r="R431" t="s">
        <v>100</v>
      </c>
      <c r="S431" t="s">
        <v>195</v>
      </c>
      <c r="T431" t="s">
        <v>196</v>
      </c>
      <c r="U431" t="s">
        <v>251</v>
      </c>
      <c r="V431" t="s">
        <v>2681</v>
      </c>
      <c r="W431" t="s">
        <v>3013</v>
      </c>
      <c r="X431" t="s">
        <v>253</v>
      </c>
      <c r="Y431" t="s">
        <v>2682</v>
      </c>
      <c r="Z431" t="s">
        <v>146</v>
      </c>
      <c r="AA431" t="s">
        <v>100</v>
      </c>
      <c r="AB431" t="s">
        <v>100</v>
      </c>
      <c r="AC431" t="s">
        <v>162</v>
      </c>
      <c r="AE431" t="s">
        <v>256</v>
      </c>
      <c r="AF431" t="s">
        <v>100</v>
      </c>
      <c r="AH431" t="s">
        <v>202</v>
      </c>
      <c r="AJ431" t="s">
        <v>100</v>
      </c>
      <c r="AK431" t="s">
        <v>100</v>
      </c>
      <c r="AM431">
        <v>300000</v>
      </c>
      <c r="AN431">
        <v>300000</v>
      </c>
      <c r="AO431">
        <v>0</v>
      </c>
      <c r="AS431" t="s">
        <v>100</v>
      </c>
      <c r="AW431" t="s">
        <v>100</v>
      </c>
      <c r="BA431" t="s">
        <v>100</v>
      </c>
      <c r="BE431" t="s">
        <v>100</v>
      </c>
      <c r="BI431" t="s">
        <v>100</v>
      </c>
      <c r="BM431" t="s">
        <v>100</v>
      </c>
      <c r="BQ431" t="s">
        <v>100</v>
      </c>
      <c r="BU431" t="s">
        <v>100</v>
      </c>
      <c r="BV431">
        <v>300000</v>
      </c>
      <c r="BW431">
        <v>300000</v>
      </c>
      <c r="BY431" t="s">
        <v>100</v>
      </c>
      <c r="CC431" t="s">
        <v>100</v>
      </c>
      <c r="CG431" t="s">
        <v>100</v>
      </c>
      <c r="CK431" t="s">
        <v>100</v>
      </c>
      <c r="CO431" t="s">
        <v>100</v>
      </c>
    </row>
    <row r="432" spans="1:93" ht="409.6" x14ac:dyDescent="0.2">
      <c r="A432" t="s">
        <v>755</v>
      </c>
      <c r="B432" t="s">
        <v>1118</v>
      </c>
      <c r="C432">
        <v>4</v>
      </c>
      <c r="D432" t="s">
        <v>2871</v>
      </c>
      <c r="E432">
        <v>1</v>
      </c>
      <c r="F432" t="s">
        <v>2872</v>
      </c>
      <c r="G432">
        <v>6</v>
      </c>
      <c r="H432" t="s">
        <v>2873</v>
      </c>
      <c r="I432" t="s">
        <v>98</v>
      </c>
      <c r="J432">
        <v>24</v>
      </c>
      <c r="K432" t="s">
        <v>3014</v>
      </c>
      <c r="L432">
        <v>59738</v>
      </c>
      <c r="M432" t="s">
        <v>100</v>
      </c>
      <c r="N432" s="1">
        <v>43831</v>
      </c>
      <c r="O432" s="1">
        <v>44926</v>
      </c>
      <c r="P432" t="s">
        <v>101</v>
      </c>
      <c r="Q432" t="s">
        <v>100</v>
      </c>
      <c r="R432" t="s">
        <v>100</v>
      </c>
      <c r="S432" t="s">
        <v>122</v>
      </c>
      <c r="T432" t="s">
        <v>123</v>
      </c>
      <c r="U432" t="s">
        <v>2089</v>
      </c>
      <c r="V432" t="s">
        <v>3015</v>
      </c>
      <c r="W432" t="s">
        <v>3016</v>
      </c>
      <c r="X432" t="s">
        <v>750</v>
      </c>
      <c r="Y432" t="s">
        <v>755</v>
      </c>
      <c r="Z432" t="s">
        <v>100</v>
      </c>
      <c r="AA432" t="s">
        <v>100</v>
      </c>
      <c r="AB432" t="s">
        <v>100</v>
      </c>
      <c r="AC432" t="s">
        <v>469</v>
      </c>
      <c r="AE432" t="s">
        <v>201</v>
      </c>
      <c r="AF432" t="s">
        <v>100</v>
      </c>
      <c r="AH432" t="s">
        <v>100</v>
      </c>
      <c r="AI432" t="s">
        <v>100</v>
      </c>
      <c r="AJ432" t="s">
        <v>100</v>
      </c>
      <c r="AK432" t="s">
        <v>100</v>
      </c>
      <c r="AM432">
        <v>78078</v>
      </c>
      <c r="AN432">
        <v>78078</v>
      </c>
      <c r="AO432">
        <v>78115</v>
      </c>
      <c r="AS432" t="s">
        <v>100</v>
      </c>
      <c r="AW432" t="s">
        <v>100</v>
      </c>
      <c r="BA432" t="s">
        <v>100</v>
      </c>
      <c r="BE432" t="s">
        <v>100</v>
      </c>
      <c r="BF432">
        <v>21539</v>
      </c>
      <c r="BG432">
        <v>21539</v>
      </c>
      <c r="BH432">
        <v>0</v>
      </c>
      <c r="BI432" t="s">
        <v>100</v>
      </c>
      <c r="BJ432">
        <v>21539</v>
      </c>
      <c r="BK432">
        <v>21539</v>
      </c>
      <c r="BL432">
        <v>78115</v>
      </c>
      <c r="BM432" s="2" t="s">
        <v>3017</v>
      </c>
      <c r="BN432">
        <v>35000</v>
      </c>
      <c r="BO432">
        <v>35000</v>
      </c>
      <c r="BP432">
        <v>0</v>
      </c>
      <c r="BQ432" t="s">
        <v>3018</v>
      </c>
      <c r="BU432" t="s">
        <v>100</v>
      </c>
      <c r="BY432" t="s">
        <v>100</v>
      </c>
      <c r="CC432" t="s">
        <v>100</v>
      </c>
      <c r="CG432" t="s">
        <v>100</v>
      </c>
      <c r="CK432" t="s">
        <v>100</v>
      </c>
      <c r="CO432" t="s">
        <v>100</v>
      </c>
    </row>
    <row r="433" spans="1:93" x14ac:dyDescent="0.2">
      <c r="A433" t="s">
        <v>148</v>
      </c>
      <c r="B433" t="s">
        <v>177</v>
      </c>
      <c r="C433">
        <v>4</v>
      </c>
      <c r="D433" t="s">
        <v>2843</v>
      </c>
      <c r="E433">
        <v>4</v>
      </c>
      <c r="F433" t="s">
        <v>2844</v>
      </c>
      <c r="G433">
        <v>1</v>
      </c>
      <c r="H433" t="s">
        <v>2967</v>
      </c>
      <c r="I433" t="s">
        <v>98</v>
      </c>
      <c r="J433">
        <v>240</v>
      </c>
      <c r="K433" t="s">
        <v>3019</v>
      </c>
      <c r="L433">
        <v>157035</v>
      </c>
      <c r="M433" t="s">
        <v>3020</v>
      </c>
      <c r="N433" s="1">
        <v>45292</v>
      </c>
      <c r="O433" s="1">
        <v>47118</v>
      </c>
      <c r="P433" t="s">
        <v>101</v>
      </c>
      <c r="Q433" t="s">
        <v>100</v>
      </c>
      <c r="R433" t="s">
        <v>100</v>
      </c>
      <c r="S433" t="s">
        <v>235</v>
      </c>
      <c r="T433" t="s">
        <v>236</v>
      </c>
      <c r="U433" t="s">
        <v>3021</v>
      </c>
      <c r="V433" t="s">
        <v>3022</v>
      </c>
      <c r="W433" t="s">
        <v>3023</v>
      </c>
      <c r="X433" t="s">
        <v>444</v>
      </c>
      <c r="Y433" t="s">
        <v>148</v>
      </c>
      <c r="Z433" t="s">
        <v>3024</v>
      </c>
      <c r="AA433" t="s">
        <v>100</v>
      </c>
      <c r="AB433" t="s">
        <v>100</v>
      </c>
      <c r="AC433" t="s">
        <v>111</v>
      </c>
      <c r="AD433" t="s">
        <v>3025</v>
      </c>
      <c r="AE433" t="s">
        <v>113</v>
      </c>
      <c r="AF433" t="s">
        <v>3026</v>
      </c>
      <c r="AG433" t="s">
        <v>3025</v>
      </c>
      <c r="AH433" t="s">
        <v>214</v>
      </c>
      <c r="AJ433" t="s">
        <v>3027</v>
      </c>
      <c r="AK433" t="s">
        <v>100</v>
      </c>
      <c r="AM433">
        <v>507460</v>
      </c>
      <c r="AN433">
        <v>457460</v>
      </c>
      <c r="AO433">
        <v>317460</v>
      </c>
      <c r="AS433" t="s">
        <v>100</v>
      </c>
      <c r="AW433" t="s">
        <v>100</v>
      </c>
      <c r="BA433" t="s">
        <v>100</v>
      </c>
      <c r="BE433" t="s">
        <v>100</v>
      </c>
      <c r="BI433" t="s">
        <v>100</v>
      </c>
      <c r="BM433" t="s">
        <v>100</v>
      </c>
      <c r="BQ433" t="s">
        <v>100</v>
      </c>
      <c r="BU433" t="s">
        <v>100</v>
      </c>
      <c r="BV433">
        <v>317460</v>
      </c>
      <c r="BW433">
        <v>317460</v>
      </c>
      <c r="BX433">
        <v>317460</v>
      </c>
      <c r="BY433" t="s">
        <v>100</v>
      </c>
      <c r="BZ433">
        <v>190000</v>
      </c>
      <c r="CA433">
        <v>140000</v>
      </c>
      <c r="CC433" t="s">
        <v>100</v>
      </c>
      <c r="CG433" t="s">
        <v>100</v>
      </c>
      <c r="CK433" t="s">
        <v>100</v>
      </c>
      <c r="CO433" t="s">
        <v>100</v>
      </c>
    </row>
    <row r="434" spans="1:93" x14ac:dyDescent="0.2">
      <c r="A434" t="s">
        <v>148</v>
      </c>
      <c r="B434" t="s">
        <v>177</v>
      </c>
      <c r="C434">
        <v>4</v>
      </c>
      <c r="D434" t="s">
        <v>2843</v>
      </c>
      <c r="E434">
        <v>4</v>
      </c>
      <c r="F434" t="s">
        <v>2844</v>
      </c>
      <c r="G434">
        <v>3</v>
      </c>
      <c r="H434" t="s">
        <v>2845</v>
      </c>
      <c r="I434" t="s">
        <v>98</v>
      </c>
      <c r="J434">
        <v>240</v>
      </c>
      <c r="K434" t="s">
        <v>3028</v>
      </c>
      <c r="L434">
        <v>157318</v>
      </c>
      <c r="M434" t="s">
        <v>100</v>
      </c>
      <c r="N434" s="1">
        <v>45292</v>
      </c>
      <c r="O434" s="1">
        <v>45657</v>
      </c>
      <c r="P434" t="s">
        <v>194</v>
      </c>
      <c r="Q434" t="s">
        <v>100</v>
      </c>
      <c r="R434" t="s">
        <v>100</v>
      </c>
      <c r="S434" t="s">
        <v>363</v>
      </c>
      <c r="T434" t="s">
        <v>364</v>
      </c>
      <c r="U434" t="s">
        <v>3029</v>
      </c>
      <c r="V434" t="s">
        <v>3030</v>
      </c>
      <c r="W434" t="s">
        <v>367</v>
      </c>
      <c r="X434" t="s">
        <v>145</v>
      </c>
      <c r="Y434" t="s">
        <v>148</v>
      </c>
      <c r="Z434" t="s">
        <v>1426</v>
      </c>
      <c r="AA434" t="s">
        <v>100</v>
      </c>
      <c r="AB434" t="s">
        <v>100</v>
      </c>
      <c r="AC434" t="s">
        <v>162</v>
      </c>
      <c r="AE434" t="s">
        <v>201</v>
      </c>
      <c r="AF434" t="s">
        <v>100</v>
      </c>
      <c r="AH434" t="s">
        <v>214</v>
      </c>
      <c r="AJ434" t="s">
        <v>3031</v>
      </c>
      <c r="AK434" t="s">
        <v>100</v>
      </c>
      <c r="AM434">
        <v>645750</v>
      </c>
      <c r="AN434">
        <v>645750</v>
      </c>
      <c r="AO434">
        <v>595025</v>
      </c>
      <c r="AS434" t="s">
        <v>100</v>
      </c>
      <c r="AW434" t="s">
        <v>100</v>
      </c>
      <c r="BA434" t="s">
        <v>100</v>
      </c>
      <c r="BE434" t="s">
        <v>100</v>
      </c>
      <c r="BI434" t="s">
        <v>100</v>
      </c>
      <c r="BM434" t="s">
        <v>100</v>
      </c>
      <c r="BQ434" t="s">
        <v>100</v>
      </c>
      <c r="BU434" t="s">
        <v>100</v>
      </c>
      <c r="BV434">
        <v>645750</v>
      </c>
      <c r="BW434">
        <v>645750</v>
      </c>
      <c r="BX434">
        <v>595025</v>
      </c>
      <c r="BY434" t="s">
        <v>100</v>
      </c>
      <c r="CC434" t="s">
        <v>100</v>
      </c>
      <c r="CG434" t="s">
        <v>100</v>
      </c>
      <c r="CK434" t="s">
        <v>100</v>
      </c>
      <c r="CO434" t="s">
        <v>100</v>
      </c>
    </row>
    <row r="435" spans="1:93" x14ac:dyDescent="0.2">
      <c r="A435" t="s">
        <v>962</v>
      </c>
      <c r="B435" t="s">
        <v>177</v>
      </c>
      <c r="C435">
        <v>2</v>
      </c>
      <c r="D435" t="s">
        <v>2879</v>
      </c>
      <c r="E435">
        <v>2</v>
      </c>
      <c r="F435" t="s">
        <v>2880</v>
      </c>
      <c r="G435">
        <v>2.4</v>
      </c>
      <c r="H435" t="s">
        <v>3032</v>
      </c>
      <c r="I435" t="s">
        <v>98</v>
      </c>
      <c r="J435" t="s">
        <v>3033</v>
      </c>
      <c r="K435" t="s">
        <v>3034</v>
      </c>
      <c r="L435">
        <v>154461</v>
      </c>
      <c r="M435" t="s">
        <v>3035</v>
      </c>
      <c r="N435" s="1">
        <v>45292</v>
      </c>
      <c r="O435" s="1">
        <v>46022</v>
      </c>
      <c r="P435" t="s">
        <v>101</v>
      </c>
      <c r="Q435" t="s">
        <v>100</v>
      </c>
      <c r="R435" t="s">
        <v>100</v>
      </c>
      <c r="S435" t="s">
        <v>169</v>
      </c>
      <c r="T435" t="s">
        <v>169</v>
      </c>
      <c r="U435" t="s">
        <v>3036</v>
      </c>
      <c r="V435" t="s">
        <v>3037</v>
      </c>
      <c r="W435" t="s">
        <v>3038</v>
      </c>
      <c r="X435" t="s">
        <v>354</v>
      </c>
      <c r="Y435" t="s">
        <v>962</v>
      </c>
      <c r="Z435" t="s">
        <v>3039</v>
      </c>
      <c r="AA435" t="s">
        <v>100</v>
      </c>
      <c r="AB435" t="s">
        <v>100</v>
      </c>
      <c r="AC435" t="s">
        <v>111</v>
      </c>
      <c r="AD435" t="s">
        <v>3040</v>
      </c>
      <c r="AE435" t="s">
        <v>129</v>
      </c>
      <c r="AF435" t="s">
        <v>971</v>
      </c>
      <c r="AH435" t="s">
        <v>202</v>
      </c>
      <c r="AJ435" t="s">
        <v>115</v>
      </c>
      <c r="AK435" t="s">
        <v>1620</v>
      </c>
      <c r="AM435">
        <v>147500</v>
      </c>
      <c r="AN435">
        <v>137500</v>
      </c>
      <c r="AO435">
        <v>48000</v>
      </c>
      <c r="AS435" t="s">
        <v>100</v>
      </c>
      <c r="AW435" t="s">
        <v>100</v>
      </c>
      <c r="BA435" t="s">
        <v>100</v>
      </c>
      <c r="BE435" t="s">
        <v>100</v>
      </c>
      <c r="BI435" t="s">
        <v>100</v>
      </c>
      <c r="BM435" t="s">
        <v>100</v>
      </c>
      <c r="BQ435" t="s">
        <v>100</v>
      </c>
      <c r="BU435" t="s">
        <v>100</v>
      </c>
      <c r="BV435">
        <v>60000</v>
      </c>
      <c r="BW435">
        <v>50000</v>
      </c>
      <c r="BX435">
        <v>48000</v>
      </c>
      <c r="BY435" t="s">
        <v>3041</v>
      </c>
      <c r="BZ435">
        <v>87500</v>
      </c>
      <c r="CA435">
        <v>87500</v>
      </c>
      <c r="CC435" t="s">
        <v>100</v>
      </c>
      <c r="CG435" t="s">
        <v>100</v>
      </c>
      <c r="CK435" t="s">
        <v>100</v>
      </c>
      <c r="CO435" t="s">
        <v>100</v>
      </c>
    </row>
    <row r="436" spans="1:93" x14ac:dyDescent="0.2">
      <c r="A436" t="s">
        <v>974</v>
      </c>
      <c r="B436" t="s">
        <v>975</v>
      </c>
      <c r="C436">
        <v>1</v>
      </c>
      <c r="D436" t="s">
        <v>976</v>
      </c>
      <c r="E436">
        <v>2</v>
      </c>
      <c r="F436" t="s">
        <v>1378</v>
      </c>
      <c r="G436">
        <v>2.4</v>
      </c>
      <c r="H436" t="s">
        <v>2050</v>
      </c>
      <c r="I436" t="s">
        <v>98</v>
      </c>
      <c r="J436" t="s">
        <v>221</v>
      </c>
      <c r="K436" t="s">
        <v>3042</v>
      </c>
      <c r="L436">
        <v>37510</v>
      </c>
      <c r="M436" t="s">
        <v>100</v>
      </c>
      <c r="N436" s="1">
        <v>44197</v>
      </c>
      <c r="O436" s="1">
        <v>44926</v>
      </c>
      <c r="P436" t="s">
        <v>194</v>
      </c>
      <c r="Q436" t="s">
        <v>100</v>
      </c>
      <c r="R436" t="s">
        <v>100</v>
      </c>
      <c r="S436" t="s">
        <v>981</v>
      </c>
      <c r="T436" t="s">
        <v>982</v>
      </c>
      <c r="U436" t="s">
        <v>3043</v>
      </c>
      <c r="V436" t="s">
        <v>984</v>
      </c>
      <c r="W436" t="s">
        <v>1970</v>
      </c>
      <c r="X436" t="s">
        <v>1971</v>
      </c>
      <c r="Y436" t="s">
        <v>3044</v>
      </c>
      <c r="Z436" t="s">
        <v>146</v>
      </c>
      <c r="AA436" t="s">
        <v>100</v>
      </c>
      <c r="AB436" t="s">
        <v>100</v>
      </c>
      <c r="AC436" t="s">
        <v>111</v>
      </c>
      <c r="AE436" t="s">
        <v>201</v>
      </c>
      <c r="AF436" t="s">
        <v>100</v>
      </c>
      <c r="AH436" t="s">
        <v>202</v>
      </c>
      <c r="AJ436" t="s">
        <v>100</v>
      </c>
      <c r="AK436" t="s">
        <v>100</v>
      </c>
      <c r="AM436">
        <v>2034800</v>
      </c>
      <c r="AN436">
        <v>2034800</v>
      </c>
      <c r="AO436">
        <v>0</v>
      </c>
      <c r="AS436" t="s">
        <v>100</v>
      </c>
      <c r="AW436" t="s">
        <v>100</v>
      </c>
      <c r="BA436" t="s">
        <v>100</v>
      </c>
      <c r="BE436" t="s">
        <v>100</v>
      </c>
      <c r="BI436" t="s">
        <v>100</v>
      </c>
      <c r="BJ436">
        <v>543800</v>
      </c>
      <c r="BK436">
        <v>543800</v>
      </c>
      <c r="BM436" t="s">
        <v>100</v>
      </c>
      <c r="BN436">
        <v>1491000</v>
      </c>
      <c r="BO436">
        <v>1491000</v>
      </c>
      <c r="BQ436" t="s">
        <v>100</v>
      </c>
      <c r="BU436" t="s">
        <v>100</v>
      </c>
      <c r="BY436" t="s">
        <v>100</v>
      </c>
      <c r="CC436" t="s">
        <v>100</v>
      </c>
      <c r="CG436" t="s">
        <v>100</v>
      </c>
      <c r="CK436" t="s">
        <v>100</v>
      </c>
      <c r="CO436" t="s">
        <v>100</v>
      </c>
    </row>
    <row r="437" spans="1:93" x14ac:dyDescent="0.2">
      <c r="A437" t="s">
        <v>962</v>
      </c>
      <c r="B437" t="s">
        <v>177</v>
      </c>
      <c r="C437">
        <v>2</v>
      </c>
      <c r="D437" t="s">
        <v>2879</v>
      </c>
      <c r="E437">
        <v>2</v>
      </c>
      <c r="F437" t="s">
        <v>2880</v>
      </c>
      <c r="G437">
        <v>2.4</v>
      </c>
      <c r="H437" t="s">
        <v>3032</v>
      </c>
      <c r="I437" t="s">
        <v>98</v>
      </c>
      <c r="J437" t="s">
        <v>3045</v>
      </c>
      <c r="K437" t="s">
        <v>3046</v>
      </c>
      <c r="L437">
        <v>180024</v>
      </c>
      <c r="M437" t="s">
        <v>3047</v>
      </c>
      <c r="N437" s="1">
        <v>45383</v>
      </c>
      <c r="O437" s="1">
        <v>46022</v>
      </c>
      <c r="P437" t="s">
        <v>101</v>
      </c>
      <c r="Q437" t="s">
        <v>100</v>
      </c>
      <c r="R437" t="s">
        <v>100</v>
      </c>
      <c r="S437" t="s">
        <v>195</v>
      </c>
      <c r="T437" t="s">
        <v>196</v>
      </c>
      <c r="U437" t="s">
        <v>196</v>
      </c>
      <c r="V437" t="s">
        <v>3048</v>
      </c>
      <c r="W437" t="s">
        <v>3049</v>
      </c>
      <c r="X437" t="s">
        <v>3050</v>
      </c>
      <c r="Y437" t="s">
        <v>962</v>
      </c>
      <c r="Z437" t="s">
        <v>1199</v>
      </c>
      <c r="AA437" t="s">
        <v>100</v>
      </c>
      <c r="AB437" t="s">
        <v>100</v>
      </c>
      <c r="AC437" t="s">
        <v>162</v>
      </c>
      <c r="AD437" t="s">
        <v>100</v>
      </c>
      <c r="AE437" t="s">
        <v>256</v>
      </c>
      <c r="AF437" t="s">
        <v>100</v>
      </c>
      <c r="AG437" t="s">
        <v>100</v>
      </c>
      <c r="AH437" t="s">
        <v>100</v>
      </c>
      <c r="AI437" t="s">
        <v>100</v>
      </c>
      <c r="AJ437" t="s">
        <v>100</v>
      </c>
      <c r="AK437" t="s">
        <v>100</v>
      </c>
      <c r="AM437">
        <v>100000</v>
      </c>
      <c r="AN437">
        <v>100000</v>
      </c>
      <c r="AO437">
        <v>42102</v>
      </c>
      <c r="AS437" t="s">
        <v>100</v>
      </c>
      <c r="AW437" t="s">
        <v>100</v>
      </c>
      <c r="BA437" t="s">
        <v>100</v>
      </c>
      <c r="BE437" t="s">
        <v>100</v>
      </c>
      <c r="BI437" t="s">
        <v>100</v>
      </c>
      <c r="BM437" t="s">
        <v>100</v>
      </c>
      <c r="BQ437" t="s">
        <v>100</v>
      </c>
      <c r="BU437" t="s">
        <v>100</v>
      </c>
      <c r="BV437">
        <v>100000</v>
      </c>
      <c r="BW437">
        <v>100000</v>
      </c>
      <c r="BX437">
        <v>42102</v>
      </c>
      <c r="BY437" t="s">
        <v>3051</v>
      </c>
      <c r="CC437" t="s">
        <v>3051</v>
      </c>
      <c r="CG437" t="s">
        <v>100</v>
      </c>
      <c r="CK437" t="s">
        <v>100</v>
      </c>
      <c r="CO437" t="s">
        <v>100</v>
      </c>
    </row>
    <row r="438" spans="1:93" x14ac:dyDescent="0.2">
      <c r="A438" t="s">
        <v>974</v>
      </c>
      <c r="B438" t="s">
        <v>975</v>
      </c>
      <c r="C438">
        <v>1</v>
      </c>
      <c r="D438" t="s">
        <v>976</v>
      </c>
      <c r="E438">
        <v>2</v>
      </c>
      <c r="F438" t="s">
        <v>1378</v>
      </c>
      <c r="G438">
        <v>2.4</v>
      </c>
      <c r="H438" t="s">
        <v>2050</v>
      </c>
      <c r="I438" t="s">
        <v>98</v>
      </c>
      <c r="J438" t="s">
        <v>3052</v>
      </c>
      <c r="K438" t="s">
        <v>3053</v>
      </c>
      <c r="L438">
        <v>37530</v>
      </c>
      <c r="M438" t="s">
        <v>100</v>
      </c>
      <c r="N438" s="1">
        <v>44256</v>
      </c>
      <c r="O438" s="1">
        <v>44926</v>
      </c>
      <c r="P438" t="s">
        <v>194</v>
      </c>
      <c r="Q438" t="s">
        <v>100</v>
      </c>
      <c r="R438" t="s">
        <v>100</v>
      </c>
      <c r="S438" t="s">
        <v>156</v>
      </c>
      <c r="T438" t="s">
        <v>157</v>
      </c>
      <c r="U438" t="s">
        <v>157</v>
      </c>
      <c r="V438" t="s">
        <v>3054</v>
      </c>
      <c r="W438" t="s">
        <v>696</v>
      </c>
      <c r="X438" t="s">
        <v>673</v>
      </c>
      <c r="Y438" t="s">
        <v>3055</v>
      </c>
      <c r="Z438" t="s">
        <v>3039</v>
      </c>
      <c r="AA438" t="s">
        <v>100</v>
      </c>
      <c r="AB438" t="s">
        <v>100</v>
      </c>
      <c r="AC438" t="s">
        <v>469</v>
      </c>
      <c r="AE438" t="s">
        <v>129</v>
      </c>
      <c r="AF438" t="s">
        <v>100</v>
      </c>
      <c r="AH438" t="s">
        <v>202</v>
      </c>
      <c r="AJ438" t="s">
        <v>100</v>
      </c>
      <c r="AK438" t="s">
        <v>100</v>
      </c>
      <c r="AM438">
        <v>875000</v>
      </c>
      <c r="AN438">
        <v>875000</v>
      </c>
      <c r="AO438">
        <v>0</v>
      </c>
      <c r="AS438" t="s">
        <v>100</v>
      </c>
      <c r="AW438" t="s">
        <v>100</v>
      </c>
      <c r="BA438" t="s">
        <v>100</v>
      </c>
      <c r="BE438" t="s">
        <v>100</v>
      </c>
      <c r="BI438" t="s">
        <v>100</v>
      </c>
      <c r="BJ438">
        <v>425000</v>
      </c>
      <c r="BK438">
        <v>425000</v>
      </c>
      <c r="BM438" t="s">
        <v>100</v>
      </c>
      <c r="BN438">
        <v>450000</v>
      </c>
      <c r="BO438">
        <v>450000</v>
      </c>
      <c r="BQ438" t="s">
        <v>100</v>
      </c>
      <c r="BU438" t="s">
        <v>100</v>
      </c>
      <c r="BY438" t="s">
        <v>100</v>
      </c>
      <c r="CC438" t="s">
        <v>100</v>
      </c>
      <c r="CG438" t="s">
        <v>100</v>
      </c>
      <c r="CK438" t="s">
        <v>100</v>
      </c>
      <c r="CO438" t="s">
        <v>100</v>
      </c>
    </row>
    <row r="439" spans="1:93" ht="409.6" x14ac:dyDescent="0.2">
      <c r="A439" t="s">
        <v>218</v>
      </c>
      <c r="B439" t="s">
        <v>133</v>
      </c>
      <c r="C439">
        <v>2</v>
      </c>
      <c r="D439" t="s">
        <v>219</v>
      </c>
      <c r="E439">
        <v>2</v>
      </c>
      <c r="F439" t="s">
        <v>220</v>
      </c>
      <c r="G439" t="s">
        <v>221</v>
      </c>
      <c r="H439" t="s">
        <v>222</v>
      </c>
      <c r="I439" t="s">
        <v>98</v>
      </c>
      <c r="J439" t="s">
        <v>3056</v>
      </c>
      <c r="K439" t="s">
        <v>3057</v>
      </c>
      <c r="L439">
        <v>113619</v>
      </c>
      <c r="M439" s="2" t="s">
        <v>3058</v>
      </c>
      <c r="N439" s="1">
        <v>44927</v>
      </c>
      <c r="O439" s="1">
        <v>45291</v>
      </c>
      <c r="P439" t="s">
        <v>194</v>
      </c>
      <c r="Q439" t="s">
        <v>100</v>
      </c>
      <c r="R439" t="s">
        <v>100</v>
      </c>
      <c r="S439" t="s">
        <v>102</v>
      </c>
      <c r="T439" t="s">
        <v>103</v>
      </c>
      <c r="U439" t="s">
        <v>3059</v>
      </c>
      <c r="V439" t="s">
        <v>103</v>
      </c>
      <c r="W439" t="s">
        <v>3060</v>
      </c>
      <c r="X439" t="s">
        <v>107</v>
      </c>
      <c r="Y439" t="s">
        <v>218</v>
      </c>
      <c r="Z439" t="s">
        <v>146</v>
      </c>
      <c r="AA439" t="s">
        <v>100</v>
      </c>
      <c r="AB439" t="s">
        <v>100</v>
      </c>
      <c r="AC439" t="s">
        <v>111</v>
      </c>
      <c r="AE439" t="s">
        <v>113</v>
      </c>
      <c r="AF439" t="s">
        <v>100</v>
      </c>
      <c r="AH439" t="s">
        <v>147</v>
      </c>
      <c r="AJ439" t="s">
        <v>3061</v>
      </c>
      <c r="AK439" t="s">
        <v>2716</v>
      </c>
      <c r="AM439">
        <v>80000</v>
      </c>
      <c r="AN439">
        <v>80000</v>
      </c>
      <c r="AO439">
        <v>80000</v>
      </c>
      <c r="AS439" t="s">
        <v>100</v>
      </c>
      <c r="AW439" t="s">
        <v>100</v>
      </c>
      <c r="BA439" t="s">
        <v>100</v>
      </c>
      <c r="BE439" t="s">
        <v>100</v>
      </c>
      <c r="BI439" t="s">
        <v>100</v>
      </c>
      <c r="BM439" t="s">
        <v>100</v>
      </c>
      <c r="BQ439" t="s">
        <v>100</v>
      </c>
      <c r="BR439">
        <v>80000</v>
      </c>
      <c r="BS439">
        <v>80000</v>
      </c>
      <c r="BT439">
        <v>80000</v>
      </c>
      <c r="BU439" t="s">
        <v>3062</v>
      </c>
      <c r="BY439" t="s">
        <v>100</v>
      </c>
      <c r="CC439" t="s">
        <v>100</v>
      </c>
      <c r="CG439" t="s">
        <v>100</v>
      </c>
      <c r="CK439" t="s">
        <v>100</v>
      </c>
      <c r="CO439" t="s">
        <v>100</v>
      </c>
    </row>
    <row r="440" spans="1:93" ht="409.6" x14ac:dyDescent="0.2">
      <c r="A440" t="s">
        <v>218</v>
      </c>
      <c r="B440" t="s">
        <v>133</v>
      </c>
      <c r="C440">
        <v>2</v>
      </c>
      <c r="D440" t="s">
        <v>219</v>
      </c>
      <c r="E440">
        <v>2</v>
      </c>
      <c r="F440" t="s">
        <v>220</v>
      </c>
      <c r="G440" t="s">
        <v>221</v>
      </c>
      <c r="H440" t="s">
        <v>222</v>
      </c>
      <c r="I440" t="s">
        <v>98</v>
      </c>
      <c r="J440" t="s">
        <v>3063</v>
      </c>
      <c r="K440" t="s">
        <v>3064</v>
      </c>
      <c r="L440">
        <v>113622</v>
      </c>
      <c r="M440" s="2" t="s">
        <v>3065</v>
      </c>
      <c r="N440" s="1">
        <v>44927</v>
      </c>
      <c r="O440" s="1">
        <v>46752</v>
      </c>
      <c r="P440" t="s">
        <v>101</v>
      </c>
      <c r="Q440" t="s">
        <v>100</v>
      </c>
      <c r="R440" t="s">
        <v>100</v>
      </c>
      <c r="S440" t="s">
        <v>102</v>
      </c>
      <c r="T440" t="s">
        <v>103</v>
      </c>
      <c r="U440" t="s">
        <v>3066</v>
      </c>
      <c r="V440" t="s">
        <v>103</v>
      </c>
      <c r="W440" t="s">
        <v>492</v>
      </c>
      <c r="X440" t="s">
        <v>171</v>
      </c>
      <c r="Y440" t="s">
        <v>3067</v>
      </c>
      <c r="Z440" t="s">
        <v>146</v>
      </c>
      <c r="AA440" t="s">
        <v>100</v>
      </c>
      <c r="AB440" t="s">
        <v>100</v>
      </c>
      <c r="AC440" t="s">
        <v>111</v>
      </c>
      <c r="AD440" t="s">
        <v>100</v>
      </c>
      <c r="AE440" t="s">
        <v>113</v>
      </c>
      <c r="AF440" t="s">
        <v>100</v>
      </c>
      <c r="AG440" t="s">
        <v>100</v>
      </c>
      <c r="AH440" t="s">
        <v>214</v>
      </c>
      <c r="AI440" t="s">
        <v>100</v>
      </c>
      <c r="AJ440" t="s">
        <v>3068</v>
      </c>
      <c r="AK440" t="s">
        <v>3069</v>
      </c>
      <c r="AM440">
        <v>9890000</v>
      </c>
      <c r="AN440">
        <v>6059713</v>
      </c>
      <c r="AO440">
        <v>4354549</v>
      </c>
      <c r="AS440" t="s">
        <v>100</v>
      </c>
      <c r="AW440" t="s">
        <v>100</v>
      </c>
      <c r="BA440" t="s">
        <v>100</v>
      </c>
      <c r="BE440" t="s">
        <v>100</v>
      </c>
      <c r="BI440" t="s">
        <v>100</v>
      </c>
      <c r="BM440" t="s">
        <v>100</v>
      </c>
      <c r="BQ440" t="s">
        <v>100</v>
      </c>
      <c r="BR440">
        <v>2390000</v>
      </c>
      <c r="BS440">
        <v>2390000</v>
      </c>
      <c r="BT440">
        <v>2390000</v>
      </c>
      <c r="BU440" t="s">
        <v>3070</v>
      </c>
      <c r="BV440">
        <v>2500000</v>
      </c>
      <c r="BW440">
        <v>1964549</v>
      </c>
      <c r="BX440">
        <v>1964549</v>
      </c>
      <c r="BY440" t="s">
        <v>100</v>
      </c>
      <c r="BZ440">
        <v>2500000</v>
      </c>
      <c r="CA440">
        <v>1705164</v>
      </c>
      <c r="CC440" t="s">
        <v>100</v>
      </c>
      <c r="CD440">
        <v>1500000</v>
      </c>
      <c r="CG440" t="s">
        <v>100</v>
      </c>
      <c r="CH440">
        <v>1000000</v>
      </c>
      <c r="CK440" t="s">
        <v>100</v>
      </c>
      <c r="CO440" t="s">
        <v>100</v>
      </c>
    </row>
    <row r="441" spans="1:93" x14ac:dyDescent="0.2">
      <c r="A441" t="s">
        <v>974</v>
      </c>
      <c r="B441" t="s">
        <v>975</v>
      </c>
      <c r="C441">
        <v>1</v>
      </c>
      <c r="D441" t="s">
        <v>976</v>
      </c>
      <c r="E441">
        <v>2</v>
      </c>
      <c r="F441" t="s">
        <v>1378</v>
      </c>
      <c r="G441">
        <v>2.4</v>
      </c>
      <c r="H441" t="s">
        <v>2050</v>
      </c>
      <c r="I441" t="s">
        <v>98</v>
      </c>
      <c r="J441" t="s">
        <v>3071</v>
      </c>
      <c r="K441" t="s">
        <v>3072</v>
      </c>
      <c r="L441">
        <v>37532</v>
      </c>
      <c r="M441" t="s">
        <v>100</v>
      </c>
      <c r="N441" s="1">
        <v>44197</v>
      </c>
      <c r="O441" s="1">
        <v>44712</v>
      </c>
      <c r="P441" t="s">
        <v>194</v>
      </c>
      <c r="Q441" t="s">
        <v>100</v>
      </c>
      <c r="R441" t="s">
        <v>100</v>
      </c>
      <c r="S441" t="s">
        <v>169</v>
      </c>
      <c r="T441" t="s">
        <v>169</v>
      </c>
      <c r="U441" t="s">
        <v>3073</v>
      </c>
      <c r="V441" t="s">
        <v>3074</v>
      </c>
      <c r="W441" t="s">
        <v>3075</v>
      </c>
      <c r="X441" t="s">
        <v>986</v>
      </c>
      <c r="Y441" t="s">
        <v>3076</v>
      </c>
      <c r="Z441" t="s">
        <v>3077</v>
      </c>
      <c r="AA441" t="s">
        <v>100</v>
      </c>
      <c r="AB441" t="s">
        <v>100</v>
      </c>
      <c r="AC441" t="s">
        <v>111</v>
      </c>
      <c r="AE441" t="s">
        <v>129</v>
      </c>
      <c r="AF441" t="s">
        <v>100</v>
      </c>
      <c r="AH441" t="s">
        <v>202</v>
      </c>
      <c r="AJ441" t="s">
        <v>100</v>
      </c>
      <c r="AK441" t="s">
        <v>100</v>
      </c>
      <c r="AM441">
        <v>526300</v>
      </c>
      <c r="AN441">
        <v>15000</v>
      </c>
      <c r="AO441">
        <v>0</v>
      </c>
      <c r="AS441" t="s">
        <v>100</v>
      </c>
      <c r="AW441" t="s">
        <v>100</v>
      </c>
      <c r="BA441" t="s">
        <v>100</v>
      </c>
      <c r="BE441" t="s">
        <v>100</v>
      </c>
      <c r="BI441" t="s">
        <v>100</v>
      </c>
      <c r="BJ441">
        <v>511300</v>
      </c>
      <c r="BM441" t="s">
        <v>100</v>
      </c>
      <c r="BN441">
        <v>15000</v>
      </c>
      <c r="BO441">
        <v>15000</v>
      </c>
      <c r="BQ441" t="s">
        <v>100</v>
      </c>
      <c r="BU441" t="s">
        <v>100</v>
      </c>
      <c r="BY441" t="s">
        <v>100</v>
      </c>
      <c r="CC441" t="s">
        <v>100</v>
      </c>
      <c r="CG441" t="s">
        <v>100</v>
      </c>
      <c r="CK441" t="s">
        <v>100</v>
      </c>
      <c r="CO441" t="s">
        <v>100</v>
      </c>
    </row>
    <row r="442" spans="1:93" ht="372" x14ac:dyDescent="0.2">
      <c r="A442" t="s">
        <v>218</v>
      </c>
      <c r="B442" t="s">
        <v>133</v>
      </c>
      <c r="C442">
        <v>2</v>
      </c>
      <c r="D442" t="s">
        <v>219</v>
      </c>
      <c r="E442">
        <v>2</v>
      </c>
      <c r="F442" t="s">
        <v>220</v>
      </c>
      <c r="G442" t="s">
        <v>221</v>
      </c>
      <c r="H442" t="s">
        <v>222</v>
      </c>
      <c r="I442" t="s">
        <v>98</v>
      </c>
      <c r="J442" t="s">
        <v>3078</v>
      </c>
      <c r="K442" t="s">
        <v>3079</v>
      </c>
      <c r="L442">
        <v>113954</v>
      </c>
      <c r="M442" s="2" t="s">
        <v>3080</v>
      </c>
      <c r="N442" s="1">
        <v>44927</v>
      </c>
      <c r="O442" s="1">
        <v>46752</v>
      </c>
      <c r="P442" t="s">
        <v>101</v>
      </c>
      <c r="Q442" t="s">
        <v>100</v>
      </c>
      <c r="R442" t="s">
        <v>100</v>
      </c>
      <c r="S442" t="s">
        <v>633</v>
      </c>
      <c r="T442" t="s">
        <v>634</v>
      </c>
      <c r="U442" t="s">
        <v>634</v>
      </c>
      <c r="V442" t="s">
        <v>3081</v>
      </c>
      <c r="W442" t="s">
        <v>548</v>
      </c>
      <c r="X442" t="s">
        <v>171</v>
      </c>
      <c r="Y442" t="s">
        <v>218</v>
      </c>
      <c r="Z442" t="s">
        <v>146</v>
      </c>
      <c r="AA442" t="s">
        <v>110</v>
      </c>
      <c r="AC442" t="s">
        <v>111</v>
      </c>
      <c r="AE442" t="s">
        <v>129</v>
      </c>
      <c r="AF442" t="s">
        <v>100</v>
      </c>
      <c r="AH442" t="s">
        <v>214</v>
      </c>
      <c r="AJ442" t="s">
        <v>100</v>
      </c>
      <c r="AK442" t="s">
        <v>100</v>
      </c>
      <c r="AM442">
        <v>110000</v>
      </c>
      <c r="AN442">
        <v>88818</v>
      </c>
      <c r="AO442">
        <v>36806</v>
      </c>
      <c r="AS442" t="s">
        <v>100</v>
      </c>
      <c r="AW442" t="s">
        <v>100</v>
      </c>
      <c r="BA442" t="s">
        <v>100</v>
      </c>
      <c r="BE442" t="s">
        <v>100</v>
      </c>
      <c r="BI442" t="s">
        <v>100</v>
      </c>
      <c r="BM442" t="s">
        <v>100</v>
      </c>
      <c r="BQ442" t="s">
        <v>100</v>
      </c>
      <c r="BR442">
        <v>30000</v>
      </c>
      <c r="BS442">
        <v>28818</v>
      </c>
      <c r="BT442">
        <v>28818</v>
      </c>
      <c r="BU442" t="s">
        <v>100</v>
      </c>
      <c r="BV442">
        <v>20000</v>
      </c>
      <c r="BW442">
        <v>15000</v>
      </c>
      <c r="BX442">
        <v>7988</v>
      </c>
      <c r="BY442" t="s">
        <v>100</v>
      </c>
      <c r="BZ442">
        <v>20000</v>
      </c>
      <c r="CA442">
        <v>15000</v>
      </c>
      <c r="CC442" t="s">
        <v>100</v>
      </c>
      <c r="CD442">
        <v>20000</v>
      </c>
      <c r="CE442">
        <v>15000</v>
      </c>
      <c r="CG442" t="s">
        <v>100</v>
      </c>
      <c r="CH442">
        <v>20000</v>
      </c>
      <c r="CI442">
        <v>15000</v>
      </c>
      <c r="CK442" t="s">
        <v>100</v>
      </c>
      <c r="CO442" t="s">
        <v>100</v>
      </c>
    </row>
    <row r="443" spans="1:93" x14ac:dyDescent="0.2">
      <c r="A443" t="s">
        <v>218</v>
      </c>
      <c r="B443" t="s">
        <v>133</v>
      </c>
      <c r="C443">
        <v>2</v>
      </c>
      <c r="D443" t="s">
        <v>219</v>
      </c>
      <c r="E443">
        <v>2</v>
      </c>
      <c r="F443" t="s">
        <v>220</v>
      </c>
      <c r="G443" t="s">
        <v>3082</v>
      </c>
      <c r="H443" t="s">
        <v>3083</v>
      </c>
      <c r="I443" t="s">
        <v>98</v>
      </c>
      <c r="J443" t="s">
        <v>3084</v>
      </c>
      <c r="K443" t="s">
        <v>3085</v>
      </c>
      <c r="L443">
        <v>113921</v>
      </c>
      <c r="M443" t="s">
        <v>3086</v>
      </c>
      <c r="N443" s="1">
        <v>44927</v>
      </c>
      <c r="O443" s="1">
        <v>46752</v>
      </c>
      <c r="P443" t="s">
        <v>101</v>
      </c>
      <c r="Q443" t="s">
        <v>100</v>
      </c>
      <c r="R443" t="s">
        <v>100</v>
      </c>
      <c r="S443" t="s">
        <v>885</v>
      </c>
      <c r="T443" t="s">
        <v>886</v>
      </c>
      <c r="U443" t="s">
        <v>886</v>
      </c>
      <c r="V443" t="s">
        <v>3087</v>
      </c>
      <c r="W443" t="s">
        <v>492</v>
      </c>
      <c r="X443" t="s">
        <v>171</v>
      </c>
      <c r="Y443" t="s">
        <v>3088</v>
      </c>
      <c r="Z443" t="s">
        <v>289</v>
      </c>
      <c r="AA443" t="s">
        <v>100</v>
      </c>
      <c r="AB443" t="s">
        <v>100</v>
      </c>
      <c r="AC443" t="s">
        <v>111</v>
      </c>
      <c r="AE443" t="s">
        <v>113</v>
      </c>
      <c r="AF443" t="s">
        <v>100</v>
      </c>
      <c r="AH443" t="s">
        <v>100</v>
      </c>
      <c r="AI443" t="s">
        <v>100</v>
      </c>
      <c r="AJ443" t="s">
        <v>115</v>
      </c>
      <c r="AK443" t="s">
        <v>100</v>
      </c>
      <c r="AM443">
        <v>257795</v>
      </c>
      <c r="AN443">
        <v>216239</v>
      </c>
      <c r="AO443">
        <v>163950</v>
      </c>
      <c r="AS443" t="s">
        <v>100</v>
      </c>
      <c r="AW443" t="s">
        <v>100</v>
      </c>
      <c r="BA443" t="s">
        <v>100</v>
      </c>
      <c r="BE443" t="s">
        <v>100</v>
      </c>
      <c r="BI443" t="s">
        <v>100</v>
      </c>
      <c r="BM443" t="s">
        <v>100</v>
      </c>
      <c r="BQ443" t="s">
        <v>100</v>
      </c>
      <c r="BR443">
        <v>79000</v>
      </c>
      <c r="BS443">
        <v>79000</v>
      </c>
      <c r="BT443">
        <v>79000</v>
      </c>
      <c r="BU443" t="s">
        <v>3089</v>
      </c>
      <c r="BV443">
        <v>85000</v>
      </c>
      <c r="BW443">
        <v>85000</v>
      </c>
      <c r="BX443">
        <v>84950</v>
      </c>
      <c r="BY443" t="s">
        <v>3090</v>
      </c>
      <c r="BZ443">
        <v>93795</v>
      </c>
      <c r="CA443">
        <v>52239</v>
      </c>
      <c r="CC443" t="s">
        <v>100</v>
      </c>
      <c r="CG443" t="s">
        <v>100</v>
      </c>
      <c r="CK443" t="s">
        <v>100</v>
      </c>
      <c r="CO443" t="s">
        <v>100</v>
      </c>
    </row>
    <row r="444" spans="1:93" x14ac:dyDescent="0.2">
      <c r="A444" t="s">
        <v>218</v>
      </c>
      <c r="B444" t="s">
        <v>133</v>
      </c>
      <c r="C444">
        <v>2</v>
      </c>
      <c r="D444" t="s">
        <v>219</v>
      </c>
      <c r="E444">
        <v>2</v>
      </c>
      <c r="F444" t="s">
        <v>220</v>
      </c>
      <c r="G444" t="s">
        <v>3082</v>
      </c>
      <c r="H444" t="s">
        <v>3083</v>
      </c>
      <c r="I444" t="s">
        <v>98</v>
      </c>
      <c r="J444" t="s">
        <v>3091</v>
      </c>
      <c r="K444" t="s">
        <v>3092</v>
      </c>
      <c r="L444">
        <v>117471</v>
      </c>
      <c r="M444" t="s">
        <v>3093</v>
      </c>
      <c r="N444" s="1">
        <v>44927</v>
      </c>
      <c r="O444" s="1">
        <v>46387</v>
      </c>
      <c r="P444" t="s">
        <v>101</v>
      </c>
      <c r="Q444" t="s">
        <v>100</v>
      </c>
      <c r="R444" t="s">
        <v>100</v>
      </c>
      <c r="S444" t="s">
        <v>169</v>
      </c>
      <c r="T444" t="s">
        <v>169</v>
      </c>
      <c r="U444" t="s">
        <v>3094</v>
      </c>
      <c r="V444" t="s">
        <v>169</v>
      </c>
      <c r="W444" t="s">
        <v>225</v>
      </c>
      <c r="X444" t="s">
        <v>171</v>
      </c>
      <c r="Y444" t="s">
        <v>3095</v>
      </c>
      <c r="Z444" t="s">
        <v>146</v>
      </c>
      <c r="AA444" t="s">
        <v>100</v>
      </c>
      <c r="AB444" t="s">
        <v>100</v>
      </c>
      <c r="AC444" t="s">
        <v>111</v>
      </c>
      <c r="AE444" t="s">
        <v>129</v>
      </c>
      <c r="AF444" t="s">
        <v>100</v>
      </c>
      <c r="AH444" t="s">
        <v>214</v>
      </c>
      <c r="AJ444" t="s">
        <v>3096</v>
      </c>
      <c r="AK444" t="s">
        <v>1053</v>
      </c>
      <c r="AM444">
        <v>1691270</v>
      </c>
      <c r="AN444">
        <v>1691270</v>
      </c>
      <c r="AO444">
        <v>786806</v>
      </c>
      <c r="AS444" t="s">
        <v>100</v>
      </c>
      <c r="AW444" t="s">
        <v>100</v>
      </c>
      <c r="BA444" t="s">
        <v>100</v>
      </c>
      <c r="BE444" t="s">
        <v>100</v>
      </c>
      <c r="BI444" t="s">
        <v>100</v>
      </c>
      <c r="BM444" t="s">
        <v>100</v>
      </c>
      <c r="BQ444" t="s">
        <v>100</v>
      </c>
      <c r="BR444">
        <v>530912</v>
      </c>
      <c r="BS444">
        <v>530912</v>
      </c>
      <c r="BT444">
        <v>362916</v>
      </c>
      <c r="BU444" t="s">
        <v>3097</v>
      </c>
      <c r="BV444">
        <v>491637</v>
      </c>
      <c r="BW444">
        <v>491637</v>
      </c>
      <c r="BX444">
        <v>423890</v>
      </c>
      <c r="BY444" t="s">
        <v>3098</v>
      </c>
      <c r="BZ444">
        <v>138803</v>
      </c>
      <c r="CA444">
        <v>138803</v>
      </c>
      <c r="CC444" t="s">
        <v>100</v>
      </c>
      <c r="CD444">
        <v>529918</v>
      </c>
      <c r="CE444">
        <v>529918</v>
      </c>
      <c r="CG444" t="s">
        <v>100</v>
      </c>
      <c r="CK444" t="s">
        <v>100</v>
      </c>
      <c r="CO444" t="s">
        <v>100</v>
      </c>
    </row>
    <row r="445" spans="1:93" x14ac:dyDescent="0.2">
      <c r="A445" t="s">
        <v>148</v>
      </c>
      <c r="B445" t="s">
        <v>177</v>
      </c>
      <c r="C445">
        <v>4</v>
      </c>
      <c r="D445" t="s">
        <v>2843</v>
      </c>
      <c r="E445">
        <v>4</v>
      </c>
      <c r="F445" t="s">
        <v>2844</v>
      </c>
      <c r="G445">
        <v>2</v>
      </c>
      <c r="H445" t="s">
        <v>3099</v>
      </c>
      <c r="I445" t="s">
        <v>98</v>
      </c>
      <c r="J445">
        <v>243</v>
      </c>
      <c r="K445" t="s">
        <v>3100</v>
      </c>
      <c r="L445">
        <v>157103</v>
      </c>
      <c r="M445" t="s">
        <v>100</v>
      </c>
      <c r="N445" s="1">
        <v>45292</v>
      </c>
      <c r="O445" s="1">
        <v>47118</v>
      </c>
      <c r="P445" t="s">
        <v>101</v>
      </c>
      <c r="Q445" t="s">
        <v>100</v>
      </c>
      <c r="R445" t="s">
        <v>100</v>
      </c>
      <c r="S445" t="s">
        <v>156</v>
      </c>
      <c r="T445" t="s">
        <v>157</v>
      </c>
      <c r="U445" t="s">
        <v>3101</v>
      </c>
      <c r="V445" t="s">
        <v>3102</v>
      </c>
      <c r="W445" t="s">
        <v>3103</v>
      </c>
      <c r="X445" t="s">
        <v>673</v>
      </c>
      <c r="Y445" t="s">
        <v>3104</v>
      </c>
      <c r="Z445" t="s">
        <v>210</v>
      </c>
      <c r="AA445" t="s">
        <v>100</v>
      </c>
      <c r="AB445" t="s">
        <v>100</v>
      </c>
      <c r="AC445" t="s">
        <v>162</v>
      </c>
      <c r="AD445" t="s">
        <v>3105</v>
      </c>
      <c r="AE445" t="s">
        <v>129</v>
      </c>
      <c r="AF445" t="s">
        <v>100</v>
      </c>
      <c r="AG445" t="s">
        <v>3106</v>
      </c>
      <c r="AH445" t="s">
        <v>114</v>
      </c>
      <c r="AJ445" t="s">
        <v>3107</v>
      </c>
      <c r="AK445" t="s">
        <v>100</v>
      </c>
      <c r="AM445">
        <v>1035300</v>
      </c>
      <c r="AN445">
        <v>729000</v>
      </c>
      <c r="AO445">
        <v>310000</v>
      </c>
      <c r="AS445" t="s">
        <v>100</v>
      </c>
      <c r="AW445" t="s">
        <v>100</v>
      </c>
      <c r="BA445" t="s">
        <v>100</v>
      </c>
      <c r="BE445" t="s">
        <v>100</v>
      </c>
      <c r="BI445" t="s">
        <v>100</v>
      </c>
      <c r="BM445" t="s">
        <v>100</v>
      </c>
      <c r="BQ445" t="s">
        <v>100</v>
      </c>
      <c r="BU445" t="s">
        <v>100</v>
      </c>
      <c r="BV445">
        <v>578300</v>
      </c>
      <c r="BW445">
        <v>481000</v>
      </c>
      <c r="BX445">
        <v>310000</v>
      </c>
      <c r="BY445" t="s">
        <v>100</v>
      </c>
      <c r="BZ445">
        <v>457000</v>
      </c>
      <c r="CA445">
        <v>248000</v>
      </c>
      <c r="CC445" t="s">
        <v>100</v>
      </c>
      <c r="CG445" t="s">
        <v>100</v>
      </c>
      <c r="CK445" t="s">
        <v>100</v>
      </c>
      <c r="CO445" t="s">
        <v>100</v>
      </c>
    </row>
    <row r="446" spans="1:93" ht="409.6" x14ac:dyDescent="0.2">
      <c r="A446" t="s">
        <v>566</v>
      </c>
      <c r="B446" t="s">
        <v>418</v>
      </c>
      <c r="C446" t="e">
        <f>-PAK-2</f>
        <v>#NAME?</v>
      </c>
      <c r="D446" t="s">
        <v>2363</v>
      </c>
      <c r="E446">
        <v>2</v>
      </c>
      <c r="F446" t="s">
        <v>2364</v>
      </c>
      <c r="G446">
        <v>2.4</v>
      </c>
      <c r="H446" t="s">
        <v>3108</v>
      </c>
      <c r="I446" t="s">
        <v>98</v>
      </c>
      <c r="J446" t="s">
        <v>3109</v>
      </c>
      <c r="K446" t="s">
        <v>3110</v>
      </c>
      <c r="L446">
        <v>109230</v>
      </c>
      <c r="M446" s="2" t="s">
        <v>3111</v>
      </c>
      <c r="N446" s="1">
        <v>44927</v>
      </c>
      <c r="O446" s="1">
        <v>46752</v>
      </c>
      <c r="P446" t="s">
        <v>101</v>
      </c>
      <c r="Q446" t="s">
        <v>100</v>
      </c>
      <c r="R446" t="s">
        <v>100</v>
      </c>
      <c r="S446" t="s">
        <v>3112</v>
      </c>
      <c r="T446" t="s">
        <v>3113</v>
      </c>
      <c r="U446" t="s">
        <v>3114</v>
      </c>
      <c r="V446" t="s">
        <v>3115</v>
      </c>
      <c r="W446" t="s">
        <v>1034</v>
      </c>
      <c r="X446" t="s">
        <v>171</v>
      </c>
      <c r="Y446" t="s">
        <v>3116</v>
      </c>
      <c r="Z446" t="s">
        <v>2697</v>
      </c>
      <c r="AA446" t="s">
        <v>100</v>
      </c>
      <c r="AB446" t="s">
        <v>100</v>
      </c>
      <c r="AC446" t="s">
        <v>162</v>
      </c>
      <c r="AE446" t="s">
        <v>201</v>
      </c>
      <c r="AF446" t="s">
        <v>100</v>
      </c>
      <c r="AH446" t="s">
        <v>214</v>
      </c>
      <c r="AJ446" t="s">
        <v>3117</v>
      </c>
      <c r="AK446" t="s">
        <v>100</v>
      </c>
      <c r="AM446">
        <v>2360819</v>
      </c>
      <c r="AN446">
        <v>2083042</v>
      </c>
      <c r="AO446">
        <v>1566681</v>
      </c>
      <c r="AS446" t="s">
        <v>100</v>
      </c>
      <c r="AW446" t="s">
        <v>100</v>
      </c>
      <c r="BA446" t="s">
        <v>100</v>
      </c>
      <c r="BE446" t="s">
        <v>100</v>
      </c>
      <c r="BI446" t="s">
        <v>100</v>
      </c>
      <c r="BM446" t="s">
        <v>100</v>
      </c>
      <c r="BQ446" t="s">
        <v>100</v>
      </c>
      <c r="BR446">
        <v>1151042</v>
      </c>
      <c r="BS446">
        <v>1276042</v>
      </c>
      <c r="BT446">
        <v>1259681</v>
      </c>
      <c r="BU446" t="s">
        <v>3118</v>
      </c>
      <c r="BV446">
        <v>309777</v>
      </c>
      <c r="BW446">
        <v>307000</v>
      </c>
      <c r="BX446">
        <v>307000</v>
      </c>
      <c r="BY446" t="s">
        <v>3119</v>
      </c>
      <c r="BZ446">
        <v>900000</v>
      </c>
      <c r="CA446">
        <v>500000</v>
      </c>
      <c r="CC446" t="s">
        <v>100</v>
      </c>
      <c r="CG446" t="s">
        <v>100</v>
      </c>
      <c r="CK446" t="s">
        <v>100</v>
      </c>
      <c r="CO446" t="s">
        <v>100</v>
      </c>
    </row>
    <row r="447" spans="1:93" x14ac:dyDescent="0.2">
      <c r="A447" t="s">
        <v>974</v>
      </c>
      <c r="B447" t="s">
        <v>975</v>
      </c>
      <c r="C447">
        <v>1</v>
      </c>
      <c r="D447" t="s">
        <v>976</v>
      </c>
      <c r="E447">
        <v>2</v>
      </c>
      <c r="F447" t="s">
        <v>1378</v>
      </c>
      <c r="G447">
        <v>2.4</v>
      </c>
      <c r="H447" t="s">
        <v>2050</v>
      </c>
      <c r="I447" t="s">
        <v>98</v>
      </c>
      <c r="J447" t="s">
        <v>3120</v>
      </c>
      <c r="K447" t="s">
        <v>3121</v>
      </c>
      <c r="L447">
        <v>37514</v>
      </c>
      <c r="M447" t="s">
        <v>100</v>
      </c>
      <c r="N447" s="1">
        <v>44440</v>
      </c>
      <c r="O447" s="1">
        <v>44805</v>
      </c>
      <c r="P447" t="s">
        <v>194</v>
      </c>
      <c r="Q447" t="s">
        <v>100</v>
      </c>
      <c r="R447" t="s">
        <v>100</v>
      </c>
      <c r="S447" t="s">
        <v>1274</v>
      </c>
      <c r="T447" t="s">
        <v>1275</v>
      </c>
      <c r="U447" t="s">
        <v>2428</v>
      </c>
      <c r="V447" t="s">
        <v>2061</v>
      </c>
      <c r="W447" t="s">
        <v>2062</v>
      </c>
      <c r="X447" t="s">
        <v>2063</v>
      </c>
      <c r="Y447" t="s">
        <v>3122</v>
      </c>
      <c r="Z447" t="s">
        <v>146</v>
      </c>
      <c r="AA447" t="s">
        <v>100</v>
      </c>
      <c r="AB447" t="s">
        <v>100</v>
      </c>
      <c r="AC447" t="s">
        <v>469</v>
      </c>
      <c r="AE447" t="s">
        <v>201</v>
      </c>
      <c r="AF447" t="s">
        <v>100</v>
      </c>
      <c r="AH447" t="s">
        <v>202</v>
      </c>
      <c r="AJ447" t="s">
        <v>100</v>
      </c>
      <c r="AK447" t="s">
        <v>100</v>
      </c>
      <c r="AM447">
        <v>130000</v>
      </c>
      <c r="AN447">
        <v>90000</v>
      </c>
      <c r="AO447">
        <v>0</v>
      </c>
      <c r="AS447" t="s">
        <v>100</v>
      </c>
      <c r="AW447" t="s">
        <v>100</v>
      </c>
      <c r="BA447" t="s">
        <v>100</v>
      </c>
      <c r="BE447" t="s">
        <v>100</v>
      </c>
      <c r="BI447" t="s">
        <v>100</v>
      </c>
      <c r="BJ447">
        <v>40000</v>
      </c>
      <c r="BK447">
        <v>0</v>
      </c>
      <c r="BM447" t="s">
        <v>100</v>
      </c>
      <c r="BN447">
        <v>90000</v>
      </c>
      <c r="BO447">
        <v>90000</v>
      </c>
      <c r="BQ447" t="s">
        <v>100</v>
      </c>
      <c r="BU447" t="s">
        <v>100</v>
      </c>
      <c r="BY447" t="s">
        <v>100</v>
      </c>
      <c r="CC447" t="s">
        <v>100</v>
      </c>
      <c r="CG447" t="s">
        <v>100</v>
      </c>
      <c r="CK447" t="s">
        <v>100</v>
      </c>
      <c r="CO447" t="s">
        <v>100</v>
      </c>
    </row>
    <row r="448" spans="1:93" x14ac:dyDescent="0.2">
      <c r="A448" t="s">
        <v>549</v>
      </c>
      <c r="B448" t="s">
        <v>550</v>
      </c>
      <c r="C448">
        <v>2</v>
      </c>
      <c r="D448" t="s">
        <v>2379</v>
      </c>
      <c r="E448">
        <v>2</v>
      </c>
      <c r="F448" t="s">
        <v>2380</v>
      </c>
      <c r="G448" t="s">
        <v>3123</v>
      </c>
      <c r="H448" t="s">
        <v>3124</v>
      </c>
      <c r="I448" t="s">
        <v>98</v>
      </c>
      <c r="J448" t="s">
        <v>3120</v>
      </c>
      <c r="K448" t="s">
        <v>3125</v>
      </c>
      <c r="L448">
        <v>89889</v>
      </c>
      <c r="M448" t="s">
        <v>100</v>
      </c>
      <c r="N448" s="1">
        <v>44562</v>
      </c>
      <c r="O448" s="1">
        <v>46387</v>
      </c>
      <c r="P448" t="s">
        <v>101</v>
      </c>
      <c r="Q448" t="s">
        <v>100</v>
      </c>
      <c r="R448" t="s">
        <v>100</v>
      </c>
      <c r="S448" t="s">
        <v>102</v>
      </c>
      <c r="T448" t="s">
        <v>103</v>
      </c>
      <c r="U448" t="s">
        <v>3126</v>
      </c>
      <c r="V448" t="s">
        <v>3127</v>
      </c>
      <c r="W448" t="s">
        <v>3128</v>
      </c>
      <c r="X448" t="s">
        <v>107</v>
      </c>
      <c r="Y448" t="s">
        <v>3129</v>
      </c>
      <c r="Z448" t="s">
        <v>1419</v>
      </c>
      <c r="AA448" t="s">
        <v>100</v>
      </c>
      <c r="AB448" t="s">
        <v>100</v>
      </c>
      <c r="AC448" t="s">
        <v>111</v>
      </c>
      <c r="AD448" t="s">
        <v>3130</v>
      </c>
      <c r="AE448" t="s">
        <v>129</v>
      </c>
      <c r="AF448" t="s">
        <v>100</v>
      </c>
      <c r="AG448" t="s">
        <v>3131</v>
      </c>
      <c r="AH448" t="s">
        <v>100</v>
      </c>
      <c r="AI448" t="s">
        <v>100</v>
      </c>
      <c r="AJ448" t="s">
        <v>100</v>
      </c>
      <c r="AK448" t="s">
        <v>3132</v>
      </c>
      <c r="AM448">
        <v>5705637</v>
      </c>
      <c r="AN448">
        <v>4505695</v>
      </c>
      <c r="AO448">
        <v>3007075</v>
      </c>
      <c r="AS448" t="s">
        <v>100</v>
      </c>
      <c r="AW448" t="s">
        <v>100</v>
      </c>
      <c r="BA448" t="s">
        <v>100</v>
      </c>
      <c r="BE448" t="s">
        <v>100</v>
      </c>
      <c r="BI448" t="s">
        <v>100</v>
      </c>
      <c r="BM448" t="s">
        <v>100</v>
      </c>
      <c r="BN448">
        <v>900000</v>
      </c>
      <c r="BO448">
        <v>643119</v>
      </c>
      <c r="BP448">
        <v>643119</v>
      </c>
      <c r="BQ448" t="s">
        <v>3133</v>
      </c>
      <c r="BR448">
        <v>1099892</v>
      </c>
      <c r="BS448">
        <v>1099892</v>
      </c>
      <c r="BT448">
        <v>1034587</v>
      </c>
      <c r="BU448" t="s">
        <v>3134</v>
      </c>
      <c r="BV448">
        <v>1523745</v>
      </c>
      <c r="BW448">
        <v>1466405</v>
      </c>
      <c r="BX448">
        <v>1329369</v>
      </c>
      <c r="BY448" t="s">
        <v>3135</v>
      </c>
      <c r="BZ448">
        <v>1050000</v>
      </c>
      <c r="CA448">
        <v>796279</v>
      </c>
      <c r="CC448" t="s">
        <v>100</v>
      </c>
      <c r="CD448">
        <v>1132000</v>
      </c>
      <c r="CE448">
        <v>500000</v>
      </c>
      <c r="CG448" t="s">
        <v>100</v>
      </c>
      <c r="CK448" t="s">
        <v>100</v>
      </c>
      <c r="CO448" t="s">
        <v>100</v>
      </c>
    </row>
    <row r="449" spans="1:93" x14ac:dyDescent="0.2">
      <c r="A449" t="s">
        <v>974</v>
      </c>
      <c r="B449" t="s">
        <v>975</v>
      </c>
      <c r="C449">
        <v>1</v>
      </c>
      <c r="D449" t="s">
        <v>976</v>
      </c>
      <c r="E449">
        <v>2</v>
      </c>
      <c r="F449" t="s">
        <v>1378</v>
      </c>
      <c r="G449">
        <v>2.4</v>
      </c>
      <c r="H449" t="s">
        <v>2050</v>
      </c>
      <c r="I449" t="s">
        <v>98</v>
      </c>
      <c r="J449" t="s">
        <v>3136</v>
      </c>
      <c r="K449" t="s">
        <v>3137</v>
      </c>
      <c r="L449">
        <v>37516</v>
      </c>
      <c r="M449" t="s">
        <v>100</v>
      </c>
      <c r="N449" s="1">
        <v>44197</v>
      </c>
      <c r="O449" s="1">
        <v>44925</v>
      </c>
      <c r="P449" t="s">
        <v>194</v>
      </c>
      <c r="Q449" t="s">
        <v>100</v>
      </c>
      <c r="R449" t="s">
        <v>100</v>
      </c>
      <c r="S449" t="s">
        <v>439</v>
      </c>
      <c r="T449" t="s">
        <v>440</v>
      </c>
      <c r="U449" t="s">
        <v>440</v>
      </c>
      <c r="V449" t="s">
        <v>3138</v>
      </c>
      <c r="W449" t="s">
        <v>492</v>
      </c>
      <c r="X449" t="s">
        <v>171</v>
      </c>
      <c r="Y449" t="s">
        <v>974</v>
      </c>
      <c r="Z449" t="s">
        <v>2405</v>
      </c>
      <c r="AA449" t="s">
        <v>100</v>
      </c>
      <c r="AB449" t="s">
        <v>100</v>
      </c>
      <c r="AC449" t="s">
        <v>111</v>
      </c>
      <c r="AE449" t="s">
        <v>129</v>
      </c>
      <c r="AF449" t="s">
        <v>100</v>
      </c>
      <c r="AH449" t="s">
        <v>202</v>
      </c>
      <c r="AJ449" t="s">
        <v>100</v>
      </c>
      <c r="AK449" t="s">
        <v>100</v>
      </c>
      <c r="AM449">
        <v>110000</v>
      </c>
      <c r="AN449">
        <v>60000</v>
      </c>
      <c r="AO449">
        <v>0</v>
      </c>
      <c r="AS449" t="s">
        <v>100</v>
      </c>
      <c r="AW449" t="s">
        <v>100</v>
      </c>
      <c r="BA449" t="s">
        <v>100</v>
      </c>
      <c r="BE449" t="s">
        <v>100</v>
      </c>
      <c r="BI449" t="s">
        <v>100</v>
      </c>
      <c r="BJ449">
        <v>60000</v>
      </c>
      <c r="BK449">
        <v>60000</v>
      </c>
      <c r="BM449" t="s">
        <v>100</v>
      </c>
      <c r="BN449">
        <v>50000</v>
      </c>
      <c r="BQ449" t="s">
        <v>100</v>
      </c>
      <c r="BU449" t="s">
        <v>100</v>
      </c>
      <c r="BY449" t="s">
        <v>100</v>
      </c>
      <c r="CC449" t="s">
        <v>100</v>
      </c>
      <c r="CG449" t="s">
        <v>100</v>
      </c>
      <c r="CK449" t="s">
        <v>100</v>
      </c>
      <c r="CO449" t="s">
        <v>100</v>
      </c>
    </row>
    <row r="450" spans="1:93" ht="409.6" x14ac:dyDescent="0.2">
      <c r="A450" t="s">
        <v>566</v>
      </c>
      <c r="B450" t="s">
        <v>418</v>
      </c>
      <c r="C450" t="e">
        <f>-PAK-2</f>
        <v>#NAME?</v>
      </c>
      <c r="D450" t="s">
        <v>2363</v>
      </c>
      <c r="E450">
        <v>2</v>
      </c>
      <c r="F450" t="s">
        <v>2364</v>
      </c>
      <c r="G450">
        <v>2.4</v>
      </c>
      <c r="H450" t="s">
        <v>3108</v>
      </c>
      <c r="I450" t="s">
        <v>98</v>
      </c>
      <c r="J450" t="s">
        <v>3136</v>
      </c>
      <c r="K450" t="s">
        <v>3139</v>
      </c>
      <c r="L450">
        <v>109232</v>
      </c>
      <c r="M450" s="2" t="s">
        <v>3140</v>
      </c>
      <c r="N450" s="1">
        <v>44927</v>
      </c>
      <c r="O450" s="1">
        <v>46752</v>
      </c>
      <c r="P450" t="s">
        <v>101</v>
      </c>
      <c r="Q450" t="s">
        <v>100</v>
      </c>
      <c r="R450" t="s">
        <v>100</v>
      </c>
      <c r="S450" t="s">
        <v>3141</v>
      </c>
      <c r="T450" t="s">
        <v>3142</v>
      </c>
      <c r="U450" t="s">
        <v>3143</v>
      </c>
      <c r="V450" t="s">
        <v>2372</v>
      </c>
      <c r="W450" t="s">
        <v>3144</v>
      </c>
      <c r="X450" t="s">
        <v>1389</v>
      </c>
      <c r="Y450" t="s">
        <v>3145</v>
      </c>
      <c r="Z450" t="s">
        <v>319</v>
      </c>
      <c r="AA450" t="s">
        <v>519</v>
      </c>
      <c r="AC450" t="s">
        <v>162</v>
      </c>
      <c r="AE450" t="s">
        <v>129</v>
      </c>
      <c r="AF450" t="s">
        <v>100</v>
      </c>
      <c r="AH450" t="s">
        <v>100</v>
      </c>
      <c r="AI450" t="s">
        <v>100</v>
      </c>
      <c r="AJ450" t="s">
        <v>3146</v>
      </c>
      <c r="AK450" t="s">
        <v>100</v>
      </c>
      <c r="AM450">
        <v>1598363</v>
      </c>
      <c r="AN450">
        <v>494947</v>
      </c>
      <c r="AO450">
        <v>410000</v>
      </c>
      <c r="AS450" t="s">
        <v>100</v>
      </c>
      <c r="AW450" t="s">
        <v>100</v>
      </c>
      <c r="BA450" t="s">
        <v>100</v>
      </c>
      <c r="BE450" t="s">
        <v>100</v>
      </c>
      <c r="BI450" t="s">
        <v>100</v>
      </c>
      <c r="BM450" t="s">
        <v>100</v>
      </c>
      <c r="BQ450" t="s">
        <v>100</v>
      </c>
      <c r="BR450">
        <v>1508363</v>
      </c>
      <c r="BS450">
        <v>404947</v>
      </c>
      <c r="BT450">
        <v>365000</v>
      </c>
      <c r="BU450" t="s">
        <v>3147</v>
      </c>
      <c r="BV450">
        <v>45000</v>
      </c>
      <c r="BW450">
        <v>45000</v>
      </c>
      <c r="BX450">
        <v>45000</v>
      </c>
      <c r="BY450" t="s">
        <v>3148</v>
      </c>
      <c r="BZ450">
        <v>45000</v>
      </c>
      <c r="CA450">
        <v>45000</v>
      </c>
      <c r="CC450" t="s">
        <v>100</v>
      </c>
      <c r="CG450" t="s">
        <v>100</v>
      </c>
      <c r="CK450" t="s">
        <v>100</v>
      </c>
      <c r="CO450" t="s">
        <v>100</v>
      </c>
    </row>
    <row r="451" spans="1:93" x14ac:dyDescent="0.2">
      <c r="A451" t="s">
        <v>148</v>
      </c>
      <c r="B451" t="s">
        <v>177</v>
      </c>
      <c r="C451">
        <v>4</v>
      </c>
      <c r="D451" t="s">
        <v>2843</v>
      </c>
      <c r="E451">
        <v>4</v>
      </c>
      <c r="F451" t="s">
        <v>2844</v>
      </c>
      <c r="G451">
        <v>2</v>
      </c>
      <c r="H451" t="s">
        <v>3099</v>
      </c>
      <c r="I451" t="s">
        <v>98</v>
      </c>
      <c r="J451">
        <v>246</v>
      </c>
      <c r="K451" t="s">
        <v>3149</v>
      </c>
      <c r="L451">
        <v>157106</v>
      </c>
      <c r="M451" t="s">
        <v>100</v>
      </c>
      <c r="N451" s="1">
        <v>45292</v>
      </c>
      <c r="O451" s="1">
        <v>47118</v>
      </c>
      <c r="P451" t="s">
        <v>101</v>
      </c>
      <c r="Q451" t="s">
        <v>100</v>
      </c>
      <c r="R451" t="s">
        <v>100</v>
      </c>
      <c r="S451" t="s">
        <v>169</v>
      </c>
      <c r="T451" t="s">
        <v>169</v>
      </c>
      <c r="U451" t="s">
        <v>3150</v>
      </c>
      <c r="V451" t="s">
        <v>1295</v>
      </c>
      <c r="W451" t="s">
        <v>3151</v>
      </c>
      <c r="X451" t="s">
        <v>171</v>
      </c>
      <c r="Y451" t="s">
        <v>148</v>
      </c>
      <c r="Z451" t="s">
        <v>186</v>
      </c>
      <c r="AA451" t="s">
        <v>100</v>
      </c>
      <c r="AB451" t="s">
        <v>100</v>
      </c>
      <c r="AC451" t="s">
        <v>111</v>
      </c>
      <c r="AD451" t="s">
        <v>3152</v>
      </c>
      <c r="AE451" t="s">
        <v>113</v>
      </c>
      <c r="AF451" t="s">
        <v>100</v>
      </c>
      <c r="AG451" t="s">
        <v>3153</v>
      </c>
      <c r="AH451" t="s">
        <v>214</v>
      </c>
      <c r="AJ451" t="s">
        <v>3154</v>
      </c>
      <c r="AK451" t="s">
        <v>100</v>
      </c>
      <c r="AM451">
        <v>208914</v>
      </c>
      <c r="AN451">
        <v>208914</v>
      </c>
      <c r="AO451">
        <v>41348</v>
      </c>
      <c r="AS451" t="s">
        <v>100</v>
      </c>
      <c r="AW451" t="s">
        <v>100</v>
      </c>
      <c r="BA451" t="s">
        <v>100</v>
      </c>
      <c r="BE451" t="s">
        <v>100</v>
      </c>
      <c r="BI451" t="s">
        <v>100</v>
      </c>
      <c r="BM451" t="s">
        <v>100</v>
      </c>
      <c r="BQ451" t="s">
        <v>100</v>
      </c>
      <c r="BU451" t="s">
        <v>100</v>
      </c>
      <c r="BV451">
        <v>145000</v>
      </c>
      <c r="BW451">
        <v>145000</v>
      </c>
      <c r="BX451">
        <v>41348</v>
      </c>
      <c r="BY451" t="s">
        <v>100</v>
      </c>
      <c r="BZ451">
        <v>63914</v>
      </c>
      <c r="CA451">
        <v>63914</v>
      </c>
      <c r="CC451" t="s">
        <v>100</v>
      </c>
      <c r="CG451" t="s">
        <v>100</v>
      </c>
      <c r="CK451" t="s">
        <v>100</v>
      </c>
      <c r="CO451" t="s">
        <v>100</v>
      </c>
    </row>
    <row r="452" spans="1:93" ht="409.6" x14ac:dyDescent="0.2">
      <c r="A452" t="s">
        <v>566</v>
      </c>
      <c r="B452" t="s">
        <v>418</v>
      </c>
      <c r="C452" t="e">
        <f>-PAK-2</f>
        <v>#NAME?</v>
      </c>
      <c r="D452" t="s">
        <v>2363</v>
      </c>
      <c r="E452">
        <v>2</v>
      </c>
      <c r="F452" t="s">
        <v>2364</v>
      </c>
      <c r="G452">
        <v>2.4</v>
      </c>
      <c r="H452" t="s">
        <v>3108</v>
      </c>
      <c r="I452" t="s">
        <v>98</v>
      </c>
      <c r="J452" t="s">
        <v>3155</v>
      </c>
      <c r="K452" t="s">
        <v>3156</v>
      </c>
      <c r="L452">
        <v>109233</v>
      </c>
      <c r="M452" s="2" t="s">
        <v>3157</v>
      </c>
      <c r="N452" s="1">
        <v>44927</v>
      </c>
      <c r="O452" s="1">
        <v>46752</v>
      </c>
      <c r="P452" t="s">
        <v>101</v>
      </c>
      <c r="Q452" t="s">
        <v>100</v>
      </c>
      <c r="R452" t="s">
        <v>100</v>
      </c>
      <c r="S452" t="s">
        <v>3158</v>
      </c>
      <c r="T452" t="s">
        <v>3159</v>
      </c>
      <c r="U452" t="s">
        <v>3159</v>
      </c>
      <c r="V452" t="s">
        <v>2372</v>
      </c>
      <c r="W452" t="s">
        <v>3160</v>
      </c>
      <c r="X452" t="s">
        <v>171</v>
      </c>
      <c r="Y452" t="s">
        <v>3161</v>
      </c>
      <c r="Z452" t="s">
        <v>3162</v>
      </c>
      <c r="AA452" t="s">
        <v>100</v>
      </c>
      <c r="AB452" t="s">
        <v>100</v>
      </c>
      <c r="AC452" t="s">
        <v>111</v>
      </c>
      <c r="AE452" t="s">
        <v>129</v>
      </c>
      <c r="AF452" t="s">
        <v>100</v>
      </c>
      <c r="AH452" t="s">
        <v>114</v>
      </c>
      <c r="AJ452" t="s">
        <v>100</v>
      </c>
      <c r="AK452" t="s">
        <v>100</v>
      </c>
      <c r="AM452">
        <v>3341292</v>
      </c>
      <c r="AN452">
        <v>791292</v>
      </c>
      <c r="AO452">
        <v>735000</v>
      </c>
      <c r="AS452" t="s">
        <v>100</v>
      </c>
      <c r="AW452" t="s">
        <v>100</v>
      </c>
      <c r="BA452" t="s">
        <v>100</v>
      </c>
      <c r="BE452" t="s">
        <v>100</v>
      </c>
      <c r="BI452" t="s">
        <v>100</v>
      </c>
      <c r="BM452" t="s">
        <v>100</v>
      </c>
      <c r="BQ452" t="s">
        <v>100</v>
      </c>
      <c r="BR452">
        <v>3291292</v>
      </c>
      <c r="BS452">
        <v>741292</v>
      </c>
      <c r="BT452">
        <v>715000</v>
      </c>
      <c r="BU452" t="s">
        <v>2780</v>
      </c>
      <c r="BV452">
        <v>30000</v>
      </c>
      <c r="BW452">
        <v>30000</v>
      </c>
      <c r="BX452">
        <v>20000</v>
      </c>
      <c r="BY452" t="s">
        <v>3163</v>
      </c>
      <c r="BZ452">
        <v>20000</v>
      </c>
      <c r="CA452">
        <v>20000</v>
      </c>
      <c r="CC452" t="s">
        <v>100</v>
      </c>
      <c r="CG452" t="s">
        <v>100</v>
      </c>
      <c r="CK452" t="s">
        <v>100</v>
      </c>
      <c r="CO452" t="s">
        <v>100</v>
      </c>
    </row>
    <row r="453" spans="1:93" x14ac:dyDescent="0.2">
      <c r="A453" t="s">
        <v>974</v>
      </c>
      <c r="B453" t="s">
        <v>975</v>
      </c>
      <c r="C453">
        <v>1</v>
      </c>
      <c r="D453" t="s">
        <v>976</v>
      </c>
      <c r="E453">
        <v>2</v>
      </c>
      <c r="F453" t="s">
        <v>1378</v>
      </c>
      <c r="G453">
        <v>2.4</v>
      </c>
      <c r="H453" t="s">
        <v>2050</v>
      </c>
      <c r="I453" t="s">
        <v>98</v>
      </c>
      <c r="J453" t="s">
        <v>3164</v>
      </c>
      <c r="K453" t="s">
        <v>3165</v>
      </c>
      <c r="L453">
        <v>37518</v>
      </c>
      <c r="M453" t="s">
        <v>100</v>
      </c>
      <c r="N453" s="1">
        <v>44197</v>
      </c>
      <c r="O453" s="1">
        <v>44926</v>
      </c>
      <c r="P453" t="s">
        <v>194</v>
      </c>
      <c r="Q453" t="s">
        <v>100</v>
      </c>
      <c r="R453" t="s">
        <v>100</v>
      </c>
      <c r="S453" t="s">
        <v>2069</v>
      </c>
      <c r="T453" t="s">
        <v>2070</v>
      </c>
      <c r="U453" t="s">
        <v>2070</v>
      </c>
      <c r="V453" t="s">
        <v>2071</v>
      </c>
      <c r="W453" t="s">
        <v>144</v>
      </c>
      <c r="X453" t="s">
        <v>145</v>
      </c>
      <c r="Y453" t="s">
        <v>974</v>
      </c>
      <c r="Z453" t="s">
        <v>109</v>
      </c>
      <c r="AA453" t="s">
        <v>100</v>
      </c>
      <c r="AB453" t="s">
        <v>100</v>
      </c>
      <c r="AC453" t="s">
        <v>469</v>
      </c>
      <c r="AE453" t="s">
        <v>113</v>
      </c>
      <c r="AF453" t="s">
        <v>100</v>
      </c>
      <c r="AH453" t="s">
        <v>202</v>
      </c>
      <c r="AJ453" t="s">
        <v>100</v>
      </c>
      <c r="AK453" t="s">
        <v>100</v>
      </c>
      <c r="AM453">
        <v>108220</v>
      </c>
      <c r="AN453">
        <v>58000</v>
      </c>
      <c r="AO453">
        <v>0</v>
      </c>
      <c r="AS453" t="s">
        <v>100</v>
      </c>
      <c r="AW453" t="s">
        <v>100</v>
      </c>
      <c r="BA453" t="s">
        <v>100</v>
      </c>
      <c r="BE453" t="s">
        <v>100</v>
      </c>
      <c r="BI453" t="s">
        <v>100</v>
      </c>
      <c r="BJ453">
        <v>50220</v>
      </c>
      <c r="BK453">
        <v>0</v>
      </c>
      <c r="BM453" t="s">
        <v>100</v>
      </c>
      <c r="BN453">
        <v>58000</v>
      </c>
      <c r="BO453">
        <v>58000</v>
      </c>
      <c r="BQ453" t="s">
        <v>100</v>
      </c>
      <c r="BU453" t="s">
        <v>100</v>
      </c>
      <c r="BY453" t="s">
        <v>100</v>
      </c>
      <c r="CC453" t="s">
        <v>100</v>
      </c>
      <c r="CG453" t="s">
        <v>100</v>
      </c>
      <c r="CK453" t="s">
        <v>100</v>
      </c>
      <c r="CO453" t="s">
        <v>100</v>
      </c>
    </row>
    <row r="454" spans="1:93" x14ac:dyDescent="0.2">
      <c r="A454" t="s">
        <v>974</v>
      </c>
      <c r="B454" t="s">
        <v>975</v>
      </c>
      <c r="C454">
        <v>1</v>
      </c>
      <c r="D454" t="s">
        <v>976</v>
      </c>
      <c r="E454">
        <v>2</v>
      </c>
      <c r="F454" t="s">
        <v>1378</v>
      </c>
      <c r="G454">
        <v>2.4</v>
      </c>
      <c r="H454" t="s">
        <v>2050</v>
      </c>
      <c r="I454" t="s">
        <v>98</v>
      </c>
      <c r="J454" t="s">
        <v>3166</v>
      </c>
      <c r="K454" t="s">
        <v>3167</v>
      </c>
      <c r="L454">
        <v>37525</v>
      </c>
      <c r="M454" t="s">
        <v>100</v>
      </c>
      <c r="N454" s="1">
        <v>44197</v>
      </c>
      <c r="O454" s="1">
        <v>44926</v>
      </c>
      <c r="P454" t="s">
        <v>194</v>
      </c>
      <c r="Q454" t="s">
        <v>100</v>
      </c>
      <c r="R454" t="s">
        <v>100</v>
      </c>
      <c r="S454" t="s">
        <v>102</v>
      </c>
      <c r="T454" t="s">
        <v>103</v>
      </c>
      <c r="U454" t="s">
        <v>103</v>
      </c>
      <c r="V454" t="s">
        <v>3168</v>
      </c>
      <c r="W454" t="s">
        <v>2054</v>
      </c>
      <c r="X454" t="s">
        <v>171</v>
      </c>
      <c r="Y454" t="s">
        <v>974</v>
      </c>
      <c r="Z454" t="s">
        <v>2602</v>
      </c>
      <c r="AA454" t="s">
        <v>100</v>
      </c>
      <c r="AB454" t="s">
        <v>100</v>
      </c>
      <c r="AC454" t="s">
        <v>111</v>
      </c>
      <c r="AE454" t="s">
        <v>129</v>
      </c>
      <c r="AF454" t="s">
        <v>100</v>
      </c>
      <c r="AH454" t="s">
        <v>202</v>
      </c>
      <c r="AJ454" t="s">
        <v>100</v>
      </c>
      <c r="AK454" t="s">
        <v>100</v>
      </c>
      <c r="AM454">
        <v>372100</v>
      </c>
      <c r="AN454">
        <v>166100</v>
      </c>
      <c r="AO454">
        <v>0</v>
      </c>
      <c r="AS454" t="s">
        <v>100</v>
      </c>
      <c r="AW454" t="s">
        <v>100</v>
      </c>
      <c r="BA454" t="s">
        <v>100</v>
      </c>
      <c r="BE454" t="s">
        <v>100</v>
      </c>
      <c r="BI454" t="s">
        <v>100</v>
      </c>
      <c r="BJ454">
        <v>294500</v>
      </c>
      <c r="BK454">
        <v>94500</v>
      </c>
      <c r="BM454" t="s">
        <v>100</v>
      </c>
      <c r="BN454">
        <v>77600</v>
      </c>
      <c r="BO454">
        <v>71600</v>
      </c>
      <c r="BQ454" t="s">
        <v>100</v>
      </c>
      <c r="BU454" t="s">
        <v>100</v>
      </c>
      <c r="BY454" t="s">
        <v>100</v>
      </c>
      <c r="CC454" t="s">
        <v>100</v>
      </c>
      <c r="CG454" t="s">
        <v>100</v>
      </c>
      <c r="CK454" t="s">
        <v>100</v>
      </c>
      <c r="CO454" t="s">
        <v>100</v>
      </c>
    </row>
    <row r="455" spans="1:93" x14ac:dyDescent="0.2">
      <c r="A455" t="s">
        <v>549</v>
      </c>
      <c r="B455" t="s">
        <v>550</v>
      </c>
      <c r="C455">
        <v>2</v>
      </c>
      <c r="D455" t="s">
        <v>2379</v>
      </c>
      <c r="E455">
        <v>2</v>
      </c>
      <c r="F455" t="s">
        <v>2380</v>
      </c>
      <c r="G455" t="s">
        <v>3123</v>
      </c>
      <c r="H455" t="s">
        <v>3124</v>
      </c>
      <c r="I455" t="s">
        <v>98</v>
      </c>
      <c r="J455" t="s">
        <v>3166</v>
      </c>
      <c r="K455" t="s">
        <v>3169</v>
      </c>
      <c r="L455">
        <v>90407</v>
      </c>
      <c r="M455" t="s">
        <v>100</v>
      </c>
      <c r="N455" s="1">
        <v>44562</v>
      </c>
      <c r="O455" s="1">
        <v>46387</v>
      </c>
      <c r="P455" t="s">
        <v>101</v>
      </c>
      <c r="Q455" t="s">
        <v>100</v>
      </c>
      <c r="R455" t="s">
        <v>100</v>
      </c>
      <c r="S455" t="s">
        <v>156</v>
      </c>
      <c r="T455" t="s">
        <v>157</v>
      </c>
      <c r="U455" t="s">
        <v>3170</v>
      </c>
      <c r="V455" t="s">
        <v>3127</v>
      </c>
      <c r="W455" t="s">
        <v>3171</v>
      </c>
      <c r="X455" t="s">
        <v>3172</v>
      </c>
      <c r="Y455" t="s">
        <v>549</v>
      </c>
      <c r="Z455" t="s">
        <v>3173</v>
      </c>
      <c r="AA455" t="s">
        <v>100</v>
      </c>
      <c r="AB455" t="s">
        <v>100</v>
      </c>
      <c r="AC455" t="s">
        <v>162</v>
      </c>
      <c r="AE455" t="s">
        <v>129</v>
      </c>
      <c r="AF455" t="s">
        <v>100</v>
      </c>
      <c r="AH455" t="s">
        <v>214</v>
      </c>
      <c r="AJ455" t="s">
        <v>3174</v>
      </c>
      <c r="AK455" t="s">
        <v>3175</v>
      </c>
      <c r="AM455">
        <v>4672200</v>
      </c>
      <c r="AN455">
        <v>1784908</v>
      </c>
      <c r="AO455">
        <v>113656</v>
      </c>
      <c r="AS455" t="s">
        <v>100</v>
      </c>
      <c r="AW455" t="s">
        <v>100</v>
      </c>
      <c r="BA455" t="s">
        <v>100</v>
      </c>
      <c r="BE455" t="s">
        <v>100</v>
      </c>
      <c r="BI455" t="s">
        <v>100</v>
      </c>
      <c r="BM455" t="s">
        <v>100</v>
      </c>
      <c r="BN455">
        <v>1020000</v>
      </c>
      <c r="BO455">
        <v>780000</v>
      </c>
      <c r="BP455">
        <v>38748</v>
      </c>
      <c r="BQ455" t="s">
        <v>3176</v>
      </c>
      <c r="BR455">
        <v>877400</v>
      </c>
      <c r="BS455">
        <v>100000</v>
      </c>
      <c r="BT455">
        <v>50000</v>
      </c>
      <c r="BU455" t="s">
        <v>3177</v>
      </c>
      <c r="BV455">
        <v>877400</v>
      </c>
      <c r="BW455">
        <v>24908</v>
      </c>
      <c r="BX455">
        <v>24908</v>
      </c>
      <c r="BY455" t="s">
        <v>3177</v>
      </c>
      <c r="BZ455">
        <v>877400</v>
      </c>
      <c r="CA455">
        <v>100000</v>
      </c>
      <c r="CC455" t="s">
        <v>100</v>
      </c>
      <c r="CD455">
        <v>1020000</v>
      </c>
      <c r="CE455">
        <v>780000</v>
      </c>
      <c r="CG455" t="s">
        <v>100</v>
      </c>
      <c r="CK455" t="s">
        <v>100</v>
      </c>
      <c r="CO455" t="s">
        <v>100</v>
      </c>
    </row>
    <row r="456" spans="1:93" x14ac:dyDescent="0.2">
      <c r="A456" t="s">
        <v>549</v>
      </c>
      <c r="B456" t="s">
        <v>550</v>
      </c>
      <c r="C456">
        <v>2</v>
      </c>
      <c r="D456" t="s">
        <v>2379</v>
      </c>
      <c r="E456">
        <v>2</v>
      </c>
      <c r="F456" t="s">
        <v>2380</v>
      </c>
      <c r="G456">
        <v>2.5</v>
      </c>
      <c r="H456" t="s">
        <v>3178</v>
      </c>
      <c r="I456" t="s">
        <v>98</v>
      </c>
      <c r="J456" t="s">
        <v>3179</v>
      </c>
      <c r="K456" t="s">
        <v>3180</v>
      </c>
      <c r="L456">
        <v>87815</v>
      </c>
      <c r="M456" t="s">
        <v>3181</v>
      </c>
      <c r="N456" s="1">
        <v>44562</v>
      </c>
      <c r="O456" s="1">
        <v>46387</v>
      </c>
      <c r="P456" t="s">
        <v>101</v>
      </c>
      <c r="Q456" t="s">
        <v>100</v>
      </c>
      <c r="R456" t="s">
        <v>100</v>
      </c>
      <c r="S456" t="s">
        <v>235</v>
      </c>
      <c r="T456" t="s">
        <v>236</v>
      </c>
      <c r="U456" t="s">
        <v>3182</v>
      </c>
      <c r="V456" t="s">
        <v>3183</v>
      </c>
      <c r="W456" t="s">
        <v>3184</v>
      </c>
      <c r="X456" t="s">
        <v>467</v>
      </c>
      <c r="Y456" t="s">
        <v>549</v>
      </c>
      <c r="Z456" t="s">
        <v>2317</v>
      </c>
      <c r="AA456" t="s">
        <v>100</v>
      </c>
      <c r="AB456" t="s">
        <v>100</v>
      </c>
      <c r="AC456" t="s">
        <v>469</v>
      </c>
      <c r="AE456" t="s">
        <v>129</v>
      </c>
      <c r="AF456" t="s">
        <v>100</v>
      </c>
      <c r="AH456" t="s">
        <v>100</v>
      </c>
      <c r="AI456" t="s">
        <v>100</v>
      </c>
      <c r="AJ456" t="s">
        <v>2791</v>
      </c>
      <c r="AK456" t="s">
        <v>3185</v>
      </c>
      <c r="AM456">
        <v>10291797</v>
      </c>
      <c r="AN456">
        <v>7041799</v>
      </c>
      <c r="AO456">
        <v>4304092</v>
      </c>
      <c r="AS456" t="s">
        <v>100</v>
      </c>
      <c r="AW456" t="s">
        <v>100</v>
      </c>
      <c r="BA456" t="s">
        <v>100</v>
      </c>
      <c r="BE456" t="s">
        <v>100</v>
      </c>
      <c r="BI456" t="s">
        <v>100</v>
      </c>
      <c r="BO456">
        <v>4649866</v>
      </c>
      <c r="BP456">
        <v>3204092</v>
      </c>
      <c r="BQ456" t="s">
        <v>3186</v>
      </c>
      <c r="BR456">
        <v>2341933</v>
      </c>
      <c r="BS456">
        <v>2341933</v>
      </c>
      <c r="BT456">
        <v>1055000</v>
      </c>
      <c r="BU456" t="s">
        <v>3187</v>
      </c>
      <c r="BV456">
        <v>2400000</v>
      </c>
      <c r="BW456">
        <v>50000</v>
      </c>
      <c r="BX456">
        <v>45000</v>
      </c>
      <c r="BY456" t="s">
        <v>100</v>
      </c>
      <c r="BZ456">
        <v>2900000</v>
      </c>
      <c r="CC456" t="s">
        <v>100</v>
      </c>
      <c r="CD456">
        <v>2649864</v>
      </c>
      <c r="CG456" t="s">
        <v>100</v>
      </c>
      <c r="CK456" t="s">
        <v>100</v>
      </c>
      <c r="CO456" t="s">
        <v>100</v>
      </c>
    </row>
    <row r="457" spans="1:93" x14ac:dyDescent="0.2">
      <c r="A457" t="s">
        <v>549</v>
      </c>
      <c r="B457" t="s">
        <v>550</v>
      </c>
      <c r="C457">
        <v>2</v>
      </c>
      <c r="D457" t="s">
        <v>2379</v>
      </c>
      <c r="E457">
        <v>2</v>
      </c>
      <c r="F457" t="s">
        <v>2380</v>
      </c>
      <c r="G457">
        <v>2.5</v>
      </c>
      <c r="H457" t="s">
        <v>3178</v>
      </c>
      <c r="I457" t="s">
        <v>98</v>
      </c>
      <c r="J457" t="s">
        <v>3188</v>
      </c>
      <c r="K457" t="s">
        <v>3189</v>
      </c>
      <c r="L457">
        <v>88258</v>
      </c>
      <c r="M457" t="s">
        <v>100</v>
      </c>
      <c r="N457" s="1">
        <v>44562</v>
      </c>
      <c r="O457" s="1">
        <v>46387</v>
      </c>
      <c r="P457" t="s">
        <v>101</v>
      </c>
      <c r="Q457" t="s">
        <v>100</v>
      </c>
      <c r="R457" t="s">
        <v>100</v>
      </c>
      <c r="S457" t="s">
        <v>1274</v>
      </c>
      <c r="T457" t="s">
        <v>1275</v>
      </c>
      <c r="U457" t="s">
        <v>2516</v>
      </c>
      <c r="V457" t="s">
        <v>3190</v>
      </c>
      <c r="W457" t="s">
        <v>724</v>
      </c>
      <c r="X457" t="s">
        <v>725</v>
      </c>
      <c r="Y457" t="s">
        <v>549</v>
      </c>
      <c r="Z457" t="s">
        <v>289</v>
      </c>
      <c r="AA457" t="s">
        <v>100</v>
      </c>
      <c r="AB457" t="s">
        <v>100</v>
      </c>
      <c r="AC457" t="s">
        <v>469</v>
      </c>
      <c r="AE457" t="s">
        <v>201</v>
      </c>
      <c r="AF457" t="s">
        <v>100</v>
      </c>
      <c r="AH457" t="s">
        <v>100</v>
      </c>
      <c r="AI457" t="s">
        <v>100</v>
      </c>
      <c r="AJ457" t="s">
        <v>3191</v>
      </c>
      <c r="AK457" t="s">
        <v>3192</v>
      </c>
      <c r="AM457">
        <v>4262750</v>
      </c>
      <c r="AN457">
        <v>178946</v>
      </c>
      <c r="AO457">
        <v>25363</v>
      </c>
      <c r="AS457" t="s">
        <v>100</v>
      </c>
      <c r="AW457" t="s">
        <v>100</v>
      </c>
      <c r="BA457" t="s">
        <v>100</v>
      </c>
      <c r="BE457" t="s">
        <v>100</v>
      </c>
      <c r="BI457" t="s">
        <v>100</v>
      </c>
      <c r="BM457" t="s">
        <v>100</v>
      </c>
      <c r="BN457">
        <v>2060000</v>
      </c>
      <c r="BO457">
        <v>16196</v>
      </c>
      <c r="BP457">
        <v>16196</v>
      </c>
      <c r="BQ457" t="s">
        <v>3193</v>
      </c>
      <c r="BR457">
        <v>2060000</v>
      </c>
      <c r="BS457">
        <v>20000</v>
      </c>
      <c r="BT457">
        <v>8417</v>
      </c>
      <c r="BU457" t="s">
        <v>3194</v>
      </c>
      <c r="BV457">
        <v>750</v>
      </c>
      <c r="BW457">
        <v>750</v>
      </c>
      <c r="BX457">
        <v>750</v>
      </c>
      <c r="BY457" t="s">
        <v>3195</v>
      </c>
      <c r="BZ457">
        <v>142000</v>
      </c>
      <c r="CA457">
        <v>142000</v>
      </c>
      <c r="CC457" t="s">
        <v>100</v>
      </c>
      <c r="CG457" t="s">
        <v>100</v>
      </c>
      <c r="CK457" t="s">
        <v>100</v>
      </c>
      <c r="CO457" t="s">
        <v>100</v>
      </c>
    </row>
    <row r="458" spans="1:93" ht="409.6" x14ac:dyDescent="0.2">
      <c r="A458" t="s">
        <v>229</v>
      </c>
      <c r="B458" t="s">
        <v>133</v>
      </c>
      <c r="C458">
        <v>3</v>
      </c>
      <c r="D458" t="s">
        <v>230</v>
      </c>
      <c r="E458">
        <v>3</v>
      </c>
      <c r="F458" t="s">
        <v>231</v>
      </c>
      <c r="G458">
        <v>3.2</v>
      </c>
      <c r="H458" t="s">
        <v>232</v>
      </c>
      <c r="I458" t="s">
        <v>98</v>
      </c>
      <c r="J458">
        <v>26</v>
      </c>
      <c r="K458" t="s">
        <v>3196</v>
      </c>
      <c r="L458">
        <v>147538</v>
      </c>
      <c r="M458" s="2" t="s">
        <v>3197</v>
      </c>
      <c r="N458" s="1">
        <v>45139</v>
      </c>
      <c r="O458" s="1">
        <v>45291</v>
      </c>
      <c r="P458" t="s">
        <v>194</v>
      </c>
      <c r="Q458" t="s">
        <v>100</v>
      </c>
      <c r="R458" t="s">
        <v>100</v>
      </c>
      <c r="S458" t="s">
        <v>102</v>
      </c>
      <c r="T458" t="s">
        <v>103</v>
      </c>
      <c r="U458" t="s">
        <v>103</v>
      </c>
      <c r="V458" t="s">
        <v>103</v>
      </c>
      <c r="W458" t="s">
        <v>283</v>
      </c>
      <c r="X458" t="s">
        <v>171</v>
      </c>
      <c r="Y458" t="s">
        <v>229</v>
      </c>
      <c r="Z458" t="s">
        <v>146</v>
      </c>
      <c r="AA458" t="s">
        <v>100</v>
      </c>
      <c r="AB458" t="s">
        <v>100</v>
      </c>
      <c r="AC458" t="s">
        <v>111</v>
      </c>
      <c r="AE458" t="s">
        <v>129</v>
      </c>
      <c r="AF458" t="s">
        <v>100</v>
      </c>
      <c r="AH458" t="s">
        <v>114</v>
      </c>
      <c r="AJ458" t="s">
        <v>3198</v>
      </c>
      <c r="AK458" t="s">
        <v>3199</v>
      </c>
      <c r="AM458">
        <v>3000</v>
      </c>
      <c r="AN458">
        <v>3000</v>
      </c>
      <c r="AO458">
        <v>3000</v>
      </c>
      <c r="AS458" t="s">
        <v>100</v>
      </c>
      <c r="AW458" t="s">
        <v>100</v>
      </c>
      <c r="BA458" t="s">
        <v>100</v>
      </c>
      <c r="BE458" t="s">
        <v>100</v>
      </c>
      <c r="BI458" t="s">
        <v>100</v>
      </c>
      <c r="BM458" t="s">
        <v>100</v>
      </c>
      <c r="BQ458" t="s">
        <v>100</v>
      </c>
      <c r="BR458">
        <v>3000</v>
      </c>
      <c r="BS458">
        <v>3000</v>
      </c>
      <c r="BT458">
        <v>3000</v>
      </c>
      <c r="BU458" t="s">
        <v>3200</v>
      </c>
      <c r="BY458" t="s">
        <v>100</v>
      </c>
      <c r="CC458" t="s">
        <v>100</v>
      </c>
      <c r="CG458" t="s">
        <v>100</v>
      </c>
      <c r="CK458" t="s">
        <v>100</v>
      </c>
      <c r="CO458" t="s">
        <v>100</v>
      </c>
    </row>
    <row r="459" spans="1:93" x14ac:dyDescent="0.2">
      <c r="A459" t="s">
        <v>163</v>
      </c>
      <c r="B459" t="s">
        <v>133</v>
      </c>
      <c r="C459">
        <v>3</v>
      </c>
      <c r="D459" t="s">
        <v>245</v>
      </c>
      <c r="E459">
        <v>3</v>
      </c>
      <c r="F459" t="s">
        <v>246</v>
      </c>
      <c r="G459">
        <v>46</v>
      </c>
      <c r="H459" t="s">
        <v>1142</v>
      </c>
      <c r="I459" t="s">
        <v>98</v>
      </c>
      <c r="J459">
        <v>26</v>
      </c>
      <c r="K459" t="s">
        <v>3201</v>
      </c>
      <c r="L459">
        <v>113557</v>
      </c>
      <c r="M459" t="s">
        <v>1309</v>
      </c>
      <c r="N459" s="1">
        <v>45159</v>
      </c>
      <c r="O459" s="1">
        <v>45890</v>
      </c>
      <c r="P459" t="s">
        <v>101</v>
      </c>
      <c r="Q459" t="s">
        <v>100</v>
      </c>
      <c r="R459" t="s">
        <v>100</v>
      </c>
      <c r="S459" t="s">
        <v>195</v>
      </c>
      <c r="T459" t="s">
        <v>196</v>
      </c>
      <c r="U459" t="s">
        <v>196</v>
      </c>
      <c r="V459" t="s">
        <v>2681</v>
      </c>
      <c r="W459" t="s">
        <v>1311</v>
      </c>
      <c r="X459" t="s">
        <v>1147</v>
      </c>
      <c r="Y459" t="s">
        <v>2682</v>
      </c>
      <c r="Z459" t="s">
        <v>146</v>
      </c>
      <c r="AA459" t="s">
        <v>100</v>
      </c>
      <c r="AB459" t="s">
        <v>100</v>
      </c>
      <c r="AC459" t="s">
        <v>469</v>
      </c>
      <c r="AE459" t="s">
        <v>256</v>
      </c>
      <c r="AF459" t="s">
        <v>100</v>
      </c>
      <c r="AH459" t="s">
        <v>202</v>
      </c>
      <c r="AJ459" t="s">
        <v>100</v>
      </c>
      <c r="AK459" t="s">
        <v>100</v>
      </c>
      <c r="AM459">
        <v>0</v>
      </c>
      <c r="AN459">
        <v>0</v>
      </c>
      <c r="AO459">
        <v>0</v>
      </c>
      <c r="AS459" t="s">
        <v>100</v>
      </c>
      <c r="AW459" t="s">
        <v>100</v>
      </c>
      <c r="BA459" t="s">
        <v>100</v>
      </c>
      <c r="BE459" t="s">
        <v>100</v>
      </c>
      <c r="BI459" t="s">
        <v>100</v>
      </c>
      <c r="BM459" t="s">
        <v>100</v>
      </c>
      <c r="BQ459" t="s">
        <v>100</v>
      </c>
      <c r="BU459" t="s">
        <v>100</v>
      </c>
      <c r="BY459" t="s">
        <v>100</v>
      </c>
      <c r="CC459" t="s">
        <v>100</v>
      </c>
      <c r="CG459" t="s">
        <v>100</v>
      </c>
      <c r="CK459" t="s">
        <v>100</v>
      </c>
      <c r="CO459" t="s">
        <v>100</v>
      </c>
    </row>
    <row r="460" spans="1:93" x14ac:dyDescent="0.2">
      <c r="A460" t="s">
        <v>549</v>
      </c>
      <c r="B460" t="s">
        <v>550</v>
      </c>
      <c r="C460">
        <v>2</v>
      </c>
      <c r="D460" t="s">
        <v>2379</v>
      </c>
      <c r="E460">
        <v>2</v>
      </c>
      <c r="F460" t="s">
        <v>2380</v>
      </c>
      <c r="G460" t="s">
        <v>3202</v>
      </c>
      <c r="H460" t="s">
        <v>3203</v>
      </c>
      <c r="I460" t="s">
        <v>98</v>
      </c>
      <c r="J460" t="s">
        <v>3204</v>
      </c>
      <c r="K460" t="s">
        <v>3205</v>
      </c>
      <c r="L460">
        <v>89164</v>
      </c>
      <c r="M460" t="s">
        <v>3206</v>
      </c>
      <c r="N460" s="1">
        <v>44562</v>
      </c>
      <c r="O460" s="1">
        <v>46387</v>
      </c>
      <c r="P460" t="s">
        <v>101</v>
      </c>
      <c r="Q460" t="s">
        <v>100</v>
      </c>
      <c r="R460" t="s">
        <v>100</v>
      </c>
      <c r="S460" t="s">
        <v>871</v>
      </c>
      <c r="T460" t="s">
        <v>872</v>
      </c>
      <c r="U460" t="s">
        <v>872</v>
      </c>
      <c r="V460" t="s">
        <v>3207</v>
      </c>
      <c r="W460" t="s">
        <v>3208</v>
      </c>
      <c r="X460" t="s">
        <v>413</v>
      </c>
      <c r="Y460" t="s">
        <v>549</v>
      </c>
      <c r="Z460" t="s">
        <v>210</v>
      </c>
      <c r="AA460" t="s">
        <v>110</v>
      </c>
      <c r="AB460" t="s">
        <v>3209</v>
      </c>
      <c r="AC460" t="s">
        <v>162</v>
      </c>
      <c r="AD460" t="s">
        <v>3210</v>
      </c>
      <c r="AE460" t="s">
        <v>129</v>
      </c>
      <c r="AF460" t="s">
        <v>100</v>
      </c>
      <c r="AG460" t="s">
        <v>3211</v>
      </c>
      <c r="AH460" t="s">
        <v>147</v>
      </c>
      <c r="AI460" t="s">
        <v>3212</v>
      </c>
      <c r="AJ460" t="s">
        <v>3213</v>
      </c>
      <c r="AK460" t="s">
        <v>3214</v>
      </c>
      <c r="AM460">
        <v>2510000</v>
      </c>
      <c r="AN460">
        <v>808851</v>
      </c>
      <c r="AO460">
        <v>422989</v>
      </c>
      <c r="AS460" t="s">
        <v>100</v>
      </c>
      <c r="AW460" t="s">
        <v>100</v>
      </c>
      <c r="BA460" t="s">
        <v>100</v>
      </c>
      <c r="BE460" t="s">
        <v>100</v>
      </c>
      <c r="BI460" t="s">
        <v>100</v>
      </c>
      <c r="BM460" t="s">
        <v>100</v>
      </c>
      <c r="BN460">
        <v>502000</v>
      </c>
      <c r="BO460">
        <v>58000</v>
      </c>
      <c r="BP460">
        <v>51138</v>
      </c>
      <c r="BQ460" t="s">
        <v>3215</v>
      </c>
      <c r="BR460">
        <v>502000</v>
      </c>
      <c r="BS460">
        <v>227851</v>
      </c>
      <c r="BT460">
        <v>115331</v>
      </c>
      <c r="BU460" t="s">
        <v>3216</v>
      </c>
      <c r="BV460">
        <v>502000</v>
      </c>
      <c r="BW460">
        <v>416000</v>
      </c>
      <c r="BX460">
        <v>256520</v>
      </c>
      <c r="BY460" t="s">
        <v>3217</v>
      </c>
      <c r="BZ460">
        <v>502000</v>
      </c>
      <c r="CA460">
        <v>107000</v>
      </c>
      <c r="CC460" t="s">
        <v>100</v>
      </c>
      <c r="CD460">
        <v>502000</v>
      </c>
      <c r="CE460">
        <v>0</v>
      </c>
      <c r="CG460" t="s">
        <v>100</v>
      </c>
      <c r="CK460" t="s">
        <v>100</v>
      </c>
      <c r="CO460" t="s">
        <v>100</v>
      </c>
    </row>
    <row r="461" spans="1:93" x14ac:dyDescent="0.2">
      <c r="A461" t="s">
        <v>229</v>
      </c>
      <c r="B461" t="s">
        <v>133</v>
      </c>
      <c r="C461">
        <v>1</v>
      </c>
      <c r="D461" t="s">
        <v>540</v>
      </c>
      <c r="E461">
        <v>1</v>
      </c>
      <c r="F461" t="s">
        <v>938</v>
      </c>
      <c r="G461">
        <v>1.3</v>
      </c>
      <c r="H461" t="s">
        <v>939</v>
      </c>
      <c r="I461" t="s">
        <v>98</v>
      </c>
      <c r="J461">
        <v>27</v>
      </c>
      <c r="K461" t="s">
        <v>3218</v>
      </c>
      <c r="L461">
        <v>106894</v>
      </c>
      <c r="M461" t="s">
        <v>3219</v>
      </c>
      <c r="N461" s="1">
        <v>44197</v>
      </c>
      <c r="O461" s="1">
        <v>44561</v>
      </c>
      <c r="P461" t="s">
        <v>194</v>
      </c>
      <c r="Q461" t="s">
        <v>100</v>
      </c>
      <c r="R461" t="s">
        <v>100</v>
      </c>
      <c r="S461" t="s">
        <v>885</v>
      </c>
      <c r="T461" t="s">
        <v>886</v>
      </c>
      <c r="U461" t="s">
        <v>3220</v>
      </c>
      <c r="V461" t="s">
        <v>3221</v>
      </c>
      <c r="W461" t="s">
        <v>225</v>
      </c>
      <c r="X461" t="s">
        <v>171</v>
      </c>
      <c r="Y461" t="s">
        <v>3222</v>
      </c>
      <c r="Z461" t="s">
        <v>109</v>
      </c>
      <c r="AA461" t="s">
        <v>100</v>
      </c>
      <c r="AB461" t="s">
        <v>100</v>
      </c>
      <c r="AC461" t="s">
        <v>111</v>
      </c>
      <c r="AE461" t="s">
        <v>113</v>
      </c>
      <c r="AF461" t="s">
        <v>100</v>
      </c>
      <c r="AH461" t="s">
        <v>214</v>
      </c>
      <c r="AJ461" t="s">
        <v>3223</v>
      </c>
      <c r="AK461" t="s">
        <v>3224</v>
      </c>
      <c r="AM461">
        <v>111989</v>
      </c>
      <c r="AN461">
        <v>111989</v>
      </c>
      <c r="AO461">
        <v>111989</v>
      </c>
      <c r="AS461" t="s">
        <v>100</v>
      </c>
      <c r="AW461" t="s">
        <v>100</v>
      </c>
      <c r="BA461" t="s">
        <v>100</v>
      </c>
      <c r="BE461" t="s">
        <v>100</v>
      </c>
      <c r="BI461" t="s">
        <v>100</v>
      </c>
      <c r="BJ461">
        <v>111989</v>
      </c>
      <c r="BK461">
        <v>111989</v>
      </c>
      <c r="BL461">
        <v>111989</v>
      </c>
      <c r="BM461" t="s">
        <v>3225</v>
      </c>
      <c r="BQ461" t="s">
        <v>100</v>
      </c>
      <c r="BU461" t="s">
        <v>100</v>
      </c>
      <c r="BY461" t="s">
        <v>100</v>
      </c>
      <c r="CC461" t="s">
        <v>100</v>
      </c>
      <c r="CG461" t="s">
        <v>100</v>
      </c>
      <c r="CK461" t="s">
        <v>100</v>
      </c>
      <c r="CO461" t="s">
        <v>100</v>
      </c>
    </row>
    <row r="462" spans="1:93" x14ac:dyDescent="0.2">
      <c r="A462" t="s">
        <v>148</v>
      </c>
      <c r="B462" t="s">
        <v>177</v>
      </c>
      <c r="C462">
        <v>1</v>
      </c>
      <c r="D462" t="s">
        <v>1105</v>
      </c>
      <c r="E462">
        <v>1</v>
      </c>
      <c r="F462" t="s">
        <v>1106</v>
      </c>
      <c r="G462">
        <v>4</v>
      </c>
      <c r="H462" t="s">
        <v>3226</v>
      </c>
      <c r="I462" t="s">
        <v>98</v>
      </c>
      <c r="J462">
        <v>271</v>
      </c>
      <c r="K462" t="s">
        <v>3227</v>
      </c>
      <c r="L462">
        <v>161527</v>
      </c>
      <c r="M462" t="s">
        <v>100</v>
      </c>
      <c r="N462" s="1">
        <v>45292</v>
      </c>
      <c r="O462" s="1">
        <v>47118</v>
      </c>
      <c r="P462" t="s">
        <v>101</v>
      </c>
      <c r="Q462" t="s">
        <v>100</v>
      </c>
      <c r="R462" t="s">
        <v>100</v>
      </c>
      <c r="S462" t="s">
        <v>156</v>
      </c>
      <c r="T462" t="s">
        <v>157</v>
      </c>
      <c r="U462" t="s">
        <v>2811</v>
      </c>
      <c r="V462" t="s">
        <v>3228</v>
      </c>
      <c r="W462" t="s">
        <v>3229</v>
      </c>
      <c r="X462" t="s">
        <v>3230</v>
      </c>
      <c r="Y462" t="s">
        <v>148</v>
      </c>
      <c r="Z462" t="s">
        <v>3231</v>
      </c>
      <c r="AA462" t="s">
        <v>100</v>
      </c>
      <c r="AB462" t="s">
        <v>100</v>
      </c>
      <c r="AC462" t="s">
        <v>162</v>
      </c>
      <c r="AD462" t="s">
        <v>3232</v>
      </c>
      <c r="AE462" t="s">
        <v>129</v>
      </c>
      <c r="AF462" t="s">
        <v>100</v>
      </c>
      <c r="AG462" t="s">
        <v>3233</v>
      </c>
      <c r="AH462" t="s">
        <v>114</v>
      </c>
      <c r="AJ462" t="s">
        <v>3234</v>
      </c>
      <c r="AK462" t="s">
        <v>100</v>
      </c>
      <c r="AM462">
        <v>562000</v>
      </c>
      <c r="AN462">
        <v>497000</v>
      </c>
      <c r="AO462">
        <v>318420</v>
      </c>
      <c r="AS462" t="s">
        <v>100</v>
      </c>
      <c r="AW462" t="s">
        <v>100</v>
      </c>
      <c r="BA462" t="s">
        <v>100</v>
      </c>
      <c r="BE462" t="s">
        <v>100</v>
      </c>
      <c r="BI462" t="s">
        <v>100</v>
      </c>
      <c r="BM462" t="s">
        <v>100</v>
      </c>
      <c r="BQ462" t="s">
        <v>100</v>
      </c>
      <c r="BU462" t="s">
        <v>100</v>
      </c>
      <c r="BV462">
        <v>328000</v>
      </c>
      <c r="BW462">
        <v>328000</v>
      </c>
      <c r="BX462">
        <v>318420</v>
      </c>
      <c r="BY462" t="s">
        <v>100</v>
      </c>
      <c r="BZ462">
        <v>234000</v>
      </c>
      <c r="CA462">
        <v>169000</v>
      </c>
      <c r="CC462" t="s">
        <v>100</v>
      </c>
      <c r="CG462" t="s">
        <v>100</v>
      </c>
      <c r="CK462" t="s">
        <v>100</v>
      </c>
      <c r="CO462" t="s">
        <v>100</v>
      </c>
    </row>
    <row r="463" spans="1:93" x14ac:dyDescent="0.2">
      <c r="A463" t="s">
        <v>148</v>
      </c>
      <c r="B463" t="s">
        <v>177</v>
      </c>
      <c r="C463">
        <v>1</v>
      </c>
      <c r="D463" t="s">
        <v>1105</v>
      </c>
      <c r="E463">
        <v>1</v>
      </c>
      <c r="F463" t="s">
        <v>1106</v>
      </c>
      <c r="G463">
        <v>3</v>
      </c>
      <c r="H463" t="s">
        <v>3235</v>
      </c>
      <c r="I463" t="s">
        <v>98</v>
      </c>
      <c r="J463">
        <v>275</v>
      </c>
      <c r="K463" t="s">
        <v>3236</v>
      </c>
      <c r="L463">
        <v>165659</v>
      </c>
      <c r="M463" t="s">
        <v>100</v>
      </c>
      <c r="N463" s="1">
        <v>45292</v>
      </c>
      <c r="O463" s="1">
        <v>46387</v>
      </c>
      <c r="P463" t="s">
        <v>101</v>
      </c>
      <c r="Q463" t="s">
        <v>100</v>
      </c>
      <c r="R463" t="s">
        <v>100</v>
      </c>
      <c r="S463" t="s">
        <v>156</v>
      </c>
      <c r="T463" t="s">
        <v>157</v>
      </c>
      <c r="U463" t="s">
        <v>3237</v>
      </c>
      <c r="V463" t="s">
        <v>3238</v>
      </c>
      <c r="W463" t="s">
        <v>681</v>
      </c>
      <c r="X463" t="s">
        <v>413</v>
      </c>
      <c r="Y463" t="s">
        <v>148</v>
      </c>
      <c r="Z463" t="s">
        <v>3239</v>
      </c>
      <c r="AA463" t="s">
        <v>100</v>
      </c>
      <c r="AB463" t="s">
        <v>100</v>
      </c>
      <c r="AC463" t="s">
        <v>469</v>
      </c>
      <c r="AD463" t="s">
        <v>3240</v>
      </c>
      <c r="AE463" t="s">
        <v>201</v>
      </c>
      <c r="AF463" t="s">
        <v>100</v>
      </c>
      <c r="AG463" t="s">
        <v>3241</v>
      </c>
      <c r="AH463" t="s">
        <v>214</v>
      </c>
      <c r="AJ463" t="s">
        <v>3242</v>
      </c>
      <c r="AK463" t="s">
        <v>100</v>
      </c>
      <c r="AM463">
        <v>1461332</v>
      </c>
      <c r="AN463">
        <v>1461332</v>
      </c>
      <c r="AO463">
        <v>301000</v>
      </c>
      <c r="AS463" t="s">
        <v>100</v>
      </c>
      <c r="AW463" t="s">
        <v>100</v>
      </c>
      <c r="BA463" t="s">
        <v>100</v>
      </c>
      <c r="BE463" t="s">
        <v>100</v>
      </c>
      <c r="BI463" t="s">
        <v>100</v>
      </c>
      <c r="BM463" t="s">
        <v>100</v>
      </c>
      <c r="BQ463" t="s">
        <v>100</v>
      </c>
      <c r="BU463" t="s">
        <v>100</v>
      </c>
      <c r="BV463">
        <v>971000</v>
      </c>
      <c r="BW463">
        <v>971000</v>
      </c>
      <c r="BX463">
        <v>301000</v>
      </c>
      <c r="BY463" t="s">
        <v>100</v>
      </c>
      <c r="BZ463">
        <v>490332</v>
      </c>
      <c r="CA463">
        <v>490332</v>
      </c>
      <c r="CC463" t="s">
        <v>100</v>
      </c>
      <c r="CG463" t="s">
        <v>100</v>
      </c>
      <c r="CK463" t="s">
        <v>100</v>
      </c>
      <c r="CO463" t="s">
        <v>100</v>
      </c>
    </row>
    <row r="464" spans="1:93" x14ac:dyDescent="0.2">
      <c r="A464" t="s">
        <v>229</v>
      </c>
      <c r="B464" t="s">
        <v>133</v>
      </c>
      <c r="C464">
        <v>1</v>
      </c>
      <c r="D464" t="s">
        <v>540</v>
      </c>
      <c r="E464">
        <v>1</v>
      </c>
      <c r="F464" t="s">
        <v>938</v>
      </c>
      <c r="G464">
        <v>1.3</v>
      </c>
      <c r="H464" t="s">
        <v>939</v>
      </c>
      <c r="I464" t="s">
        <v>98</v>
      </c>
      <c r="J464">
        <v>28</v>
      </c>
      <c r="K464" t="s">
        <v>3243</v>
      </c>
      <c r="L464">
        <v>106895</v>
      </c>
      <c r="M464" t="s">
        <v>3244</v>
      </c>
      <c r="N464" s="1">
        <v>44197</v>
      </c>
      <c r="O464" s="1">
        <v>46022</v>
      </c>
      <c r="P464" t="s">
        <v>101</v>
      </c>
      <c r="Q464" t="s">
        <v>100</v>
      </c>
      <c r="R464" t="s">
        <v>100</v>
      </c>
      <c r="S464" t="s">
        <v>885</v>
      </c>
      <c r="T464" t="s">
        <v>886</v>
      </c>
      <c r="U464" t="s">
        <v>3245</v>
      </c>
      <c r="V464" t="s">
        <v>886</v>
      </c>
      <c r="W464" t="s">
        <v>225</v>
      </c>
      <c r="X464" t="s">
        <v>171</v>
      </c>
      <c r="Y464" t="s">
        <v>3246</v>
      </c>
      <c r="Z464" t="s">
        <v>109</v>
      </c>
      <c r="AA464" t="s">
        <v>100</v>
      </c>
      <c r="AB464" t="s">
        <v>100</v>
      </c>
      <c r="AC464" t="s">
        <v>111</v>
      </c>
      <c r="AE464" t="s">
        <v>113</v>
      </c>
      <c r="AF464" t="s">
        <v>100</v>
      </c>
      <c r="AH464" t="s">
        <v>214</v>
      </c>
      <c r="AJ464" t="s">
        <v>3223</v>
      </c>
      <c r="AK464" t="s">
        <v>3224</v>
      </c>
      <c r="AM464">
        <v>1547390</v>
      </c>
      <c r="AN464">
        <v>1547389</v>
      </c>
      <c r="AO464">
        <v>1277488</v>
      </c>
      <c r="AS464" t="s">
        <v>100</v>
      </c>
      <c r="AW464" t="s">
        <v>100</v>
      </c>
      <c r="BA464" t="s">
        <v>100</v>
      </c>
      <c r="BE464" t="s">
        <v>100</v>
      </c>
      <c r="BI464" t="s">
        <v>100</v>
      </c>
      <c r="BJ464">
        <v>384500</v>
      </c>
      <c r="BK464">
        <v>384500</v>
      </c>
      <c r="BL464">
        <v>384500</v>
      </c>
      <c r="BM464" t="s">
        <v>3247</v>
      </c>
      <c r="BN464">
        <v>308074</v>
      </c>
      <c r="BO464">
        <v>308074</v>
      </c>
      <c r="BP464">
        <v>308074</v>
      </c>
      <c r="BQ464" t="s">
        <v>3248</v>
      </c>
      <c r="BR464">
        <v>334149</v>
      </c>
      <c r="BS464">
        <v>334149</v>
      </c>
      <c r="BT464">
        <v>334149</v>
      </c>
      <c r="BU464" t="s">
        <v>3249</v>
      </c>
      <c r="BV464">
        <v>250765</v>
      </c>
      <c r="BW464">
        <v>250765</v>
      </c>
      <c r="BX464">
        <v>250765</v>
      </c>
      <c r="BY464" t="s">
        <v>3250</v>
      </c>
      <c r="BZ464">
        <v>269902</v>
      </c>
      <c r="CA464">
        <v>269901</v>
      </c>
      <c r="CC464" t="s">
        <v>100</v>
      </c>
      <c r="CG464" t="s">
        <v>100</v>
      </c>
      <c r="CK464" t="s">
        <v>100</v>
      </c>
      <c r="CO464" t="s">
        <v>100</v>
      </c>
    </row>
    <row r="465" spans="1:93" x14ac:dyDescent="0.2">
      <c r="A465" t="s">
        <v>549</v>
      </c>
      <c r="B465" t="s">
        <v>550</v>
      </c>
      <c r="C465">
        <v>2</v>
      </c>
      <c r="D465" t="s">
        <v>2379</v>
      </c>
      <c r="E465">
        <v>2</v>
      </c>
      <c r="F465" t="s">
        <v>2380</v>
      </c>
      <c r="G465">
        <v>2.8</v>
      </c>
      <c r="H465" t="s">
        <v>3251</v>
      </c>
      <c r="I465" t="s">
        <v>98</v>
      </c>
      <c r="J465" t="s">
        <v>3252</v>
      </c>
      <c r="K465" t="s">
        <v>3253</v>
      </c>
      <c r="L465">
        <v>88617</v>
      </c>
      <c r="M465" t="s">
        <v>100</v>
      </c>
      <c r="N465" s="1">
        <v>44562</v>
      </c>
      <c r="O465" s="1">
        <v>46387</v>
      </c>
      <c r="P465" t="s">
        <v>101</v>
      </c>
      <c r="Q465" t="s">
        <v>100</v>
      </c>
      <c r="R465" t="s">
        <v>100</v>
      </c>
      <c r="S465" t="s">
        <v>3254</v>
      </c>
      <c r="T465" t="s">
        <v>3255</v>
      </c>
      <c r="U465" t="s">
        <v>441</v>
      </c>
      <c r="V465" t="s">
        <v>3256</v>
      </c>
      <c r="W465" t="s">
        <v>743</v>
      </c>
      <c r="X465" t="s">
        <v>341</v>
      </c>
      <c r="Y465" t="s">
        <v>3257</v>
      </c>
      <c r="Z465" t="s">
        <v>3258</v>
      </c>
      <c r="AA465" t="s">
        <v>100</v>
      </c>
      <c r="AB465" t="s">
        <v>100</v>
      </c>
      <c r="AC465" t="s">
        <v>162</v>
      </c>
      <c r="AD465" t="s">
        <v>3259</v>
      </c>
      <c r="AE465" t="s">
        <v>201</v>
      </c>
      <c r="AF465" t="s">
        <v>100</v>
      </c>
      <c r="AG465" t="s">
        <v>3260</v>
      </c>
      <c r="AH465" t="s">
        <v>100</v>
      </c>
      <c r="AI465" t="s">
        <v>100</v>
      </c>
      <c r="AJ465" t="s">
        <v>3261</v>
      </c>
      <c r="AK465" t="s">
        <v>3262</v>
      </c>
      <c r="AM465">
        <v>1436438</v>
      </c>
      <c r="AN465">
        <v>527305</v>
      </c>
      <c r="AO465">
        <v>62811</v>
      </c>
      <c r="AS465" t="s">
        <v>100</v>
      </c>
      <c r="AW465" t="s">
        <v>100</v>
      </c>
      <c r="BA465" t="s">
        <v>100</v>
      </c>
      <c r="BE465" t="s">
        <v>100</v>
      </c>
      <c r="BI465" t="s">
        <v>100</v>
      </c>
      <c r="BM465" t="s">
        <v>100</v>
      </c>
      <c r="BN465">
        <v>909133</v>
      </c>
      <c r="BQ465" t="s">
        <v>3263</v>
      </c>
      <c r="BR465">
        <v>63305</v>
      </c>
      <c r="BS465">
        <v>63305</v>
      </c>
      <c r="BT465">
        <v>12661</v>
      </c>
      <c r="BU465" t="s">
        <v>3264</v>
      </c>
      <c r="BV465">
        <v>109000</v>
      </c>
      <c r="BW465">
        <v>109000</v>
      </c>
      <c r="BX465">
        <v>50150</v>
      </c>
      <c r="BY465" t="s">
        <v>3265</v>
      </c>
      <c r="BZ465">
        <v>355000</v>
      </c>
      <c r="CA465">
        <v>355000</v>
      </c>
      <c r="CC465" t="s">
        <v>100</v>
      </c>
      <c r="CG465" t="s">
        <v>100</v>
      </c>
      <c r="CK465" t="s">
        <v>100</v>
      </c>
      <c r="CO465" t="s">
        <v>100</v>
      </c>
    </row>
    <row r="466" spans="1:93" x14ac:dyDescent="0.2">
      <c r="A466" t="s">
        <v>549</v>
      </c>
      <c r="B466" t="s">
        <v>550</v>
      </c>
      <c r="C466">
        <v>2</v>
      </c>
      <c r="D466" t="s">
        <v>2379</v>
      </c>
      <c r="E466">
        <v>2</v>
      </c>
      <c r="F466" t="s">
        <v>2380</v>
      </c>
      <c r="G466">
        <v>2.8</v>
      </c>
      <c r="H466" t="s">
        <v>3251</v>
      </c>
      <c r="I466" t="s">
        <v>98</v>
      </c>
      <c r="J466" t="s">
        <v>3266</v>
      </c>
      <c r="K466" t="s">
        <v>3267</v>
      </c>
      <c r="L466">
        <v>88618</v>
      </c>
      <c r="M466" t="s">
        <v>100</v>
      </c>
      <c r="N466" s="1">
        <v>44562</v>
      </c>
      <c r="O466" s="1">
        <v>46387</v>
      </c>
      <c r="P466" t="s">
        <v>101</v>
      </c>
      <c r="Q466" t="s">
        <v>100</v>
      </c>
      <c r="R466" t="s">
        <v>100</v>
      </c>
      <c r="S466" t="s">
        <v>3268</v>
      </c>
      <c r="T466" t="s">
        <v>3269</v>
      </c>
      <c r="U466" t="s">
        <v>3270</v>
      </c>
      <c r="V466" t="s">
        <v>3256</v>
      </c>
      <c r="W466" t="s">
        <v>743</v>
      </c>
      <c r="X466" t="s">
        <v>341</v>
      </c>
      <c r="Y466" t="s">
        <v>549</v>
      </c>
      <c r="Z466" t="s">
        <v>564</v>
      </c>
      <c r="AA466" t="s">
        <v>100</v>
      </c>
      <c r="AB466" t="s">
        <v>100</v>
      </c>
      <c r="AC466" t="s">
        <v>111</v>
      </c>
      <c r="AD466" t="s">
        <v>3271</v>
      </c>
      <c r="AE466" t="s">
        <v>129</v>
      </c>
      <c r="AF466" t="s">
        <v>100</v>
      </c>
      <c r="AG466" t="s">
        <v>3272</v>
      </c>
      <c r="AH466" t="s">
        <v>100</v>
      </c>
      <c r="AI466" t="s">
        <v>100</v>
      </c>
      <c r="AJ466" t="s">
        <v>3273</v>
      </c>
      <c r="AK466" t="s">
        <v>3274</v>
      </c>
      <c r="AM466">
        <v>1623164</v>
      </c>
      <c r="AN466">
        <v>782364</v>
      </c>
      <c r="AO466">
        <v>209983</v>
      </c>
      <c r="AS466" t="s">
        <v>100</v>
      </c>
      <c r="AW466" t="s">
        <v>100</v>
      </c>
      <c r="BA466" t="s">
        <v>100</v>
      </c>
      <c r="BE466" t="s">
        <v>100</v>
      </c>
      <c r="BI466" t="s">
        <v>100</v>
      </c>
      <c r="BM466" t="s">
        <v>100</v>
      </c>
      <c r="BN466">
        <v>860000</v>
      </c>
      <c r="BO466">
        <v>35000</v>
      </c>
      <c r="BP466">
        <v>33173</v>
      </c>
      <c r="BQ466" t="s">
        <v>3275</v>
      </c>
      <c r="BR466">
        <v>35000</v>
      </c>
      <c r="BS466">
        <v>19200</v>
      </c>
      <c r="BT466">
        <v>19200</v>
      </c>
      <c r="BU466" t="s">
        <v>3276</v>
      </c>
      <c r="BV466">
        <v>405664</v>
      </c>
      <c r="BW466">
        <v>405664</v>
      </c>
      <c r="BX466">
        <v>157610</v>
      </c>
      <c r="BY466" t="s">
        <v>3277</v>
      </c>
      <c r="BZ466">
        <v>322500</v>
      </c>
      <c r="CA466">
        <v>322500</v>
      </c>
      <c r="CC466" t="s">
        <v>100</v>
      </c>
      <c r="CG466" t="s">
        <v>100</v>
      </c>
      <c r="CK466" t="s">
        <v>100</v>
      </c>
      <c r="CO466" t="s">
        <v>100</v>
      </c>
    </row>
    <row r="467" spans="1:93" x14ac:dyDescent="0.2">
      <c r="A467" t="s">
        <v>549</v>
      </c>
      <c r="B467" t="s">
        <v>550</v>
      </c>
      <c r="C467">
        <v>2</v>
      </c>
      <c r="D467" t="s">
        <v>2379</v>
      </c>
      <c r="E467">
        <v>2</v>
      </c>
      <c r="F467" t="s">
        <v>2380</v>
      </c>
      <c r="G467">
        <v>2.8</v>
      </c>
      <c r="H467" t="s">
        <v>3251</v>
      </c>
      <c r="I467" t="s">
        <v>98</v>
      </c>
      <c r="J467" t="s">
        <v>3278</v>
      </c>
      <c r="K467" t="s">
        <v>3279</v>
      </c>
      <c r="L467">
        <v>88619</v>
      </c>
      <c r="M467" t="s">
        <v>100</v>
      </c>
      <c r="N467" s="1">
        <v>44562</v>
      </c>
      <c r="O467" s="1">
        <v>46387</v>
      </c>
      <c r="P467" t="s">
        <v>101</v>
      </c>
      <c r="Q467" t="s">
        <v>100</v>
      </c>
      <c r="R467" t="s">
        <v>100</v>
      </c>
      <c r="S467" t="s">
        <v>3268</v>
      </c>
      <c r="T467" t="s">
        <v>3269</v>
      </c>
      <c r="U467" t="s">
        <v>3280</v>
      </c>
      <c r="V467" t="s">
        <v>3256</v>
      </c>
      <c r="W467" t="s">
        <v>743</v>
      </c>
      <c r="X467" t="s">
        <v>341</v>
      </c>
      <c r="Y467" t="s">
        <v>549</v>
      </c>
      <c r="Z467" t="s">
        <v>210</v>
      </c>
      <c r="AA467" t="s">
        <v>100</v>
      </c>
      <c r="AB467" t="s">
        <v>100</v>
      </c>
      <c r="AC467" t="s">
        <v>111</v>
      </c>
      <c r="AD467" t="s">
        <v>3281</v>
      </c>
      <c r="AE467" t="s">
        <v>129</v>
      </c>
      <c r="AF467" t="s">
        <v>100</v>
      </c>
      <c r="AG467" t="s">
        <v>3282</v>
      </c>
      <c r="AH467" t="s">
        <v>100</v>
      </c>
      <c r="AI467" t="s">
        <v>100</v>
      </c>
      <c r="AJ467" t="s">
        <v>3198</v>
      </c>
      <c r="AK467" t="s">
        <v>3262</v>
      </c>
      <c r="AM467">
        <v>4205089</v>
      </c>
      <c r="AN467">
        <v>2483938</v>
      </c>
      <c r="AO467">
        <v>875833</v>
      </c>
      <c r="AS467" t="s">
        <v>100</v>
      </c>
      <c r="AW467" t="s">
        <v>100</v>
      </c>
      <c r="BA467" t="s">
        <v>100</v>
      </c>
      <c r="BE467" t="s">
        <v>100</v>
      </c>
      <c r="BI467" t="s">
        <v>100</v>
      </c>
      <c r="BM467" t="s">
        <v>100</v>
      </c>
      <c r="BN467">
        <v>1525332</v>
      </c>
      <c r="BO467">
        <v>58724</v>
      </c>
      <c r="BP467">
        <v>58724</v>
      </c>
      <c r="BQ467" t="s">
        <v>3283</v>
      </c>
      <c r="BR467">
        <v>716608</v>
      </c>
      <c r="BS467">
        <v>462065</v>
      </c>
      <c r="BT467">
        <v>231033</v>
      </c>
      <c r="BU467" t="s">
        <v>3284</v>
      </c>
      <c r="BV467">
        <v>1253149</v>
      </c>
      <c r="BW467">
        <v>1253149</v>
      </c>
      <c r="BX467">
        <v>586076</v>
      </c>
      <c r="BY467" t="s">
        <v>3285</v>
      </c>
      <c r="BZ467">
        <v>710000</v>
      </c>
      <c r="CA467">
        <v>710000</v>
      </c>
      <c r="CC467" t="s">
        <v>100</v>
      </c>
      <c r="CG467" t="s">
        <v>100</v>
      </c>
      <c r="CK467" t="s">
        <v>100</v>
      </c>
      <c r="CO467" t="s">
        <v>100</v>
      </c>
    </row>
    <row r="468" spans="1:93" x14ac:dyDescent="0.2">
      <c r="A468" t="s">
        <v>148</v>
      </c>
      <c r="B468" t="s">
        <v>177</v>
      </c>
      <c r="C468">
        <v>2</v>
      </c>
      <c r="D468" t="s">
        <v>178</v>
      </c>
      <c r="E468">
        <v>2</v>
      </c>
      <c r="F468" t="s">
        <v>179</v>
      </c>
      <c r="G468">
        <v>3</v>
      </c>
      <c r="H468" t="s">
        <v>3286</v>
      </c>
      <c r="I468" t="s">
        <v>98</v>
      </c>
      <c r="J468">
        <v>286</v>
      </c>
      <c r="K468" t="s">
        <v>3287</v>
      </c>
      <c r="L468">
        <v>180796</v>
      </c>
      <c r="M468" t="s">
        <v>3288</v>
      </c>
      <c r="N468" s="1">
        <v>45292</v>
      </c>
      <c r="O468" s="1">
        <v>47118</v>
      </c>
      <c r="P468" t="s">
        <v>101</v>
      </c>
      <c r="Q468" t="s">
        <v>100</v>
      </c>
      <c r="R468" t="s">
        <v>100</v>
      </c>
      <c r="S468" t="s">
        <v>235</v>
      </c>
      <c r="T468" t="s">
        <v>236</v>
      </c>
      <c r="U468" t="s">
        <v>3289</v>
      </c>
      <c r="V468" t="s">
        <v>3290</v>
      </c>
      <c r="W468" t="s">
        <v>3291</v>
      </c>
      <c r="X468" t="s">
        <v>354</v>
      </c>
      <c r="Y468" t="s">
        <v>3292</v>
      </c>
      <c r="Z468" t="s">
        <v>3293</v>
      </c>
      <c r="AA468" t="s">
        <v>100</v>
      </c>
      <c r="AB468" t="s">
        <v>100</v>
      </c>
      <c r="AC468" t="s">
        <v>162</v>
      </c>
      <c r="AD468" t="s">
        <v>3294</v>
      </c>
      <c r="AE468" t="s">
        <v>113</v>
      </c>
      <c r="AF468" t="s">
        <v>3295</v>
      </c>
      <c r="AG468" t="s">
        <v>3296</v>
      </c>
      <c r="AH468" t="s">
        <v>100</v>
      </c>
      <c r="AI468" t="s">
        <v>100</v>
      </c>
      <c r="AJ468" t="s">
        <v>3242</v>
      </c>
      <c r="AK468" t="s">
        <v>100</v>
      </c>
      <c r="AM468">
        <v>5934607</v>
      </c>
      <c r="AN468">
        <v>5404607</v>
      </c>
      <c r="AO468">
        <v>3334607</v>
      </c>
      <c r="AS468" t="s">
        <v>100</v>
      </c>
      <c r="AW468" t="s">
        <v>100</v>
      </c>
      <c r="BA468" t="s">
        <v>100</v>
      </c>
      <c r="BE468" t="s">
        <v>100</v>
      </c>
      <c r="BI468" t="s">
        <v>100</v>
      </c>
      <c r="BM468" t="s">
        <v>100</v>
      </c>
      <c r="BQ468" t="s">
        <v>100</v>
      </c>
      <c r="BU468" t="s">
        <v>100</v>
      </c>
      <c r="BV468">
        <v>3334607</v>
      </c>
      <c r="BW468">
        <v>3334607</v>
      </c>
      <c r="BX468">
        <v>3334607</v>
      </c>
      <c r="BY468" t="s">
        <v>100</v>
      </c>
      <c r="BZ468">
        <v>2600000</v>
      </c>
      <c r="CA468">
        <v>2070000</v>
      </c>
      <c r="CC468" t="s">
        <v>100</v>
      </c>
      <c r="CG468" t="s">
        <v>100</v>
      </c>
      <c r="CK468" t="s">
        <v>100</v>
      </c>
      <c r="CO468" t="s">
        <v>100</v>
      </c>
    </row>
    <row r="469" spans="1:93" x14ac:dyDescent="0.2">
      <c r="A469" t="s">
        <v>549</v>
      </c>
      <c r="B469" t="s">
        <v>550</v>
      </c>
      <c r="C469">
        <v>2</v>
      </c>
      <c r="D469" t="s">
        <v>2379</v>
      </c>
      <c r="E469">
        <v>2</v>
      </c>
      <c r="F469" t="s">
        <v>2380</v>
      </c>
      <c r="G469">
        <v>2.8</v>
      </c>
      <c r="H469" t="s">
        <v>3251</v>
      </c>
      <c r="I469" t="s">
        <v>98</v>
      </c>
      <c r="J469" t="s">
        <v>3297</v>
      </c>
      <c r="K469" t="s">
        <v>3298</v>
      </c>
      <c r="L469">
        <v>88633</v>
      </c>
      <c r="M469" t="s">
        <v>100</v>
      </c>
      <c r="N469" s="1">
        <v>44927</v>
      </c>
      <c r="O469" s="1">
        <v>46387</v>
      </c>
      <c r="P469" t="s">
        <v>101</v>
      </c>
      <c r="Q469" t="s">
        <v>100</v>
      </c>
      <c r="R469" t="s">
        <v>100</v>
      </c>
      <c r="S469" t="s">
        <v>3299</v>
      </c>
      <c r="T469" t="s">
        <v>3300</v>
      </c>
      <c r="U469" t="s">
        <v>3301</v>
      </c>
      <c r="V469" t="s">
        <v>3256</v>
      </c>
      <c r="W469" t="s">
        <v>743</v>
      </c>
      <c r="X469" t="s">
        <v>341</v>
      </c>
      <c r="Y469" t="s">
        <v>549</v>
      </c>
      <c r="Z469" t="s">
        <v>380</v>
      </c>
      <c r="AA469" t="s">
        <v>100</v>
      </c>
      <c r="AB469" t="s">
        <v>100</v>
      </c>
      <c r="AC469" t="s">
        <v>111</v>
      </c>
      <c r="AE469" t="s">
        <v>113</v>
      </c>
      <c r="AF469" t="s">
        <v>100</v>
      </c>
      <c r="AH469" t="s">
        <v>100</v>
      </c>
      <c r="AI469" t="s">
        <v>100</v>
      </c>
      <c r="AJ469" t="s">
        <v>3302</v>
      </c>
      <c r="AK469" t="s">
        <v>3303</v>
      </c>
      <c r="AM469">
        <v>2371042</v>
      </c>
      <c r="AN469">
        <v>189927</v>
      </c>
      <c r="AO469">
        <v>69243</v>
      </c>
      <c r="AS469" t="s">
        <v>100</v>
      </c>
      <c r="AW469" t="s">
        <v>100</v>
      </c>
      <c r="BA469" t="s">
        <v>100</v>
      </c>
      <c r="BE469" t="s">
        <v>100</v>
      </c>
      <c r="BI469" t="s">
        <v>100</v>
      </c>
      <c r="BM469" t="s">
        <v>100</v>
      </c>
      <c r="BQ469" t="s">
        <v>100</v>
      </c>
      <c r="BR469">
        <v>204245</v>
      </c>
      <c r="BS469">
        <v>4245</v>
      </c>
      <c r="BT469">
        <v>4245</v>
      </c>
      <c r="BU469" t="s">
        <v>3304</v>
      </c>
      <c r="BV469">
        <v>2066797</v>
      </c>
      <c r="BW469">
        <v>185682</v>
      </c>
      <c r="BX469">
        <v>64998</v>
      </c>
      <c r="BY469" t="s">
        <v>3305</v>
      </c>
      <c r="BZ469">
        <v>100000</v>
      </c>
      <c r="CC469" t="s">
        <v>100</v>
      </c>
      <c r="CG469" t="s">
        <v>100</v>
      </c>
      <c r="CK469" t="s">
        <v>100</v>
      </c>
      <c r="CO469" t="s">
        <v>100</v>
      </c>
    </row>
    <row r="470" spans="1:93" x14ac:dyDescent="0.2">
      <c r="A470" t="s">
        <v>549</v>
      </c>
      <c r="B470" t="s">
        <v>550</v>
      </c>
      <c r="C470">
        <v>2</v>
      </c>
      <c r="D470" t="s">
        <v>2379</v>
      </c>
      <c r="E470">
        <v>2</v>
      </c>
      <c r="F470" t="s">
        <v>2380</v>
      </c>
      <c r="G470">
        <v>2.8</v>
      </c>
      <c r="H470" t="s">
        <v>3251</v>
      </c>
      <c r="I470" t="s">
        <v>98</v>
      </c>
      <c r="J470" t="s">
        <v>3306</v>
      </c>
      <c r="K470" t="s">
        <v>3307</v>
      </c>
      <c r="L470">
        <v>88635</v>
      </c>
      <c r="M470" t="s">
        <v>100</v>
      </c>
      <c r="N470" s="1">
        <v>44562</v>
      </c>
      <c r="O470" s="1">
        <v>46387</v>
      </c>
      <c r="P470" t="s">
        <v>101</v>
      </c>
      <c r="Q470" t="s">
        <v>100</v>
      </c>
      <c r="R470" t="s">
        <v>100</v>
      </c>
      <c r="S470" t="s">
        <v>3254</v>
      </c>
      <c r="T470" t="s">
        <v>3255</v>
      </c>
      <c r="U470" t="s">
        <v>3308</v>
      </c>
      <c r="V470" t="s">
        <v>3256</v>
      </c>
      <c r="W470" t="s">
        <v>743</v>
      </c>
      <c r="X470" t="s">
        <v>341</v>
      </c>
      <c r="Y470" t="s">
        <v>549</v>
      </c>
      <c r="Z470" t="s">
        <v>109</v>
      </c>
      <c r="AA470" t="s">
        <v>100</v>
      </c>
      <c r="AB470" t="s">
        <v>100</v>
      </c>
      <c r="AC470" t="s">
        <v>162</v>
      </c>
      <c r="AD470" t="s">
        <v>3281</v>
      </c>
      <c r="AE470" t="s">
        <v>129</v>
      </c>
      <c r="AF470" t="s">
        <v>100</v>
      </c>
      <c r="AG470" t="s">
        <v>3282</v>
      </c>
      <c r="AH470" t="s">
        <v>100</v>
      </c>
      <c r="AI470" t="s">
        <v>100</v>
      </c>
      <c r="AJ470" t="s">
        <v>3309</v>
      </c>
      <c r="AK470" t="s">
        <v>3262</v>
      </c>
      <c r="AM470">
        <v>15914903</v>
      </c>
      <c r="AN470">
        <v>15484393</v>
      </c>
      <c r="AO470">
        <v>10985617</v>
      </c>
      <c r="AS470" t="s">
        <v>100</v>
      </c>
      <c r="AW470" t="s">
        <v>100</v>
      </c>
      <c r="BA470" t="s">
        <v>100</v>
      </c>
      <c r="BE470" t="s">
        <v>100</v>
      </c>
      <c r="BI470" t="s">
        <v>100</v>
      </c>
      <c r="BM470" t="s">
        <v>100</v>
      </c>
      <c r="BN470">
        <v>8793185</v>
      </c>
      <c r="BO470">
        <v>5992302</v>
      </c>
      <c r="BP470">
        <v>5957302</v>
      </c>
      <c r="BQ470" t="s">
        <v>3310</v>
      </c>
      <c r="BR470">
        <v>2700883</v>
      </c>
      <c r="BS470">
        <v>5071256</v>
      </c>
      <c r="BT470">
        <v>3549879</v>
      </c>
      <c r="BU470" t="s">
        <v>3311</v>
      </c>
      <c r="BV470">
        <v>1902479</v>
      </c>
      <c r="BW470">
        <v>1902479</v>
      </c>
      <c r="BX470">
        <v>1478436</v>
      </c>
      <c r="BY470" t="s">
        <v>3312</v>
      </c>
      <c r="BZ470">
        <v>2518356</v>
      </c>
      <c r="CA470">
        <v>2518356</v>
      </c>
      <c r="CC470" t="s">
        <v>100</v>
      </c>
      <c r="CG470" t="s">
        <v>100</v>
      </c>
      <c r="CK470" t="s">
        <v>100</v>
      </c>
      <c r="CO470" t="s">
        <v>100</v>
      </c>
    </row>
    <row r="471" spans="1:93" x14ac:dyDescent="0.2">
      <c r="A471" t="s">
        <v>148</v>
      </c>
      <c r="B471" t="s">
        <v>177</v>
      </c>
      <c r="C471">
        <v>4</v>
      </c>
      <c r="D471" t="s">
        <v>2843</v>
      </c>
      <c r="E471">
        <v>4</v>
      </c>
      <c r="F471" t="s">
        <v>2844</v>
      </c>
      <c r="G471">
        <v>1</v>
      </c>
      <c r="H471" t="s">
        <v>2967</v>
      </c>
      <c r="I471" t="s">
        <v>98</v>
      </c>
      <c r="J471">
        <v>289</v>
      </c>
      <c r="K471" t="s">
        <v>3313</v>
      </c>
      <c r="L471">
        <v>180972</v>
      </c>
      <c r="M471" t="s">
        <v>100</v>
      </c>
      <c r="N471" s="1">
        <v>45659</v>
      </c>
      <c r="O471" s="1">
        <v>46022</v>
      </c>
      <c r="P471" t="s">
        <v>101</v>
      </c>
      <c r="Q471" t="s">
        <v>100</v>
      </c>
      <c r="R471" t="s">
        <v>100</v>
      </c>
      <c r="S471" t="s">
        <v>235</v>
      </c>
      <c r="T471" t="s">
        <v>236</v>
      </c>
      <c r="U471" t="s">
        <v>182</v>
      </c>
      <c r="V471" t="s">
        <v>3314</v>
      </c>
      <c r="W471" t="s">
        <v>3315</v>
      </c>
      <c r="X471" t="s">
        <v>1992</v>
      </c>
      <c r="Y471" t="s">
        <v>148</v>
      </c>
      <c r="Z471" t="s">
        <v>3316</v>
      </c>
      <c r="AA471" t="s">
        <v>519</v>
      </c>
      <c r="AC471" t="s">
        <v>162</v>
      </c>
      <c r="AE471" t="s">
        <v>113</v>
      </c>
      <c r="AF471" t="s">
        <v>100</v>
      </c>
      <c r="AH471" t="s">
        <v>100</v>
      </c>
      <c r="AI471" t="s">
        <v>100</v>
      </c>
      <c r="AJ471" t="s">
        <v>3317</v>
      </c>
      <c r="AK471" t="s">
        <v>100</v>
      </c>
      <c r="AM471">
        <v>30000</v>
      </c>
      <c r="AN471">
        <v>0</v>
      </c>
      <c r="AO471">
        <v>0</v>
      </c>
      <c r="AS471" t="s">
        <v>100</v>
      </c>
      <c r="AW471" t="s">
        <v>100</v>
      </c>
      <c r="BA471" t="s">
        <v>100</v>
      </c>
      <c r="BE471" t="s">
        <v>100</v>
      </c>
      <c r="BI471" t="s">
        <v>100</v>
      </c>
      <c r="BM471" t="s">
        <v>100</v>
      </c>
      <c r="BQ471" t="s">
        <v>100</v>
      </c>
      <c r="BU471" t="s">
        <v>100</v>
      </c>
      <c r="BY471" t="s">
        <v>100</v>
      </c>
      <c r="BZ471">
        <v>30000</v>
      </c>
      <c r="CC471" t="s">
        <v>100</v>
      </c>
      <c r="CG471" t="s">
        <v>100</v>
      </c>
      <c r="CK471" t="s">
        <v>100</v>
      </c>
      <c r="CO471" t="s">
        <v>100</v>
      </c>
    </row>
    <row r="472" spans="1:93" ht="409.6" x14ac:dyDescent="0.2">
      <c r="A472" t="s">
        <v>276</v>
      </c>
      <c r="B472" t="s">
        <v>133</v>
      </c>
      <c r="C472">
        <v>3</v>
      </c>
      <c r="D472" t="s">
        <v>277</v>
      </c>
      <c r="E472">
        <v>3</v>
      </c>
      <c r="F472" t="s">
        <v>278</v>
      </c>
      <c r="G472">
        <v>5</v>
      </c>
      <c r="H472" t="s">
        <v>279</v>
      </c>
      <c r="I472" t="s">
        <v>98</v>
      </c>
      <c r="J472">
        <v>29</v>
      </c>
      <c r="K472" t="s">
        <v>3318</v>
      </c>
      <c r="L472">
        <v>90381</v>
      </c>
      <c r="M472" s="2" t="s">
        <v>3319</v>
      </c>
      <c r="N472" s="1">
        <v>44562</v>
      </c>
      <c r="O472" s="1">
        <v>46022</v>
      </c>
      <c r="P472" t="s">
        <v>101</v>
      </c>
      <c r="Q472" t="s">
        <v>100</v>
      </c>
      <c r="R472" t="s">
        <v>100</v>
      </c>
      <c r="S472" t="s">
        <v>1274</v>
      </c>
      <c r="T472" t="s">
        <v>1275</v>
      </c>
      <c r="U472" t="s">
        <v>3320</v>
      </c>
      <c r="V472" t="s">
        <v>3321</v>
      </c>
      <c r="W472" t="s">
        <v>3322</v>
      </c>
      <c r="X472" t="s">
        <v>3323</v>
      </c>
      <c r="Y472" t="s">
        <v>3324</v>
      </c>
      <c r="Z472" t="s">
        <v>3325</v>
      </c>
      <c r="AA472" t="s">
        <v>100</v>
      </c>
      <c r="AB472" t="s">
        <v>100</v>
      </c>
      <c r="AC472" t="s">
        <v>162</v>
      </c>
      <c r="AE472" t="s">
        <v>129</v>
      </c>
      <c r="AF472" t="s">
        <v>100</v>
      </c>
      <c r="AH472" t="s">
        <v>114</v>
      </c>
      <c r="AJ472" t="s">
        <v>3326</v>
      </c>
      <c r="AK472" t="s">
        <v>100</v>
      </c>
      <c r="AM472">
        <v>12000000</v>
      </c>
      <c r="AN472">
        <v>4621167</v>
      </c>
      <c r="AO472">
        <v>2938353</v>
      </c>
      <c r="AS472" t="s">
        <v>100</v>
      </c>
      <c r="AW472" t="s">
        <v>100</v>
      </c>
      <c r="BA472" t="s">
        <v>100</v>
      </c>
      <c r="BE472" t="s">
        <v>100</v>
      </c>
      <c r="BI472" t="s">
        <v>100</v>
      </c>
      <c r="BM472" t="s">
        <v>100</v>
      </c>
      <c r="BN472">
        <v>3000000</v>
      </c>
      <c r="BO472">
        <v>1286025</v>
      </c>
      <c r="BP472">
        <v>1018906</v>
      </c>
      <c r="BQ472" t="s">
        <v>100</v>
      </c>
      <c r="BR472">
        <v>3000000</v>
      </c>
      <c r="BS472">
        <v>957572</v>
      </c>
      <c r="BT472">
        <v>957572</v>
      </c>
      <c r="BU472" t="s">
        <v>100</v>
      </c>
      <c r="BV472">
        <v>3000000</v>
      </c>
      <c r="BW472">
        <v>1188989</v>
      </c>
      <c r="BX472">
        <v>961875</v>
      </c>
      <c r="BY472" t="s">
        <v>100</v>
      </c>
      <c r="BZ472">
        <v>3000000</v>
      </c>
      <c r="CA472">
        <v>1188581</v>
      </c>
      <c r="CC472" t="s">
        <v>100</v>
      </c>
      <c r="CG472" t="s">
        <v>100</v>
      </c>
      <c r="CK472" t="s">
        <v>100</v>
      </c>
      <c r="CO472" t="s">
        <v>100</v>
      </c>
    </row>
    <row r="473" spans="1:93" x14ac:dyDescent="0.2">
      <c r="A473" t="s">
        <v>93</v>
      </c>
      <c r="B473" t="s">
        <v>3327</v>
      </c>
      <c r="C473">
        <v>2</v>
      </c>
      <c r="D473" t="s">
        <v>3328</v>
      </c>
      <c r="E473">
        <v>1</v>
      </c>
      <c r="F473" t="s">
        <v>3329</v>
      </c>
      <c r="G473">
        <v>6</v>
      </c>
      <c r="H473" t="s">
        <v>3330</v>
      </c>
      <c r="I473" t="s">
        <v>98</v>
      </c>
      <c r="J473">
        <v>29</v>
      </c>
      <c r="K473" t="s">
        <v>3331</v>
      </c>
      <c r="L473">
        <v>84163</v>
      </c>
      <c r="M473" t="s">
        <v>100</v>
      </c>
      <c r="N473" s="1">
        <v>44562</v>
      </c>
      <c r="O473" s="1">
        <v>45107</v>
      </c>
      <c r="P473" t="s">
        <v>101</v>
      </c>
      <c r="Q473" t="s">
        <v>100</v>
      </c>
      <c r="R473" t="s">
        <v>100</v>
      </c>
      <c r="S473" t="s">
        <v>3332</v>
      </c>
      <c r="T473" t="s">
        <v>3333</v>
      </c>
      <c r="U473" t="s">
        <v>3334</v>
      </c>
      <c r="V473" t="s">
        <v>105</v>
      </c>
      <c r="W473" t="s">
        <v>3335</v>
      </c>
      <c r="X473" t="s">
        <v>3336</v>
      </c>
      <c r="Y473" t="s">
        <v>93</v>
      </c>
      <c r="Z473" t="s">
        <v>146</v>
      </c>
      <c r="AA473" t="s">
        <v>100</v>
      </c>
      <c r="AB473" t="s">
        <v>100</v>
      </c>
      <c r="AC473" t="s">
        <v>162</v>
      </c>
      <c r="AE473" t="s">
        <v>129</v>
      </c>
      <c r="AF473" t="s">
        <v>100</v>
      </c>
      <c r="AH473" t="s">
        <v>100</v>
      </c>
      <c r="AI473" t="s">
        <v>100</v>
      </c>
      <c r="AJ473" t="s">
        <v>100</v>
      </c>
      <c r="AK473" t="s">
        <v>100</v>
      </c>
      <c r="AM473">
        <v>9369097</v>
      </c>
      <c r="AN473">
        <v>9369097</v>
      </c>
      <c r="AO473">
        <v>6796851</v>
      </c>
      <c r="AS473" t="s">
        <v>100</v>
      </c>
      <c r="AW473" t="s">
        <v>100</v>
      </c>
      <c r="BA473" t="s">
        <v>100</v>
      </c>
      <c r="BE473" t="s">
        <v>100</v>
      </c>
      <c r="BI473" t="s">
        <v>100</v>
      </c>
      <c r="BM473" t="s">
        <v>3337</v>
      </c>
      <c r="BN473">
        <v>9369097</v>
      </c>
      <c r="BO473">
        <v>5561250</v>
      </c>
      <c r="BP473">
        <v>5561250</v>
      </c>
      <c r="BQ473" t="s">
        <v>3337</v>
      </c>
      <c r="BS473">
        <v>3807847</v>
      </c>
      <c r="BT473">
        <v>1235601</v>
      </c>
      <c r="BU473" t="s">
        <v>3338</v>
      </c>
      <c r="BY473" t="s">
        <v>100</v>
      </c>
      <c r="CC473" t="s">
        <v>100</v>
      </c>
      <c r="CG473" t="s">
        <v>100</v>
      </c>
      <c r="CK473" t="s">
        <v>100</v>
      </c>
      <c r="CO473" t="s">
        <v>100</v>
      </c>
    </row>
    <row r="474" spans="1:93" x14ac:dyDescent="0.2">
      <c r="A474" t="s">
        <v>148</v>
      </c>
      <c r="B474" t="s">
        <v>177</v>
      </c>
      <c r="C474">
        <v>2</v>
      </c>
      <c r="D474" t="s">
        <v>178</v>
      </c>
      <c r="E474">
        <v>2</v>
      </c>
      <c r="F474" t="s">
        <v>179</v>
      </c>
      <c r="G474">
        <v>2</v>
      </c>
      <c r="H474" t="s">
        <v>180</v>
      </c>
      <c r="I474" t="s">
        <v>98</v>
      </c>
      <c r="J474">
        <v>298</v>
      </c>
      <c r="K474" t="s">
        <v>3339</v>
      </c>
      <c r="L474">
        <v>182169</v>
      </c>
      <c r="M474" t="s">
        <v>100</v>
      </c>
      <c r="N474" s="1">
        <v>45658</v>
      </c>
      <c r="O474" s="1">
        <v>47118</v>
      </c>
      <c r="P474" t="s">
        <v>101</v>
      </c>
      <c r="Q474" t="s">
        <v>100</v>
      </c>
      <c r="R474" t="s">
        <v>100</v>
      </c>
      <c r="S474" t="s">
        <v>169</v>
      </c>
      <c r="T474" t="s">
        <v>169</v>
      </c>
      <c r="U474" t="s">
        <v>182</v>
      </c>
      <c r="V474" t="s">
        <v>183</v>
      </c>
      <c r="W474" t="s">
        <v>184</v>
      </c>
      <c r="X474" t="s">
        <v>185</v>
      </c>
      <c r="Y474" t="s">
        <v>148</v>
      </c>
      <c r="Z474" t="s">
        <v>380</v>
      </c>
      <c r="AA474" t="s">
        <v>100</v>
      </c>
      <c r="AB474" t="s">
        <v>100</v>
      </c>
      <c r="AC474" t="s">
        <v>111</v>
      </c>
      <c r="AD474" t="s">
        <v>3340</v>
      </c>
      <c r="AE474" t="s">
        <v>113</v>
      </c>
      <c r="AF474" t="s">
        <v>3341</v>
      </c>
      <c r="AG474" t="s">
        <v>3342</v>
      </c>
      <c r="AH474" t="s">
        <v>114</v>
      </c>
      <c r="AJ474" t="s">
        <v>100</v>
      </c>
      <c r="AK474" t="s">
        <v>100</v>
      </c>
      <c r="AM474">
        <v>100000</v>
      </c>
      <c r="AN474">
        <v>100000</v>
      </c>
      <c r="AO474">
        <v>0</v>
      </c>
      <c r="AS474" t="s">
        <v>100</v>
      </c>
      <c r="AW474" t="s">
        <v>100</v>
      </c>
      <c r="BA474" t="s">
        <v>100</v>
      </c>
      <c r="BE474" t="s">
        <v>100</v>
      </c>
      <c r="BI474" t="s">
        <v>100</v>
      </c>
      <c r="BM474" t="s">
        <v>100</v>
      </c>
      <c r="BQ474" t="s">
        <v>100</v>
      </c>
      <c r="BU474" t="s">
        <v>100</v>
      </c>
      <c r="BY474" t="s">
        <v>100</v>
      </c>
      <c r="BZ474">
        <v>100000</v>
      </c>
      <c r="CA474">
        <v>100000</v>
      </c>
      <c r="CC474" t="s">
        <v>100</v>
      </c>
      <c r="CG474" t="s">
        <v>100</v>
      </c>
      <c r="CK474" t="s">
        <v>100</v>
      </c>
      <c r="CO474" t="s">
        <v>100</v>
      </c>
    </row>
    <row r="475" spans="1:93" ht="409.6" x14ac:dyDescent="0.2">
      <c r="A475" t="s">
        <v>132</v>
      </c>
      <c r="B475" t="s">
        <v>133</v>
      </c>
      <c r="C475">
        <v>5</v>
      </c>
      <c r="D475" t="s">
        <v>134</v>
      </c>
      <c r="E475">
        <v>5</v>
      </c>
      <c r="F475" t="s">
        <v>135</v>
      </c>
      <c r="G475" t="s">
        <v>1823</v>
      </c>
      <c r="H475" t="s">
        <v>1824</v>
      </c>
      <c r="I475" t="s">
        <v>98</v>
      </c>
      <c r="J475">
        <v>3</v>
      </c>
      <c r="K475" t="s">
        <v>3343</v>
      </c>
      <c r="L475">
        <v>33362</v>
      </c>
      <c r="M475" s="2" t="s">
        <v>3344</v>
      </c>
      <c r="N475" s="1">
        <v>44197</v>
      </c>
      <c r="O475" s="1">
        <v>46022</v>
      </c>
      <c r="P475" t="s">
        <v>101</v>
      </c>
      <c r="Q475" t="s">
        <v>100</v>
      </c>
      <c r="R475" t="s">
        <v>100</v>
      </c>
      <c r="S475" t="s">
        <v>169</v>
      </c>
      <c r="T475" t="s">
        <v>169</v>
      </c>
      <c r="U475" t="s">
        <v>3345</v>
      </c>
      <c r="V475" t="s">
        <v>3346</v>
      </c>
      <c r="W475" t="s">
        <v>3347</v>
      </c>
      <c r="X475" t="s">
        <v>145</v>
      </c>
      <c r="Y475" t="s">
        <v>132</v>
      </c>
      <c r="Z475" t="s">
        <v>146</v>
      </c>
      <c r="AA475" t="s">
        <v>100</v>
      </c>
      <c r="AB475" t="s">
        <v>100</v>
      </c>
      <c r="AC475" t="s">
        <v>111</v>
      </c>
      <c r="AE475" t="s">
        <v>129</v>
      </c>
      <c r="AF475" t="s">
        <v>100</v>
      </c>
      <c r="AH475" t="s">
        <v>147</v>
      </c>
      <c r="AJ475" t="s">
        <v>100</v>
      </c>
      <c r="AK475" t="s">
        <v>100</v>
      </c>
      <c r="AM475">
        <v>1601904</v>
      </c>
      <c r="AN475">
        <v>1191885</v>
      </c>
      <c r="AO475">
        <v>580367</v>
      </c>
      <c r="AS475" t="s">
        <v>100</v>
      </c>
      <c r="AW475" t="s">
        <v>100</v>
      </c>
      <c r="BA475" t="s">
        <v>100</v>
      </c>
      <c r="BE475" t="s">
        <v>100</v>
      </c>
      <c r="BI475" t="s">
        <v>100</v>
      </c>
      <c r="BJ475">
        <v>205788</v>
      </c>
      <c r="BK475">
        <v>205788</v>
      </c>
      <c r="BL475">
        <v>75470</v>
      </c>
      <c r="BM475" t="s">
        <v>100</v>
      </c>
      <c r="BN475">
        <v>138720</v>
      </c>
      <c r="BO475">
        <v>103714</v>
      </c>
      <c r="BP475">
        <v>103714</v>
      </c>
      <c r="BQ475" t="s">
        <v>100</v>
      </c>
      <c r="BR475">
        <v>236131</v>
      </c>
      <c r="BS475">
        <v>236131</v>
      </c>
      <c r="BT475">
        <v>68202</v>
      </c>
      <c r="BU475" t="s">
        <v>100</v>
      </c>
      <c r="BV475">
        <v>332981</v>
      </c>
      <c r="BW475">
        <v>332981</v>
      </c>
      <c r="BX475">
        <v>332981</v>
      </c>
      <c r="BY475" t="s">
        <v>100</v>
      </c>
      <c r="BZ475">
        <v>688284</v>
      </c>
      <c r="CA475">
        <v>313271</v>
      </c>
      <c r="CC475" t="s">
        <v>100</v>
      </c>
      <c r="CG475" t="s">
        <v>100</v>
      </c>
      <c r="CK475" t="s">
        <v>100</v>
      </c>
      <c r="CO475" t="s">
        <v>100</v>
      </c>
    </row>
    <row r="476" spans="1:93" ht="409.6" x14ac:dyDescent="0.2">
      <c r="A476" t="s">
        <v>132</v>
      </c>
      <c r="B476" t="s">
        <v>133</v>
      </c>
      <c r="C476">
        <v>5</v>
      </c>
      <c r="D476" t="s">
        <v>134</v>
      </c>
      <c r="E476">
        <v>5</v>
      </c>
      <c r="F476" t="s">
        <v>135</v>
      </c>
      <c r="G476" t="s">
        <v>1680</v>
      </c>
      <c r="H476" t="s">
        <v>1681</v>
      </c>
      <c r="I476" t="s">
        <v>98</v>
      </c>
      <c r="J476">
        <v>3</v>
      </c>
      <c r="K476" t="s">
        <v>3348</v>
      </c>
      <c r="L476">
        <v>33374</v>
      </c>
      <c r="M476" s="2" t="s">
        <v>3349</v>
      </c>
      <c r="N476" s="1">
        <v>44197</v>
      </c>
      <c r="O476" s="1">
        <v>45657</v>
      </c>
      <c r="P476" t="s">
        <v>194</v>
      </c>
      <c r="Q476" t="s">
        <v>100</v>
      </c>
      <c r="R476" t="s">
        <v>100</v>
      </c>
      <c r="S476" t="s">
        <v>3350</v>
      </c>
      <c r="T476" t="s">
        <v>3351</v>
      </c>
      <c r="U476" t="s">
        <v>3352</v>
      </c>
      <c r="V476" t="s">
        <v>3353</v>
      </c>
      <c r="W476" t="s">
        <v>3354</v>
      </c>
      <c r="X476" t="s">
        <v>673</v>
      </c>
      <c r="Y476" t="s">
        <v>3355</v>
      </c>
      <c r="Z476" t="s">
        <v>380</v>
      </c>
      <c r="AA476" t="s">
        <v>100</v>
      </c>
      <c r="AB476" t="s">
        <v>100</v>
      </c>
      <c r="AC476" t="s">
        <v>111</v>
      </c>
      <c r="AE476" t="s">
        <v>113</v>
      </c>
      <c r="AF476" t="s">
        <v>100</v>
      </c>
      <c r="AH476" t="s">
        <v>114</v>
      </c>
      <c r="AJ476" t="s">
        <v>100</v>
      </c>
      <c r="AK476" t="s">
        <v>100</v>
      </c>
      <c r="AM476">
        <v>3692742</v>
      </c>
      <c r="AN476">
        <v>3438219</v>
      </c>
      <c r="AO476">
        <v>1558220</v>
      </c>
      <c r="AS476" t="s">
        <v>100</v>
      </c>
      <c r="AW476" t="s">
        <v>100</v>
      </c>
      <c r="BA476" t="s">
        <v>100</v>
      </c>
      <c r="BE476" t="s">
        <v>100</v>
      </c>
      <c r="BI476" t="s">
        <v>100</v>
      </c>
      <c r="BJ476">
        <v>2600372</v>
      </c>
      <c r="BK476">
        <v>2368686</v>
      </c>
      <c r="BL476">
        <v>833058</v>
      </c>
      <c r="BM476" t="s">
        <v>100</v>
      </c>
      <c r="BN476">
        <v>575210</v>
      </c>
      <c r="BO476">
        <v>618533</v>
      </c>
      <c r="BP476">
        <v>279854</v>
      </c>
      <c r="BQ476" t="s">
        <v>100</v>
      </c>
      <c r="BR476">
        <v>517160</v>
      </c>
      <c r="BS476">
        <v>451000</v>
      </c>
      <c r="BT476">
        <v>445308</v>
      </c>
      <c r="BU476" t="s">
        <v>100</v>
      </c>
      <c r="BY476" t="s">
        <v>100</v>
      </c>
      <c r="CC476" t="s">
        <v>100</v>
      </c>
      <c r="CG476" t="s">
        <v>100</v>
      </c>
      <c r="CK476" t="s">
        <v>100</v>
      </c>
      <c r="CO476" t="s">
        <v>100</v>
      </c>
    </row>
    <row r="477" spans="1:93" ht="409.6" x14ac:dyDescent="0.2">
      <c r="A477" t="s">
        <v>755</v>
      </c>
      <c r="B477" t="s">
        <v>1118</v>
      </c>
      <c r="C477">
        <v>2</v>
      </c>
      <c r="D477" t="s">
        <v>1119</v>
      </c>
      <c r="E477">
        <v>1</v>
      </c>
      <c r="F477" t="s">
        <v>1120</v>
      </c>
      <c r="G477">
        <v>7</v>
      </c>
      <c r="H477" t="s">
        <v>1121</v>
      </c>
      <c r="I477" t="s">
        <v>98</v>
      </c>
      <c r="J477">
        <v>3</v>
      </c>
      <c r="K477" t="s">
        <v>3356</v>
      </c>
      <c r="L477">
        <v>59196</v>
      </c>
      <c r="M477" s="2" t="s">
        <v>3357</v>
      </c>
      <c r="N477" s="1">
        <v>43831</v>
      </c>
      <c r="O477" s="1">
        <v>44926</v>
      </c>
      <c r="P477" t="s">
        <v>101</v>
      </c>
      <c r="Q477" t="s">
        <v>100</v>
      </c>
      <c r="R477" t="s">
        <v>100</v>
      </c>
      <c r="S477" t="s">
        <v>169</v>
      </c>
      <c r="T477" t="s">
        <v>169</v>
      </c>
      <c r="U477" t="s">
        <v>599</v>
      </c>
      <c r="V477" t="s">
        <v>3358</v>
      </c>
      <c r="W477" t="s">
        <v>3359</v>
      </c>
      <c r="X477" t="s">
        <v>1125</v>
      </c>
      <c r="Y477" t="s">
        <v>755</v>
      </c>
      <c r="Z477" t="s">
        <v>100</v>
      </c>
      <c r="AA477" t="s">
        <v>100</v>
      </c>
      <c r="AB477" t="s">
        <v>100</v>
      </c>
      <c r="AC477" t="s">
        <v>111</v>
      </c>
      <c r="AD477" t="s">
        <v>100</v>
      </c>
      <c r="AE477" t="s">
        <v>100</v>
      </c>
      <c r="AF477" t="s">
        <v>100</v>
      </c>
      <c r="AG477" t="s">
        <v>100</v>
      </c>
      <c r="AH477" t="s">
        <v>214</v>
      </c>
      <c r="AI477" t="s">
        <v>100</v>
      </c>
      <c r="AJ477" t="s">
        <v>100</v>
      </c>
      <c r="AK477" t="s">
        <v>100</v>
      </c>
      <c r="AM477">
        <v>2000000</v>
      </c>
      <c r="AN477">
        <v>2000000</v>
      </c>
      <c r="AO477">
        <v>1507746</v>
      </c>
      <c r="AS477" t="s">
        <v>100</v>
      </c>
      <c r="AW477" t="s">
        <v>100</v>
      </c>
      <c r="BA477" t="s">
        <v>100</v>
      </c>
      <c r="BE477" t="s">
        <v>100</v>
      </c>
      <c r="BF477">
        <v>666667</v>
      </c>
      <c r="BG477">
        <v>666667</v>
      </c>
      <c r="BH477">
        <v>174413</v>
      </c>
      <c r="BI477" t="s">
        <v>100</v>
      </c>
      <c r="BJ477">
        <v>666667</v>
      </c>
      <c r="BK477">
        <v>666667</v>
      </c>
      <c r="BL477">
        <v>666667</v>
      </c>
      <c r="BM477" t="s">
        <v>3360</v>
      </c>
      <c r="BN477">
        <v>666666</v>
      </c>
      <c r="BO477">
        <v>666666</v>
      </c>
      <c r="BP477">
        <v>666666</v>
      </c>
      <c r="BQ477" t="s">
        <v>3361</v>
      </c>
      <c r="BU477" t="s">
        <v>100</v>
      </c>
      <c r="BY477" t="s">
        <v>100</v>
      </c>
      <c r="CC477" t="s">
        <v>100</v>
      </c>
      <c r="CG477" t="s">
        <v>100</v>
      </c>
      <c r="CK477" t="s">
        <v>100</v>
      </c>
      <c r="CO477" t="s">
        <v>100</v>
      </c>
    </row>
    <row r="478" spans="1:93" x14ac:dyDescent="0.2">
      <c r="A478" t="s">
        <v>148</v>
      </c>
      <c r="B478" t="s">
        <v>149</v>
      </c>
      <c r="C478">
        <v>2</v>
      </c>
      <c r="D478" t="s">
        <v>1833</v>
      </c>
      <c r="E478">
        <v>3</v>
      </c>
      <c r="F478" t="s">
        <v>1869</v>
      </c>
      <c r="G478" t="s">
        <v>1870</v>
      </c>
      <c r="H478" t="s">
        <v>1871</v>
      </c>
      <c r="I478" t="s">
        <v>98</v>
      </c>
      <c r="J478">
        <v>3</v>
      </c>
      <c r="K478" t="s">
        <v>3362</v>
      </c>
      <c r="L478">
        <v>35438</v>
      </c>
      <c r="M478" t="s">
        <v>100</v>
      </c>
      <c r="N478" s="1">
        <v>44197</v>
      </c>
      <c r="O478" s="1">
        <v>44561</v>
      </c>
      <c r="P478" t="s">
        <v>194</v>
      </c>
      <c r="Q478" t="s">
        <v>100</v>
      </c>
      <c r="R478" t="s">
        <v>100</v>
      </c>
      <c r="S478" t="s">
        <v>122</v>
      </c>
      <c r="T478" t="s">
        <v>123</v>
      </c>
      <c r="U478" t="s">
        <v>123</v>
      </c>
      <c r="V478" t="s">
        <v>3363</v>
      </c>
      <c r="W478" t="s">
        <v>283</v>
      </c>
      <c r="X478" t="s">
        <v>171</v>
      </c>
      <c r="Y478" t="s">
        <v>1104</v>
      </c>
      <c r="Z478" t="s">
        <v>564</v>
      </c>
      <c r="AA478" t="s">
        <v>100</v>
      </c>
      <c r="AB478" t="s">
        <v>100</v>
      </c>
      <c r="AC478" t="s">
        <v>111</v>
      </c>
      <c r="AD478" t="s">
        <v>100</v>
      </c>
      <c r="AE478" t="s">
        <v>129</v>
      </c>
      <c r="AF478" t="s">
        <v>100</v>
      </c>
      <c r="AG478" t="s">
        <v>100</v>
      </c>
      <c r="AH478" t="s">
        <v>114</v>
      </c>
      <c r="AI478" t="s">
        <v>100</v>
      </c>
      <c r="AJ478" t="s">
        <v>100</v>
      </c>
      <c r="AK478" t="s">
        <v>100</v>
      </c>
      <c r="AM478">
        <v>10000</v>
      </c>
      <c r="AN478">
        <v>10000</v>
      </c>
      <c r="AO478">
        <v>0</v>
      </c>
      <c r="AS478" t="s">
        <v>100</v>
      </c>
      <c r="AW478" t="s">
        <v>100</v>
      </c>
      <c r="BA478" t="s">
        <v>100</v>
      </c>
      <c r="BE478" t="s">
        <v>100</v>
      </c>
      <c r="BI478" t="s">
        <v>100</v>
      </c>
      <c r="BJ478">
        <v>10000</v>
      </c>
      <c r="BK478">
        <v>10000</v>
      </c>
      <c r="BM478" t="s">
        <v>100</v>
      </c>
      <c r="BQ478" t="s">
        <v>100</v>
      </c>
      <c r="BU478" t="s">
        <v>100</v>
      </c>
      <c r="BY478" t="s">
        <v>100</v>
      </c>
      <c r="CC478" t="s">
        <v>100</v>
      </c>
      <c r="CG478" t="s">
        <v>100</v>
      </c>
      <c r="CK478" t="s">
        <v>100</v>
      </c>
      <c r="CO478" t="s">
        <v>100</v>
      </c>
    </row>
    <row r="479" spans="1:93" x14ac:dyDescent="0.2">
      <c r="A479" t="s">
        <v>229</v>
      </c>
      <c r="B479" t="s">
        <v>133</v>
      </c>
      <c r="C479">
        <v>4</v>
      </c>
      <c r="D479" t="s">
        <v>359</v>
      </c>
      <c r="E479">
        <v>4</v>
      </c>
      <c r="F479" t="s">
        <v>360</v>
      </c>
      <c r="G479">
        <v>4.3</v>
      </c>
      <c r="H479" t="s">
        <v>3364</v>
      </c>
      <c r="I479" t="s">
        <v>98</v>
      </c>
      <c r="J479">
        <v>3</v>
      </c>
      <c r="K479" t="s">
        <v>3365</v>
      </c>
      <c r="L479">
        <v>92615</v>
      </c>
      <c r="M479" t="s">
        <v>100</v>
      </c>
      <c r="N479" s="1">
        <v>44197</v>
      </c>
      <c r="O479" s="1">
        <v>44926</v>
      </c>
      <c r="P479" t="s">
        <v>194</v>
      </c>
      <c r="Q479" t="s">
        <v>100</v>
      </c>
      <c r="R479" t="s">
        <v>100</v>
      </c>
      <c r="S479" t="s">
        <v>156</v>
      </c>
      <c r="T479" t="s">
        <v>157</v>
      </c>
      <c r="U479" t="s">
        <v>157</v>
      </c>
      <c r="V479" t="s">
        <v>3366</v>
      </c>
      <c r="W479" t="s">
        <v>3367</v>
      </c>
      <c r="X479" t="s">
        <v>145</v>
      </c>
      <c r="Y479" t="s">
        <v>229</v>
      </c>
      <c r="Z479" t="s">
        <v>146</v>
      </c>
      <c r="AA479" t="s">
        <v>100</v>
      </c>
      <c r="AB479" t="s">
        <v>100</v>
      </c>
      <c r="AC479" t="s">
        <v>469</v>
      </c>
      <c r="AE479" t="s">
        <v>129</v>
      </c>
      <c r="AF479" t="s">
        <v>100</v>
      </c>
      <c r="AH479" t="s">
        <v>100</v>
      </c>
      <c r="AI479" t="s">
        <v>100</v>
      </c>
      <c r="AJ479" t="s">
        <v>100</v>
      </c>
      <c r="AK479" t="s">
        <v>3368</v>
      </c>
      <c r="AM479">
        <v>50000</v>
      </c>
      <c r="AN479">
        <v>0</v>
      </c>
      <c r="AO479">
        <v>0</v>
      </c>
      <c r="AS479" t="s">
        <v>100</v>
      </c>
      <c r="AW479" t="s">
        <v>100</v>
      </c>
      <c r="BA479" t="s">
        <v>100</v>
      </c>
      <c r="BE479" t="s">
        <v>100</v>
      </c>
      <c r="BI479" t="s">
        <v>100</v>
      </c>
      <c r="BM479" t="s">
        <v>100</v>
      </c>
      <c r="BN479">
        <v>50000</v>
      </c>
      <c r="BQ479" t="s">
        <v>100</v>
      </c>
      <c r="BU479" t="s">
        <v>100</v>
      </c>
      <c r="BY479" t="s">
        <v>100</v>
      </c>
      <c r="CC479" t="s">
        <v>100</v>
      </c>
      <c r="CG479" t="s">
        <v>100</v>
      </c>
      <c r="CK479" t="s">
        <v>100</v>
      </c>
      <c r="CO479" t="s">
        <v>100</v>
      </c>
    </row>
    <row r="480" spans="1:93" x14ac:dyDescent="0.2">
      <c r="A480" t="s">
        <v>148</v>
      </c>
      <c r="B480" t="s">
        <v>149</v>
      </c>
      <c r="C480">
        <v>1</v>
      </c>
      <c r="D480" t="s">
        <v>1302</v>
      </c>
      <c r="E480">
        <v>2</v>
      </c>
      <c r="F480" t="s">
        <v>1303</v>
      </c>
      <c r="G480" t="s">
        <v>3369</v>
      </c>
      <c r="H480" t="s">
        <v>3370</v>
      </c>
      <c r="I480" t="s">
        <v>98</v>
      </c>
      <c r="J480">
        <v>30</v>
      </c>
      <c r="K480" t="s">
        <v>3371</v>
      </c>
      <c r="L480">
        <v>108019</v>
      </c>
      <c r="M480" t="s">
        <v>100</v>
      </c>
      <c r="N480" s="1">
        <v>44927</v>
      </c>
      <c r="O480" s="1">
        <v>45290</v>
      </c>
      <c r="P480" t="s">
        <v>155</v>
      </c>
      <c r="Q480" t="s">
        <v>100</v>
      </c>
      <c r="R480" t="s">
        <v>100</v>
      </c>
      <c r="S480" t="s">
        <v>793</v>
      </c>
      <c r="T480" t="s">
        <v>794</v>
      </c>
      <c r="U480" t="s">
        <v>3372</v>
      </c>
      <c r="V480" t="s">
        <v>3373</v>
      </c>
      <c r="W480" t="s">
        <v>3374</v>
      </c>
      <c r="X480" t="s">
        <v>750</v>
      </c>
      <c r="Y480" t="s">
        <v>3375</v>
      </c>
      <c r="Z480" t="s">
        <v>564</v>
      </c>
      <c r="AA480" t="s">
        <v>100</v>
      </c>
      <c r="AB480" t="s">
        <v>100</v>
      </c>
      <c r="AC480" t="s">
        <v>111</v>
      </c>
      <c r="AE480" t="s">
        <v>201</v>
      </c>
      <c r="AF480" t="s">
        <v>100</v>
      </c>
      <c r="AH480" t="s">
        <v>202</v>
      </c>
      <c r="AJ480" t="s">
        <v>100</v>
      </c>
      <c r="AK480" t="s">
        <v>100</v>
      </c>
      <c r="AM480">
        <v>50000</v>
      </c>
      <c r="AN480">
        <v>50000</v>
      </c>
      <c r="AO480">
        <v>0</v>
      </c>
      <c r="AS480" t="s">
        <v>100</v>
      </c>
      <c r="AW480" t="s">
        <v>100</v>
      </c>
      <c r="BA480" t="s">
        <v>100</v>
      </c>
      <c r="BE480" t="s">
        <v>100</v>
      </c>
      <c r="BI480" t="s">
        <v>100</v>
      </c>
      <c r="BM480" t="s">
        <v>100</v>
      </c>
      <c r="BQ480" t="s">
        <v>100</v>
      </c>
      <c r="BR480">
        <v>50000</v>
      </c>
      <c r="BS480">
        <v>50000</v>
      </c>
      <c r="BU480" t="s">
        <v>100</v>
      </c>
      <c r="BY480" t="s">
        <v>100</v>
      </c>
      <c r="CC480" t="s">
        <v>100</v>
      </c>
      <c r="CG480" t="s">
        <v>100</v>
      </c>
      <c r="CK480" t="s">
        <v>100</v>
      </c>
      <c r="CO480" t="s">
        <v>100</v>
      </c>
    </row>
    <row r="481" spans="1:93" x14ac:dyDescent="0.2">
      <c r="A481" t="s">
        <v>163</v>
      </c>
      <c r="B481" t="s">
        <v>133</v>
      </c>
      <c r="C481">
        <v>2</v>
      </c>
      <c r="D481" t="s">
        <v>291</v>
      </c>
      <c r="E481">
        <v>2</v>
      </c>
      <c r="F481" t="s">
        <v>292</v>
      </c>
      <c r="G481">
        <v>17</v>
      </c>
      <c r="H481" t="s">
        <v>3376</v>
      </c>
      <c r="I481" t="s">
        <v>98</v>
      </c>
      <c r="J481">
        <v>30</v>
      </c>
      <c r="K481" t="s">
        <v>3377</v>
      </c>
      <c r="L481">
        <v>113573</v>
      </c>
      <c r="M481" t="s">
        <v>3378</v>
      </c>
      <c r="N481" s="1">
        <v>44927</v>
      </c>
      <c r="O481" s="1">
        <v>45291</v>
      </c>
      <c r="P481" t="s">
        <v>194</v>
      </c>
      <c r="Q481" t="s">
        <v>100</v>
      </c>
      <c r="R481" t="s">
        <v>100</v>
      </c>
      <c r="S481" t="s">
        <v>1274</v>
      </c>
      <c r="T481" t="s">
        <v>1275</v>
      </c>
      <c r="U481" t="s">
        <v>3379</v>
      </c>
      <c r="V481" t="s">
        <v>3380</v>
      </c>
      <c r="W481" t="s">
        <v>774</v>
      </c>
      <c r="X481" t="s">
        <v>171</v>
      </c>
      <c r="Y481" t="s">
        <v>3381</v>
      </c>
      <c r="Z481" t="s">
        <v>146</v>
      </c>
      <c r="AA481" t="s">
        <v>100</v>
      </c>
      <c r="AB481" t="s">
        <v>100</v>
      </c>
      <c r="AC481" t="s">
        <v>111</v>
      </c>
      <c r="AE481" t="s">
        <v>129</v>
      </c>
      <c r="AF481" t="s">
        <v>100</v>
      </c>
      <c r="AH481" t="s">
        <v>114</v>
      </c>
      <c r="AJ481" t="s">
        <v>115</v>
      </c>
      <c r="AK481" t="s">
        <v>3382</v>
      </c>
      <c r="AM481">
        <v>1000000</v>
      </c>
      <c r="AN481">
        <v>811580</v>
      </c>
      <c r="AO481">
        <v>600766</v>
      </c>
      <c r="AS481" t="s">
        <v>100</v>
      </c>
      <c r="AW481" t="s">
        <v>100</v>
      </c>
      <c r="BA481" t="s">
        <v>100</v>
      </c>
      <c r="BE481" t="s">
        <v>100</v>
      </c>
      <c r="BI481" t="s">
        <v>100</v>
      </c>
      <c r="BM481" t="s">
        <v>100</v>
      </c>
      <c r="BQ481" t="s">
        <v>100</v>
      </c>
      <c r="BR481">
        <v>1000000</v>
      </c>
      <c r="BS481">
        <v>811580</v>
      </c>
      <c r="BT481">
        <v>600766</v>
      </c>
      <c r="BU481" t="s">
        <v>3383</v>
      </c>
      <c r="BY481" t="s">
        <v>100</v>
      </c>
      <c r="CC481" t="s">
        <v>100</v>
      </c>
      <c r="CG481" t="s">
        <v>100</v>
      </c>
      <c r="CK481" t="s">
        <v>100</v>
      </c>
      <c r="CO481" t="s">
        <v>100</v>
      </c>
    </row>
    <row r="482" spans="1:93" x14ac:dyDescent="0.2">
      <c r="A482" t="s">
        <v>755</v>
      </c>
      <c r="B482" t="s">
        <v>1118</v>
      </c>
      <c r="C482">
        <v>4</v>
      </c>
      <c r="D482" t="s">
        <v>2871</v>
      </c>
      <c r="E482">
        <v>1</v>
      </c>
      <c r="F482" t="s">
        <v>2872</v>
      </c>
      <c r="G482">
        <v>6</v>
      </c>
      <c r="H482" t="s">
        <v>2873</v>
      </c>
      <c r="I482" t="s">
        <v>98</v>
      </c>
      <c r="J482">
        <v>30</v>
      </c>
      <c r="K482" t="s">
        <v>3384</v>
      </c>
      <c r="L482">
        <v>59755</v>
      </c>
      <c r="M482" t="s">
        <v>100</v>
      </c>
      <c r="N482" s="1">
        <v>43101</v>
      </c>
      <c r="O482" s="1">
        <v>44926</v>
      </c>
      <c r="P482" t="s">
        <v>101</v>
      </c>
      <c r="Q482" t="s">
        <v>100</v>
      </c>
      <c r="R482" t="s">
        <v>100</v>
      </c>
      <c r="S482" t="s">
        <v>122</v>
      </c>
      <c r="T482" t="s">
        <v>123</v>
      </c>
      <c r="U482" t="s">
        <v>100</v>
      </c>
      <c r="V482" t="s">
        <v>3385</v>
      </c>
      <c r="W482" t="s">
        <v>3386</v>
      </c>
      <c r="X482" t="s">
        <v>484</v>
      </c>
      <c r="Y482" t="s">
        <v>755</v>
      </c>
      <c r="Z482" t="s">
        <v>100</v>
      </c>
      <c r="AA482" t="s">
        <v>100</v>
      </c>
      <c r="AB482" t="s">
        <v>100</v>
      </c>
      <c r="AC482" t="s">
        <v>162</v>
      </c>
      <c r="AD482" t="s">
        <v>100</v>
      </c>
      <c r="AE482" t="s">
        <v>201</v>
      </c>
      <c r="AF482" t="s">
        <v>100</v>
      </c>
      <c r="AG482" t="s">
        <v>100</v>
      </c>
      <c r="AH482" t="s">
        <v>100</v>
      </c>
      <c r="AI482" t="s">
        <v>100</v>
      </c>
      <c r="AJ482" t="s">
        <v>100</v>
      </c>
      <c r="AK482" t="s">
        <v>100</v>
      </c>
      <c r="AM482">
        <v>700000</v>
      </c>
      <c r="AN482">
        <v>0</v>
      </c>
      <c r="AO482">
        <v>279882</v>
      </c>
      <c r="AS482" t="s">
        <v>100</v>
      </c>
      <c r="AW482" t="s">
        <v>100</v>
      </c>
      <c r="AX482">
        <v>350000</v>
      </c>
      <c r="BA482" t="s">
        <v>100</v>
      </c>
      <c r="BE482" t="s">
        <v>100</v>
      </c>
      <c r="BI482" t="s">
        <v>100</v>
      </c>
      <c r="BJ482">
        <v>175000</v>
      </c>
      <c r="BL482">
        <v>279882</v>
      </c>
      <c r="BM482" t="s">
        <v>3387</v>
      </c>
      <c r="BN482">
        <v>175000</v>
      </c>
      <c r="BQ482" t="s">
        <v>3388</v>
      </c>
      <c r="BU482" t="s">
        <v>100</v>
      </c>
      <c r="BY482" t="s">
        <v>100</v>
      </c>
      <c r="CC482" t="s">
        <v>100</v>
      </c>
      <c r="CG482" t="s">
        <v>100</v>
      </c>
      <c r="CK482" t="s">
        <v>100</v>
      </c>
      <c r="CO482" t="s">
        <v>100</v>
      </c>
    </row>
    <row r="483" spans="1:93" x14ac:dyDescent="0.2">
      <c r="A483" t="s">
        <v>148</v>
      </c>
      <c r="B483" t="s">
        <v>177</v>
      </c>
      <c r="C483">
        <v>2</v>
      </c>
      <c r="D483" t="s">
        <v>178</v>
      </c>
      <c r="E483">
        <v>2</v>
      </c>
      <c r="F483" t="s">
        <v>179</v>
      </c>
      <c r="G483">
        <v>2</v>
      </c>
      <c r="H483" t="s">
        <v>180</v>
      </c>
      <c r="I483" t="s">
        <v>98</v>
      </c>
      <c r="J483">
        <v>303</v>
      </c>
      <c r="K483" t="s">
        <v>3389</v>
      </c>
      <c r="L483">
        <v>182211</v>
      </c>
      <c r="M483" t="s">
        <v>3390</v>
      </c>
      <c r="N483" s="1">
        <v>45658</v>
      </c>
      <c r="O483" s="1">
        <v>47118</v>
      </c>
      <c r="P483" t="s">
        <v>101</v>
      </c>
      <c r="Q483" t="s">
        <v>100</v>
      </c>
      <c r="R483" t="s">
        <v>100</v>
      </c>
      <c r="S483" t="s">
        <v>235</v>
      </c>
      <c r="T483" t="s">
        <v>236</v>
      </c>
      <c r="U483" t="s">
        <v>3391</v>
      </c>
      <c r="V483" t="s">
        <v>3392</v>
      </c>
      <c r="W483" t="s">
        <v>3393</v>
      </c>
      <c r="X483" t="s">
        <v>354</v>
      </c>
      <c r="Y483" t="s">
        <v>148</v>
      </c>
      <c r="Z483" t="s">
        <v>3394</v>
      </c>
      <c r="AA483" t="s">
        <v>100</v>
      </c>
      <c r="AB483" t="s">
        <v>100</v>
      </c>
      <c r="AC483" t="s">
        <v>162</v>
      </c>
      <c r="AD483" t="s">
        <v>3395</v>
      </c>
      <c r="AE483" t="s">
        <v>113</v>
      </c>
      <c r="AF483" t="s">
        <v>3396</v>
      </c>
      <c r="AG483" t="s">
        <v>3397</v>
      </c>
      <c r="AH483" t="s">
        <v>100</v>
      </c>
      <c r="AI483" t="s">
        <v>100</v>
      </c>
      <c r="AJ483" t="s">
        <v>3398</v>
      </c>
      <c r="AK483" t="s">
        <v>100</v>
      </c>
      <c r="AM483">
        <v>1000000</v>
      </c>
      <c r="AN483">
        <v>1000000</v>
      </c>
      <c r="AO483">
        <v>0</v>
      </c>
      <c r="AS483" t="s">
        <v>100</v>
      </c>
      <c r="AW483" t="s">
        <v>100</v>
      </c>
      <c r="BA483" t="s">
        <v>100</v>
      </c>
      <c r="BE483" t="s">
        <v>100</v>
      </c>
      <c r="BI483" t="s">
        <v>100</v>
      </c>
      <c r="BM483" t="s">
        <v>100</v>
      </c>
      <c r="BQ483" t="s">
        <v>100</v>
      </c>
      <c r="BU483" t="s">
        <v>100</v>
      </c>
      <c r="BY483" t="s">
        <v>100</v>
      </c>
      <c r="BZ483">
        <v>1000000</v>
      </c>
      <c r="CA483">
        <v>1000000</v>
      </c>
      <c r="CC483" t="s">
        <v>100</v>
      </c>
      <c r="CG483" t="s">
        <v>100</v>
      </c>
      <c r="CK483" t="s">
        <v>100</v>
      </c>
      <c r="CO483" t="s">
        <v>100</v>
      </c>
    </row>
    <row r="484" spans="1:93" x14ac:dyDescent="0.2">
      <c r="A484" t="s">
        <v>148</v>
      </c>
      <c r="B484" t="s">
        <v>149</v>
      </c>
      <c r="C484">
        <v>1</v>
      </c>
      <c r="D484" t="s">
        <v>1302</v>
      </c>
      <c r="E484">
        <v>2</v>
      </c>
      <c r="F484" t="s">
        <v>1303</v>
      </c>
      <c r="G484" t="s">
        <v>3369</v>
      </c>
      <c r="H484" t="s">
        <v>3370</v>
      </c>
      <c r="I484" t="s">
        <v>98</v>
      </c>
      <c r="J484">
        <v>31</v>
      </c>
      <c r="K484" t="s">
        <v>3399</v>
      </c>
      <c r="L484">
        <v>112674</v>
      </c>
      <c r="M484" t="s">
        <v>100</v>
      </c>
      <c r="N484" s="1">
        <v>44927</v>
      </c>
      <c r="O484" s="1">
        <v>45290</v>
      </c>
      <c r="P484" t="s">
        <v>155</v>
      </c>
      <c r="Q484" t="s">
        <v>100</v>
      </c>
      <c r="R484" t="s">
        <v>100</v>
      </c>
      <c r="S484" t="s">
        <v>793</v>
      </c>
      <c r="T484" t="s">
        <v>794</v>
      </c>
      <c r="U484" t="s">
        <v>3372</v>
      </c>
      <c r="V484" t="s">
        <v>3373</v>
      </c>
      <c r="W484" t="s">
        <v>3374</v>
      </c>
      <c r="X484" t="s">
        <v>750</v>
      </c>
      <c r="Y484" t="s">
        <v>3375</v>
      </c>
      <c r="Z484" t="s">
        <v>109</v>
      </c>
      <c r="AA484" t="s">
        <v>100</v>
      </c>
      <c r="AB484" t="s">
        <v>100</v>
      </c>
      <c r="AC484" t="s">
        <v>111</v>
      </c>
      <c r="AE484" t="s">
        <v>201</v>
      </c>
      <c r="AF484" t="s">
        <v>100</v>
      </c>
      <c r="AH484" t="s">
        <v>202</v>
      </c>
      <c r="AJ484" t="s">
        <v>100</v>
      </c>
      <c r="AK484" t="s">
        <v>100</v>
      </c>
      <c r="AM484">
        <v>84310</v>
      </c>
      <c r="AN484">
        <v>84310</v>
      </c>
      <c r="AO484">
        <v>0</v>
      </c>
      <c r="AS484" t="s">
        <v>100</v>
      </c>
      <c r="AW484" t="s">
        <v>100</v>
      </c>
      <c r="BA484" t="s">
        <v>100</v>
      </c>
      <c r="BE484" t="s">
        <v>100</v>
      </c>
      <c r="BI484" t="s">
        <v>100</v>
      </c>
      <c r="BM484" t="s">
        <v>100</v>
      </c>
      <c r="BQ484" t="s">
        <v>100</v>
      </c>
      <c r="BR484">
        <v>84310</v>
      </c>
      <c r="BS484">
        <v>84310</v>
      </c>
      <c r="BU484" t="s">
        <v>100</v>
      </c>
      <c r="BY484" t="s">
        <v>100</v>
      </c>
      <c r="CC484" t="s">
        <v>100</v>
      </c>
      <c r="CG484" t="s">
        <v>100</v>
      </c>
      <c r="CK484" t="s">
        <v>100</v>
      </c>
      <c r="CO484" t="s">
        <v>100</v>
      </c>
    </row>
    <row r="485" spans="1:93" x14ac:dyDescent="0.2">
      <c r="A485" t="s">
        <v>276</v>
      </c>
      <c r="B485" t="s">
        <v>133</v>
      </c>
      <c r="C485">
        <v>2</v>
      </c>
      <c r="D485" t="s">
        <v>1561</v>
      </c>
      <c r="E485">
        <v>2</v>
      </c>
      <c r="F485" t="s">
        <v>1562</v>
      </c>
      <c r="G485">
        <v>3</v>
      </c>
      <c r="H485" t="s">
        <v>1563</v>
      </c>
      <c r="I485" t="s">
        <v>98</v>
      </c>
      <c r="J485">
        <v>31</v>
      </c>
      <c r="K485" t="s">
        <v>3400</v>
      </c>
      <c r="L485">
        <v>90373</v>
      </c>
      <c r="M485" t="s">
        <v>100</v>
      </c>
      <c r="N485" s="1">
        <v>44562</v>
      </c>
      <c r="O485" s="1">
        <v>46387</v>
      </c>
      <c r="P485" t="s">
        <v>101</v>
      </c>
      <c r="Q485" t="s">
        <v>100</v>
      </c>
      <c r="R485" t="s">
        <v>100</v>
      </c>
      <c r="S485" t="s">
        <v>1274</v>
      </c>
      <c r="T485" t="s">
        <v>1275</v>
      </c>
      <c r="U485" t="s">
        <v>3401</v>
      </c>
      <c r="V485" t="s">
        <v>3402</v>
      </c>
      <c r="W485" t="s">
        <v>3403</v>
      </c>
      <c r="X485" t="s">
        <v>299</v>
      </c>
      <c r="Y485" t="s">
        <v>3404</v>
      </c>
      <c r="Z485" t="s">
        <v>146</v>
      </c>
      <c r="AA485" t="s">
        <v>100</v>
      </c>
      <c r="AB485" t="s">
        <v>100</v>
      </c>
      <c r="AC485" t="s">
        <v>111</v>
      </c>
      <c r="AE485" t="s">
        <v>129</v>
      </c>
      <c r="AF485" t="s">
        <v>100</v>
      </c>
      <c r="AH485" t="s">
        <v>114</v>
      </c>
      <c r="AJ485" t="s">
        <v>3261</v>
      </c>
      <c r="AK485" t="s">
        <v>100</v>
      </c>
      <c r="AM485">
        <v>33633015</v>
      </c>
      <c r="AN485">
        <v>31789275</v>
      </c>
      <c r="AO485">
        <v>19762181</v>
      </c>
      <c r="AS485" t="s">
        <v>100</v>
      </c>
      <c r="AW485" t="s">
        <v>100</v>
      </c>
      <c r="BA485" t="s">
        <v>100</v>
      </c>
      <c r="BE485" t="s">
        <v>100</v>
      </c>
      <c r="BI485" t="s">
        <v>100</v>
      </c>
      <c r="BM485" t="s">
        <v>100</v>
      </c>
      <c r="BN485">
        <v>6633015</v>
      </c>
      <c r="BO485">
        <v>6633015</v>
      </c>
      <c r="BP485">
        <v>6633015</v>
      </c>
      <c r="BQ485" t="s">
        <v>100</v>
      </c>
      <c r="BR485">
        <v>7000000</v>
      </c>
      <c r="BS485">
        <v>9292608</v>
      </c>
      <c r="BT485">
        <v>7256218</v>
      </c>
      <c r="BU485" t="s">
        <v>100</v>
      </c>
      <c r="BV485">
        <v>10000000</v>
      </c>
      <c r="BW485">
        <v>7931826</v>
      </c>
      <c r="BX485">
        <v>5872948</v>
      </c>
      <c r="BY485" t="s">
        <v>100</v>
      </c>
      <c r="BZ485">
        <v>10000000</v>
      </c>
      <c r="CA485">
        <v>7931826</v>
      </c>
      <c r="CC485" t="s">
        <v>100</v>
      </c>
      <c r="CG485" t="s">
        <v>100</v>
      </c>
      <c r="CK485" t="s">
        <v>100</v>
      </c>
      <c r="CO485" t="s">
        <v>100</v>
      </c>
    </row>
    <row r="486" spans="1:93" x14ac:dyDescent="0.2">
      <c r="A486" t="s">
        <v>962</v>
      </c>
      <c r="B486" t="s">
        <v>177</v>
      </c>
      <c r="C486">
        <v>3</v>
      </c>
      <c r="D486" t="s">
        <v>3405</v>
      </c>
      <c r="E486">
        <v>3</v>
      </c>
      <c r="F486" t="s">
        <v>3406</v>
      </c>
      <c r="G486">
        <v>3.1</v>
      </c>
      <c r="H486" t="s">
        <v>3407</v>
      </c>
      <c r="I486" t="s">
        <v>98</v>
      </c>
      <c r="J486" t="s">
        <v>3408</v>
      </c>
      <c r="K486" t="s">
        <v>3409</v>
      </c>
      <c r="L486">
        <v>154904</v>
      </c>
      <c r="M486" t="s">
        <v>3410</v>
      </c>
      <c r="N486" s="1">
        <v>45323</v>
      </c>
      <c r="O486" s="1">
        <v>47118</v>
      </c>
      <c r="P486" t="s">
        <v>101</v>
      </c>
      <c r="Q486" t="s">
        <v>100</v>
      </c>
      <c r="R486" t="s">
        <v>100</v>
      </c>
      <c r="S486" t="s">
        <v>480</v>
      </c>
      <c r="T486" t="s">
        <v>481</v>
      </c>
      <c r="U486" t="s">
        <v>3411</v>
      </c>
      <c r="V486" t="s">
        <v>3412</v>
      </c>
      <c r="W486" t="s">
        <v>1658</v>
      </c>
      <c r="X486" t="s">
        <v>1659</v>
      </c>
      <c r="Y486" t="s">
        <v>962</v>
      </c>
      <c r="Z486" t="s">
        <v>146</v>
      </c>
      <c r="AA486" t="s">
        <v>100</v>
      </c>
      <c r="AB486" t="s">
        <v>100</v>
      </c>
      <c r="AC486" t="s">
        <v>162</v>
      </c>
      <c r="AE486" t="s">
        <v>129</v>
      </c>
      <c r="AF486" t="s">
        <v>100</v>
      </c>
      <c r="AH486" t="s">
        <v>214</v>
      </c>
      <c r="AJ486" t="s">
        <v>3413</v>
      </c>
      <c r="AK486" t="s">
        <v>100</v>
      </c>
      <c r="AM486">
        <v>956560</v>
      </c>
      <c r="AN486">
        <v>956560</v>
      </c>
      <c r="AO486">
        <v>0</v>
      </c>
      <c r="AS486" t="s">
        <v>100</v>
      </c>
      <c r="AW486" t="s">
        <v>100</v>
      </c>
      <c r="BA486" t="s">
        <v>100</v>
      </c>
      <c r="BE486" t="s">
        <v>100</v>
      </c>
      <c r="BI486" t="s">
        <v>100</v>
      </c>
      <c r="BM486" t="s">
        <v>100</v>
      </c>
      <c r="BQ486" t="s">
        <v>100</v>
      </c>
      <c r="BU486" t="s">
        <v>100</v>
      </c>
      <c r="BY486" t="s">
        <v>100</v>
      </c>
      <c r="BZ486">
        <v>239140</v>
      </c>
      <c r="CA486">
        <v>239140</v>
      </c>
      <c r="CC486" t="s">
        <v>100</v>
      </c>
      <c r="CD486">
        <v>239140</v>
      </c>
      <c r="CE486">
        <v>239140</v>
      </c>
      <c r="CG486" t="s">
        <v>100</v>
      </c>
      <c r="CH486">
        <v>239140</v>
      </c>
      <c r="CI486">
        <v>239140</v>
      </c>
      <c r="CK486" t="s">
        <v>100</v>
      </c>
      <c r="CL486">
        <v>239140</v>
      </c>
      <c r="CM486">
        <v>239140</v>
      </c>
      <c r="CO486" t="s">
        <v>100</v>
      </c>
    </row>
    <row r="487" spans="1:93" x14ac:dyDescent="0.2">
      <c r="A487" t="s">
        <v>3414</v>
      </c>
      <c r="B487" t="s">
        <v>3415</v>
      </c>
      <c r="C487">
        <v>3</v>
      </c>
      <c r="D487" t="s">
        <v>3416</v>
      </c>
      <c r="E487">
        <v>3</v>
      </c>
      <c r="F487" t="s">
        <v>3417</v>
      </c>
      <c r="G487">
        <v>3.1</v>
      </c>
      <c r="H487" t="s">
        <v>3418</v>
      </c>
      <c r="I487" t="s">
        <v>98</v>
      </c>
      <c r="J487" t="s">
        <v>1285</v>
      </c>
      <c r="K487" t="s">
        <v>3419</v>
      </c>
      <c r="L487">
        <v>84489</v>
      </c>
      <c r="M487" t="s">
        <v>100</v>
      </c>
      <c r="N487" s="1">
        <v>44562</v>
      </c>
      <c r="O487" s="1">
        <v>45291</v>
      </c>
      <c r="P487" t="s">
        <v>101</v>
      </c>
      <c r="Q487" t="s">
        <v>100</v>
      </c>
      <c r="R487" t="s">
        <v>100</v>
      </c>
      <c r="S487" t="s">
        <v>3420</v>
      </c>
      <c r="T487" t="s">
        <v>3421</v>
      </c>
      <c r="U487" t="s">
        <v>3422</v>
      </c>
      <c r="V487" t="s">
        <v>100</v>
      </c>
      <c r="W487" t="s">
        <v>3423</v>
      </c>
      <c r="X487" t="s">
        <v>673</v>
      </c>
      <c r="Y487" t="s">
        <v>3414</v>
      </c>
      <c r="Z487" t="s">
        <v>100</v>
      </c>
      <c r="AA487" t="s">
        <v>100</v>
      </c>
      <c r="AB487" t="s">
        <v>100</v>
      </c>
      <c r="AC487" t="s">
        <v>100</v>
      </c>
      <c r="AD487" t="s">
        <v>100</v>
      </c>
      <c r="AE487" t="s">
        <v>100</v>
      </c>
      <c r="AF487" t="s">
        <v>100</v>
      </c>
      <c r="AG487" t="s">
        <v>100</v>
      </c>
      <c r="AH487" t="s">
        <v>100</v>
      </c>
      <c r="AI487" t="s">
        <v>100</v>
      </c>
      <c r="AJ487" t="s">
        <v>100</v>
      </c>
      <c r="AK487" t="s">
        <v>100</v>
      </c>
      <c r="AM487">
        <v>3677648</v>
      </c>
      <c r="AN487">
        <v>2307648</v>
      </c>
      <c r="AO487">
        <v>0</v>
      </c>
      <c r="AS487" t="s">
        <v>100</v>
      </c>
      <c r="AW487" t="s">
        <v>100</v>
      </c>
      <c r="BA487" t="s">
        <v>100</v>
      </c>
      <c r="BE487" t="s">
        <v>100</v>
      </c>
      <c r="BI487" t="s">
        <v>100</v>
      </c>
      <c r="BM487" t="s">
        <v>100</v>
      </c>
      <c r="BN487">
        <v>1276324</v>
      </c>
      <c r="BO487">
        <v>1146324</v>
      </c>
      <c r="BQ487" t="s">
        <v>100</v>
      </c>
      <c r="BR487">
        <v>2401324</v>
      </c>
      <c r="BS487">
        <v>1161324</v>
      </c>
      <c r="BU487" t="s">
        <v>100</v>
      </c>
      <c r="BY487" t="s">
        <v>100</v>
      </c>
      <c r="CC487" t="s">
        <v>100</v>
      </c>
      <c r="CG487" t="s">
        <v>100</v>
      </c>
      <c r="CK487" t="s">
        <v>100</v>
      </c>
      <c r="CO487" t="s">
        <v>100</v>
      </c>
    </row>
    <row r="488" spans="1:93" x14ac:dyDescent="0.2">
      <c r="A488" t="s">
        <v>605</v>
      </c>
      <c r="B488" t="s">
        <v>606</v>
      </c>
      <c r="C488">
        <v>1</v>
      </c>
      <c r="D488" t="s">
        <v>607</v>
      </c>
      <c r="E488">
        <v>3</v>
      </c>
      <c r="F488" t="s">
        <v>3424</v>
      </c>
      <c r="G488">
        <v>3.1</v>
      </c>
      <c r="H488" t="s">
        <v>3425</v>
      </c>
      <c r="I488" t="s">
        <v>98</v>
      </c>
      <c r="J488" t="s">
        <v>1285</v>
      </c>
      <c r="K488" t="s">
        <v>3426</v>
      </c>
      <c r="L488">
        <v>105444</v>
      </c>
      <c r="M488" t="s">
        <v>100</v>
      </c>
      <c r="N488" s="1">
        <v>44927</v>
      </c>
      <c r="O488" s="1">
        <v>46752</v>
      </c>
      <c r="P488" t="s">
        <v>101</v>
      </c>
      <c r="Q488" t="s">
        <v>100</v>
      </c>
      <c r="R488" t="s">
        <v>100</v>
      </c>
      <c r="S488" t="s">
        <v>156</v>
      </c>
      <c r="T488" t="s">
        <v>157</v>
      </c>
      <c r="U488" t="s">
        <v>3427</v>
      </c>
      <c r="V488" t="s">
        <v>3428</v>
      </c>
      <c r="W488" t="s">
        <v>3429</v>
      </c>
      <c r="X488" t="s">
        <v>413</v>
      </c>
      <c r="Y488" t="s">
        <v>3430</v>
      </c>
      <c r="Z488" t="s">
        <v>146</v>
      </c>
      <c r="AA488" t="s">
        <v>110</v>
      </c>
      <c r="AC488" t="s">
        <v>162</v>
      </c>
      <c r="AD488" t="s">
        <v>3431</v>
      </c>
      <c r="AE488" t="s">
        <v>256</v>
      </c>
      <c r="AF488" t="s">
        <v>100</v>
      </c>
      <c r="AH488" t="s">
        <v>214</v>
      </c>
      <c r="AJ488" t="s">
        <v>3432</v>
      </c>
      <c r="AK488" t="s">
        <v>100</v>
      </c>
      <c r="AM488">
        <v>4194338</v>
      </c>
      <c r="AN488">
        <v>3928498</v>
      </c>
      <c r="AO488">
        <v>2871241</v>
      </c>
      <c r="AS488" t="s">
        <v>100</v>
      </c>
      <c r="AW488" t="s">
        <v>100</v>
      </c>
      <c r="BA488" t="s">
        <v>100</v>
      </c>
      <c r="BE488" t="s">
        <v>100</v>
      </c>
      <c r="BI488" t="s">
        <v>100</v>
      </c>
      <c r="BM488" t="s">
        <v>100</v>
      </c>
      <c r="BQ488" t="s">
        <v>100</v>
      </c>
      <c r="BR488">
        <v>1208958</v>
      </c>
      <c r="BS488">
        <v>1581364</v>
      </c>
      <c r="BT488">
        <v>1581364</v>
      </c>
      <c r="BU488" t="s">
        <v>3433</v>
      </c>
      <c r="BV488">
        <v>1500000</v>
      </c>
      <c r="BW488">
        <v>1289877</v>
      </c>
      <c r="BX488">
        <v>1289877</v>
      </c>
      <c r="BY488" t="s">
        <v>3434</v>
      </c>
      <c r="BZ488">
        <v>1485380</v>
      </c>
      <c r="CA488">
        <v>1057257</v>
      </c>
      <c r="CC488" t="s">
        <v>100</v>
      </c>
      <c r="CG488" t="s">
        <v>100</v>
      </c>
      <c r="CK488" t="s">
        <v>100</v>
      </c>
      <c r="CO488" t="s">
        <v>100</v>
      </c>
    </row>
    <row r="489" spans="1:93" ht="323" x14ac:dyDescent="0.2">
      <c r="A489" t="s">
        <v>538</v>
      </c>
      <c r="B489" t="s">
        <v>628</v>
      </c>
      <c r="C489">
        <v>3</v>
      </c>
      <c r="D489" t="s">
        <v>3435</v>
      </c>
      <c r="E489">
        <v>3</v>
      </c>
      <c r="F489" t="s">
        <v>3436</v>
      </c>
      <c r="G489">
        <v>3.1</v>
      </c>
      <c r="H489" t="s">
        <v>3437</v>
      </c>
      <c r="I489" t="s">
        <v>98</v>
      </c>
      <c r="J489" t="s">
        <v>1285</v>
      </c>
      <c r="K489" t="s">
        <v>3438</v>
      </c>
      <c r="L489">
        <v>128168</v>
      </c>
      <c r="M489" s="2" t="s">
        <v>3439</v>
      </c>
      <c r="N489" s="1">
        <v>45292</v>
      </c>
      <c r="O489" s="1">
        <v>47118</v>
      </c>
      <c r="P489" t="s">
        <v>101</v>
      </c>
      <c r="Q489" t="s">
        <v>100</v>
      </c>
      <c r="R489" t="s">
        <v>100</v>
      </c>
      <c r="S489" t="s">
        <v>156</v>
      </c>
      <c r="T489" t="s">
        <v>157</v>
      </c>
      <c r="U489" t="s">
        <v>3440</v>
      </c>
      <c r="V489" t="s">
        <v>3441</v>
      </c>
      <c r="W489" t="s">
        <v>3442</v>
      </c>
      <c r="X489" t="s">
        <v>3443</v>
      </c>
      <c r="Y489" t="s">
        <v>538</v>
      </c>
      <c r="Z489" t="s">
        <v>146</v>
      </c>
      <c r="AA489" t="s">
        <v>100</v>
      </c>
      <c r="AB489" t="s">
        <v>100</v>
      </c>
      <c r="AC489" t="s">
        <v>162</v>
      </c>
      <c r="AE489" t="s">
        <v>113</v>
      </c>
      <c r="AF489" t="s">
        <v>100</v>
      </c>
      <c r="AH489" t="s">
        <v>214</v>
      </c>
      <c r="AJ489" t="s">
        <v>3432</v>
      </c>
      <c r="AK489" t="s">
        <v>100</v>
      </c>
      <c r="AM489">
        <v>2244000</v>
      </c>
      <c r="AN489">
        <v>530750</v>
      </c>
      <c r="AO489">
        <v>528456</v>
      </c>
      <c r="AS489" t="s">
        <v>100</v>
      </c>
      <c r="AW489" t="s">
        <v>100</v>
      </c>
      <c r="BA489" t="s">
        <v>100</v>
      </c>
      <c r="BE489" t="s">
        <v>100</v>
      </c>
      <c r="BI489" t="s">
        <v>100</v>
      </c>
      <c r="BM489" t="s">
        <v>100</v>
      </c>
      <c r="BQ489" t="s">
        <v>100</v>
      </c>
      <c r="BU489" t="s">
        <v>100</v>
      </c>
      <c r="BV489">
        <v>396000</v>
      </c>
      <c r="BW489">
        <v>284300</v>
      </c>
      <c r="BX489">
        <v>283060</v>
      </c>
      <c r="BY489" t="s">
        <v>100</v>
      </c>
      <c r="BZ489">
        <v>462000</v>
      </c>
      <c r="CA489">
        <v>246450</v>
      </c>
      <c r="CB489">
        <v>245396</v>
      </c>
      <c r="CC489" t="s">
        <v>100</v>
      </c>
      <c r="CD489">
        <v>462000</v>
      </c>
      <c r="CG489" t="s">
        <v>100</v>
      </c>
      <c r="CH489">
        <v>462000</v>
      </c>
      <c r="CK489" t="s">
        <v>100</v>
      </c>
      <c r="CL489">
        <v>462000</v>
      </c>
      <c r="CO489" t="s">
        <v>100</v>
      </c>
    </row>
    <row r="490" spans="1:93" x14ac:dyDescent="0.2">
      <c r="A490" t="s">
        <v>417</v>
      </c>
      <c r="B490" t="s">
        <v>473</v>
      </c>
      <c r="C490">
        <v>3</v>
      </c>
      <c r="D490" t="s">
        <v>3444</v>
      </c>
      <c r="E490">
        <v>3</v>
      </c>
      <c r="F490" t="s">
        <v>3445</v>
      </c>
      <c r="G490">
        <v>10</v>
      </c>
      <c r="H490" t="s">
        <v>3446</v>
      </c>
      <c r="I490" t="s">
        <v>98</v>
      </c>
      <c r="J490" t="s">
        <v>3447</v>
      </c>
      <c r="K490" t="s">
        <v>3448</v>
      </c>
      <c r="L490">
        <v>22215</v>
      </c>
      <c r="M490" t="s">
        <v>3449</v>
      </c>
      <c r="N490" s="1">
        <v>43891</v>
      </c>
      <c r="O490" s="1">
        <v>44561</v>
      </c>
      <c r="P490" t="s">
        <v>101</v>
      </c>
      <c r="Q490" t="s">
        <v>100</v>
      </c>
      <c r="R490" t="s">
        <v>100</v>
      </c>
      <c r="S490" t="s">
        <v>102</v>
      </c>
      <c r="T490" t="s">
        <v>103</v>
      </c>
      <c r="U490" t="s">
        <v>3450</v>
      </c>
      <c r="V490" t="s">
        <v>3451</v>
      </c>
      <c r="W490" t="s">
        <v>548</v>
      </c>
      <c r="X490" t="s">
        <v>171</v>
      </c>
      <c r="Y490" t="s">
        <v>3452</v>
      </c>
      <c r="Z490" t="s">
        <v>3453</v>
      </c>
      <c r="AA490" t="s">
        <v>110</v>
      </c>
      <c r="AB490" t="s">
        <v>100</v>
      </c>
      <c r="AC490" t="s">
        <v>111</v>
      </c>
      <c r="AD490" t="s">
        <v>100</v>
      </c>
      <c r="AE490" t="s">
        <v>113</v>
      </c>
      <c r="AF490" t="s">
        <v>100</v>
      </c>
      <c r="AG490" t="s">
        <v>100</v>
      </c>
      <c r="AH490" t="s">
        <v>100</v>
      </c>
      <c r="AI490" t="s">
        <v>100</v>
      </c>
      <c r="AJ490" t="s">
        <v>100</v>
      </c>
      <c r="AK490" t="s">
        <v>100</v>
      </c>
      <c r="AM490">
        <v>650052</v>
      </c>
      <c r="AN490">
        <v>650052</v>
      </c>
      <c r="AO490">
        <v>648533</v>
      </c>
      <c r="AS490" t="s">
        <v>100</v>
      </c>
      <c r="AW490" t="s">
        <v>100</v>
      </c>
      <c r="BA490" t="s">
        <v>100</v>
      </c>
      <c r="BE490" t="s">
        <v>100</v>
      </c>
      <c r="BF490">
        <v>539533</v>
      </c>
      <c r="BG490">
        <v>539533</v>
      </c>
      <c r="BH490">
        <v>539533</v>
      </c>
      <c r="BI490" t="s">
        <v>100</v>
      </c>
      <c r="BJ490">
        <v>110519</v>
      </c>
      <c r="BK490">
        <v>110519</v>
      </c>
      <c r="BL490">
        <v>109000</v>
      </c>
      <c r="BM490" t="s">
        <v>100</v>
      </c>
      <c r="BQ490" t="s">
        <v>100</v>
      </c>
      <c r="BU490" t="s">
        <v>100</v>
      </c>
      <c r="BY490" t="s">
        <v>100</v>
      </c>
      <c r="CC490" t="s">
        <v>100</v>
      </c>
      <c r="CG490" t="s">
        <v>100</v>
      </c>
      <c r="CK490" t="s">
        <v>100</v>
      </c>
      <c r="CO490" t="s">
        <v>100</v>
      </c>
    </row>
    <row r="491" spans="1:93" x14ac:dyDescent="0.2">
      <c r="A491" t="s">
        <v>402</v>
      </c>
      <c r="B491" t="s">
        <v>643</v>
      </c>
      <c r="C491">
        <v>3</v>
      </c>
      <c r="D491" t="s">
        <v>3454</v>
      </c>
      <c r="E491">
        <v>1</v>
      </c>
      <c r="F491" t="s">
        <v>3455</v>
      </c>
      <c r="G491">
        <v>24</v>
      </c>
      <c r="H491" t="s">
        <v>3456</v>
      </c>
      <c r="I491" t="s">
        <v>98</v>
      </c>
      <c r="J491" t="s">
        <v>3457</v>
      </c>
      <c r="K491" t="s">
        <v>3458</v>
      </c>
      <c r="L491">
        <v>25208</v>
      </c>
      <c r="M491" t="s">
        <v>3459</v>
      </c>
      <c r="N491" s="1">
        <v>43466</v>
      </c>
      <c r="O491" s="1">
        <v>43830</v>
      </c>
      <c r="P491" t="s">
        <v>101</v>
      </c>
      <c r="Q491" t="s">
        <v>100</v>
      </c>
      <c r="R491" t="s">
        <v>100</v>
      </c>
      <c r="S491" t="s">
        <v>169</v>
      </c>
      <c r="T491" t="s">
        <v>169</v>
      </c>
      <c r="U491" t="s">
        <v>705</v>
      </c>
      <c r="V491" t="s">
        <v>100</v>
      </c>
      <c r="W491" t="s">
        <v>100</v>
      </c>
      <c r="X491" t="s">
        <v>100</v>
      </c>
      <c r="Y491" t="s">
        <v>402</v>
      </c>
      <c r="Z491" t="s">
        <v>100</v>
      </c>
      <c r="AA491" t="s">
        <v>100</v>
      </c>
      <c r="AB491" t="s">
        <v>100</v>
      </c>
      <c r="AC491" t="s">
        <v>100</v>
      </c>
      <c r="AD491" t="s">
        <v>100</v>
      </c>
      <c r="AE491" t="s">
        <v>100</v>
      </c>
      <c r="AF491" t="s">
        <v>100</v>
      </c>
      <c r="AG491" t="s">
        <v>100</v>
      </c>
      <c r="AH491" t="s">
        <v>100</v>
      </c>
      <c r="AI491" t="s">
        <v>100</v>
      </c>
      <c r="AJ491" t="s">
        <v>100</v>
      </c>
      <c r="AK491" t="s">
        <v>100</v>
      </c>
      <c r="AM491">
        <v>0</v>
      </c>
      <c r="AN491">
        <v>0</v>
      </c>
      <c r="AO491">
        <v>0</v>
      </c>
      <c r="AS491" t="s">
        <v>100</v>
      </c>
      <c r="AW491" t="s">
        <v>100</v>
      </c>
      <c r="BA491" t="s">
        <v>100</v>
      </c>
      <c r="BE491" t="s">
        <v>100</v>
      </c>
      <c r="BI491" t="s">
        <v>100</v>
      </c>
      <c r="BM491" t="s">
        <v>100</v>
      </c>
      <c r="BQ491" t="s">
        <v>100</v>
      </c>
      <c r="BU491" t="s">
        <v>100</v>
      </c>
      <c r="BY491" t="s">
        <v>100</v>
      </c>
      <c r="CC491" t="s">
        <v>100</v>
      </c>
      <c r="CG491" t="s">
        <v>100</v>
      </c>
      <c r="CK491" t="s">
        <v>100</v>
      </c>
      <c r="CO491" t="s">
        <v>100</v>
      </c>
    </row>
    <row r="492" spans="1:93" x14ac:dyDescent="0.2">
      <c r="A492" t="s">
        <v>402</v>
      </c>
      <c r="B492" t="s">
        <v>643</v>
      </c>
      <c r="C492">
        <v>3</v>
      </c>
      <c r="D492" t="s">
        <v>3454</v>
      </c>
      <c r="E492">
        <v>1</v>
      </c>
      <c r="F492" t="s">
        <v>3455</v>
      </c>
      <c r="G492">
        <v>24</v>
      </c>
      <c r="H492" t="s">
        <v>3456</v>
      </c>
      <c r="I492" t="s">
        <v>98</v>
      </c>
      <c r="J492" t="s">
        <v>3460</v>
      </c>
      <c r="K492" t="s">
        <v>3461</v>
      </c>
      <c r="L492">
        <v>25209</v>
      </c>
      <c r="M492" t="s">
        <v>3462</v>
      </c>
      <c r="N492" s="1">
        <v>43466</v>
      </c>
      <c r="O492" s="1">
        <v>44561</v>
      </c>
      <c r="P492" t="s">
        <v>101</v>
      </c>
      <c r="Q492" t="s">
        <v>100</v>
      </c>
      <c r="R492" t="s">
        <v>100</v>
      </c>
      <c r="S492" t="s">
        <v>169</v>
      </c>
      <c r="T492" t="s">
        <v>169</v>
      </c>
      <c r="U492" t="s">
        <v>705</v>
      </c>
      <c r="V492" t="s">
        <v>3463</v>
      </c>
      <c r="W492" t="s">
        <v>707</v>
      </c>
      <c r="X492" t="s">
        <v>171</v>
      </c>
      <c r="Y492" t="s">
        <v>402</v>
      </c>
      <c r="Z492" t="s">
        <v>100</v>
      </c>
      <c r="AA492" t="s">
        <v>100</v>
      </c>
      <c r="AB492" t="s">
        <v>100</v>
      </c>
      <c r="AC492" t="s">
        <v>111</v>
      </c>
      <c r="AD492" t="s">
        <v>100</v>
      </c>
      <c r="AE492" t="s">
        <v>100</v>
      </c>
      <c r="AF492" t="s">
        <v>100</v>
      </c>
      <c r="AG492" t="s">
        <v>100</v>
      </c>
      <c r="AH492" t="s">
        <v>100</v>
      </c>
      <c r="AI492" t="s">
        <v>100</v>
      </c>
      <c r="AJ492" t="s">
        <v>100</v>
      </c>
      <c r="AK492" t="s">
        <v>100</v>
      </c>
      <c r="AM492">
        <v>128354</v>
      </c>
      <c r="AN492">
        <v>128354</v>
      </c>
      <c r="AO492">
        <v>118373</v>
      </c>
      <c r="AS492" t="s">
        <v>100</v>
      </c>
      <c r="AW492" t="s">
        <v>100</v>
      </c>
      <c r="BA492" t="s">
        <v>100</v>
      </c>
      <c r="BB492">
        <v>35000</v>
      </c>
      <c r="BC492">
        <v>35000</v>
      </c>
      <c r="BD492">
        <v>35000</v>
      </c>
      <c r="BE492" t="s">
        <v>100</v>
      </c>
      <c r="BF492">
        <v>50000</v>
      </c>
      <c r="BG492">
        <v>50000</v>
      </c>
      <c r="BH492">
        <v>40019</v>
      </c>
      <c r="BI492" t="s">
        <v>100</v>
      </c>
      <c r="BJ492">
        <v>43354</v>
      </c>
      <c r="BK492">
        <v>43354</v>
      </c>
      <c r="BL492">
        <v>43354</v>
      </c>
      <c r="BM492" t="s">
        <v>100</v>
      </c>
      <c r="BQ492" t="s">
        <v>100</v>
      </c>
      <c r="BU492" t="s">
        <v>100</v>
      </c>
      <c r="BY492" t="s">
        <v>100</v>
      </c>
      <c r="CC492" t="s">
        <v>100</v>
      </c>
      <c r="CG492" t="s">
        <v>100</v>
      </c>
      <c r="CK492" t="s">
        <v>100</v>
      </c>
      <c r="CO492" t="s">
        <v>100</v>
      </c>
    </row>
    <row r="493" spans="1:93" ht="409.6" x14ac:dyDescent="0.2">
      <c r="A493" t="s">
        <v>402</v>
      </c>
      <c r="B493" t="s">
        <v>643</v>
      </c>
      <c r="C493">
        <v>3</v>
      </c>
      <c r="D493" t="s">
        <v>3454</v>
      </c>
      <c r="E493">
        <v>1</v>
      </c>
      <c r="F493" t="s">
        <v>3455</v>
      </c>
      <c r="G493">
        <v>24</v>
      </c>
      <c r="H493" t="s">
        <v>3456</v>
      </c>
      <c r="I493" t="s">
        <v>98</v>
      </c>
      <c r="J493" t="s">
        <v>3464</v>
      </c>
      <c r="K493" t="s">
        <v>3465</v>
      </c>
      <c r="L493">
        <v>25210</v>
      </c>
      <c r="M493" s="2" t="s">
        <v>3466</v>
      </c>
      <c r="N493" s="1">
        <v>43466</v>
      </c>
      <c r="O493" s="1">
        <v>44561</v>
      </c>
      <c r="P493" t="s">
        <v>101</v>
      </c>
      <c r="Q493" t="s">
        <v>100</v>
      </c>
      <c r="R493" t="s">
        <v>100</v>
      </c>
      <c r="S493" t="s">
        <v>169</v>
      </c>
      <c r="T493" t="s">
        <v>169</v>
      </c>
      <c r="U493" t="s">
        <v>705</v>
      </c>
      <c r="V493" t="s">
        <v>3463</v>
      </c>
      <c r="W493" t="s">
        <v>1720</v>
      </c>
      <c r="X493" t="s">
        <v>171</v>
      </c>
      <c r="Y493" t="s">
        <v>402</v>
      </c>
      <c r="Z493" t="s">
        <v>100</v>
      </c>
      <c r="AA493" t="s">
        <v>100</v>
      </c>
      <c r="AB493" t="s">
        <v>100</v>
      </c>
      <c r="AC493" t="s">
        <v>111</v>
      </c>
      <c r="AD493" t="s">
        <v>100</v>
      </c>
      <c r="AE493" t="s">
        <v>100</v>
      </c>
      <c r="AF493" t="s">
        <v>100</v>
      </c>
      <c r="AG493" t="s">
        <v>100</v>
      </c>
      <c r="AH493" t="s">
        <v>100</v>
      </c>
      <c r="AI493" t="s">
        <v>100</v>
      </c>
      <c r="AJ493" t="s">
        <v>100</v>
      </c>
      <c r="AK493" t="s">
        <v>100</v>
      </c>
      <c r="AM493">
        <v>108180</v>
      </c>
      <c r="AN493">
        <v>108180</v>
      </c>
      <c r="AO493">
        <v>54191</v>
      </c>
      <c r="AS493" t="s">
        <v>100</v>
      </c>
      <c r="AW493" t="s">
        <v>100</v>
      </c>
      <c r="BA493" t="s">
        <v>100</v>
      </c>
      <c r="BC493">
        <v>0</v>
      </c>
      <c r="BE493" t="s">
        <v>100</v>
      </c>
      <c r="BF493">
        <v>80000</v>
      </c>
      <c r="BG493">
        <v>80000</v>
      </c>
      <c r="BH493">
        <v>26012</v>
      </c>
      <c r="BI493" t="s">
        <v>100</v>
      </c>
      <c r="BJ493">
        <v>28180</v>
      </c>
      <c r="BK493">
        <v>28180</v>
      </c>
      <c r="BL493">
        <v>28179</v>
      </c>
      <c r="BM493" t="s">
        <v>100</v>
      </c>
      <c r="BQ493" t="s">
        <v>100</v>
      </c>
      <c r="BU493" t="s">
        <v>100</v>
      </c>
      <c r="BY493" t="s">
        <v>100</v>
      </c>
      <c r="CC493" t="s">
        <v>100</v>
      </c>
      <c r="CG493" t="s">
        <v>100</v>
      </c>
      <c r="CK493" t="s">
        <v>100</v>
      </c>
      <c r="CO493" t="s">
        <v>100</v>
      </c>
    </row>
    <row r="494" spans="1:93" x14ac:dyDescent="0.2">
      <c r="A494" t="s">
        <v>431</v>
      </c>
      <c r="B494" t="s">
        <v>432</v>
      </c>
      <c r="C494">
        <v>3</v>
      </c>
      <c r="D494" t="s">
        <v>3467</v>
      </c>
      <c r="E494">
        <v>3.1</v>
      </c>
      <c r="F494" t="s">
        <v>3468</v>
      </c>
      <c r="G494">
        <v>21</v>
      </c>
      <c r="H494" t="s">
        <v>3469</v>
      </c>
      <c r="I494" t="s">
        <v>98</v>
      </c>
      <c r="J494" t="s">
        <v>3470</v>
      </c>
      <c r="K494" t="s">
        <v>3471</v>
      </c>
      <c r="L494">
        <v>29296</v>
      </c>
      <c r="M494" t="s">
        <v>3472</v>
      </c>
      <c r="N494" s="1">
        <v>44373</v>
      </c>
      <c r="O494" s="1">
        <v>45992</v>
      </c>
      <c r="P494" t="s">
        <v>101</v>
      </c>
      <c r="Q494" t="s">
        <v>100</v>
      </c>
      <c r="R494" t="s">
        <v>100</v>
      </c>
      <c r="S494" t="s">
        <v>169</v>
      </c>
      <c r="T494" t="s">
        <v>169</v>
      </c>
      <c r="U494" t="s">
        <v>952</v>
      </c>
      <c r="V494" t="s">
        <v>3473</v>
      </c>
      <c r="W494" t="s">
        <v>2518</v>
      </c>
      <c r="X494" t="s">
        <v>725</v>
      </c>
      <c r="Y494" t="s">
        <v>3474</v>
      </c>
      <c r="Z494" t="s">
        <v>146</v>
      </c>
      <c r="AA494" t="s">
        <v>100</v>
      </c>
      <c r="AB494" t="s">
        <v>100</v>
      </c>
      <c r="AC494" t="s">
        <v>111</v>
      </c>
      <c r="AD494" t="s">
        <v>3475</v>
      </c>
      <c r="AE494" t="s">
        <v>113</v>
      </c>
      <c r="AF494" t="s">
        <v>100</v>
      </c>
      <c r="AG494" t="s">
        <v>3476</v>
      </c>
      <c r="AH494" t="s">
        <v>100</v>
      </c>
      <c r="AI494" t="s">
        <v>100</v>
      </c>
      <c r="AJ494" t="s">
        <v>100</v>
      </c>
      <c r="AK494" t="s">
        <v>3477</v>
      </c>
      <c r="AM494">
        <v>2028616</v>
      </c>
      <c r="AN494">
        <v>2403616</v>
      </c>
      <c r="AO494">
        <v>1422060</v>
      </c>
      <c r="AS494" t="s">
        <v>100</v>
      </c>
      <c r="AW494" t="s">
        <v>100</v>
      </c>
      <c r="BA494" t="s">
        <v>100</v>
      </c>
      <c r="BE494" t="s">
        <v>100</v>
      </c>
      <c r="BI494" t="s">
        <v>100</v>
      </c>
      <c r="BM494" t="s">
        <v>3478</v>
      </c>
      <c r="BN494">
        <v>24000</v>
      </c>
      <c r="BO494">
        <v>24000</v>
      </c>
      <c r="BP494">
        <v>24000</v>
      </c>
      <c r="BQ494" t="s">
        <v>3479</v>
      </c>
      <c r="BR494">
        <v>25000</v>
      </c>
      <c r="BS494">
        <v>400000</v>
      </c>
      <c r="BT494">
        <v>162458</v>
      </c>
      <c r="BU494" t="s">
        <v>3480</v>
      </c>
      <c r="BV494">
        <v>1864116</v>
      </c>
      <c r="BW494">
        <v>1864116</v>
      </c>
      <c r="BX494">
        <v>1235602</v>
      </c>
      <c r="BY494" t="s">
        <v>3481</v>
      </c>
      <c r="BZ494">
        <v>115500</v>
      </c>
      <c r="CA494">
        <v>115500</v>
      </c>
      <c r="CC494" t="s">
        <v>100</v>
      </c>
      <c r="CG494" t="s">
        <v>100</v>
      </c>
      <c r="CK494" t="s">
        <v>100</v>
      </c>
      <c r="CO494" t="s">
        <v>100</v>
      </c>
    </row>
    <row r="495" spans="1:93" x14ac:dyDescent="0.2">
      <c r="A495" t="s">
        <v>431</v>
      </c>
      <c r="B495" t="s">
        <v>432</v>
      </c>
      <c r="C495">
        <v>3</v>
      </c>
      <c r="D495" t="s">
        <v>3467</v>
      </c>
      <c r="E495">
        <v>3.1</v>
      </c>
      <c r="F495" t="s">
        <v>3468</v>
      </c>
      <c r="G495">
        <v>21</v>
      </c>
      <c r="H495" t="s">
        <v>3469</v>
      </c>
      <c r="I495" t="s">
        <v>98</v>
      </c>
      <c r="J495" t="s">
        <v>3482</v>
      </c>
      <c r="K495" t="s">
        <v>3483</v>
      </c>
      <c r="L495">
        <v>152474</v>
      </c>
      <c r="M495" t="s">
        <v>3484</v>
      </c>
      <c r="N495" s="1">
        <v>45231</v>
      </c>
      <c r="O495" s="1">
        <v>46022</v>
      </c>
      <c r="P495" t="s">
        <v>101</v>
      </c>
      <c r="Q495" t="s">
        <v>100</v>
      </c>
      <c r="R495" t="s">
        <v>100</v>
      </c>
      <c r="S495" t="s">
        <v>169</v>
      </c>
      <c r="T495" t="s">
        <v>169</v>
      </c>
      <c r="U495" t="s">
        <v>1491</v>
      </c>
      <c r="V495" t="s">
        <v>3485</v>
      </c>
      <c r="W495" t="s">
        <v>2518</v>
      </c>
      <c r="X495" t="s">
        <v>725</v>
      </c>
      <c r="Y495" t="s">
        <v>3486</v>
      </c>
      <c r="Z495" t="s">
        <v>146</v>
      </c>
      <c r="AA495" t="s">
        <v>100</v>
      </c>
      <c r="AB495" t="s">
        <v>100</v>
      </c>
      <c r="AC495" t="s">
        <v>111</v>
      </c>
      <c r="AD495" t="s">
        <v>3475</v>
      </c>
      <c r="AE495" t="s">
        <v>113</v>
      </c>
      <c r="AF495" t="s">
        <v>100</v>
      </c>
      <c r="AG495" t="s">
        <v>3476</v>
      </c>
      <c r="AH495" t="s">
        <v>100</v>
      </c>
      <c r="AI495" t="s">
        <v>100</v>
      </c>
      <c r="AJ495" t="s">
        <v>100</v>
      </c>
      <c r="AK495" t="s">
        <v>2628</v>
      </c>
      <c r="AM495">
        <v>604827</v>
      </c>
      <c r="AN495">
        <v>604827</v>
      </c>
      <c r="AO495">
        <v>40429</v>
      </c>
      <c r="AS495" t="s">
        <v>100</v>
      </c>
      <c r="AW495" t="s">
        <v>100</v>
      </c>
      <c r="BA495" t="s">
        <v>100</v>
      </c>
      <c r="BE495" t="s">
        <v>100</v>
      </c>
      <c r="BI495" t="s">
        <v>100</v>
      </c>
      <c r="BM495" t="s">
        <v>100</v>
      </c>
      <c r="BQ495" t="s">
        <v>100</v>
      </c>
      <c r="BU495" t="s">
        <v>100</v>
      </c>
      <c r="BV495">
        <v>374764</v>
      </c>
      <c r="BW495">
        <v>374764</v>
      </c>
      <c r="BX495">
        <v>40429</v>
      </c>
      <c r="BY495" t="s">
        <v>3487</v>
      </c>
      <c r="BZ495">
        <v>230063</v>
      </c>
      <c r="CA495">
        <v>230063</v>
      </c>
      <c r="CC495" t="s">
        <v>100</v>
      </c>
      <c r="CG495" t="s">
        <v>100</v>
      </c>
      <c r="CK495" t="s">
        <v>100</v>
      </c>
      <c r="CO495" t="s">
        <v>100</v>
      </c>
    </row>
    <row r="496" spans="1:93" x14ac:dyDescent="0.2">
      <c r="A496" t="s">
        <v>1017</v>
      </c>
      <c r="B496" t="s">
        <v>133</v>
      </c>
      <c r="C496">
        <v>3</v>
      </c>
      <c r="D496" t="s">
        <v>3488</v>
      </c>
      <c r="E496">
        <v>3</v>
      </c>
      <c r="F496" t="s">
        <v>3489</v>
      </c>
      <c r="G496">
        <v>3.1</v>
      </c>
      <c r="H496" t="s">
        <v>3490</v>
      </c>
      <c r="I496" t="s">
        <v>98</v>
      </c>
      <c r="J496" t="s">
        <v>3491</v>
      </c>
      <c r="K496" t="s">
        <v>3492</v>
      </c>
      <c r="L496">
        <v>6079</v>
      </c>
      <c r="M496" t="s">
        <v>3493</v>
      </c>
      <c r="N496" s="1">
        <v>44378</v>
      </c>
      <c r="O496" s="1">
        <v>44561</v>
      </c>
      <c r="P496" t="s">
        <v>250</v>
      </c>
      <c r="Q496" t="s">
        <v>100</v>
      </c>
      <c r="R496" t="s">
        <v>100</v>
      </c>
      <c r="S496" t="s">
        <v>3494</v>
      </c>
      <c r="T496" t="s">
        <v>3495</v>
      </c>
      <c r="U496" t="s">
        <v>100</v>
      </c>
      <c r="V496" t="s">
        <v>100</v>
      </c>
      <c r="W496" t="s">
        <v>492</v>
      </c>
      <c r="X496" t="s">
        <v>171</v>
      </c>
      <c r="Y496" t="s">
        <v>1017</v>
      </c>
      <c r="Z496" t="s">
        <v>100</v>
      </c>
      <c r="AA496" t="s">
        <v>100</v>
      </c>
      <c r="AB496" t="s">
        <v>100</v>
      </c>
      <c r="AC496" t="s">
        <v>100</v>
      </c>
      <c r="AD496" t="s">
        <v>100</v>
      </c>
      <c r="AE496" t="s">
        <v>100</v>
      </c>
      <c r="AF496" t="s">
        <v>100</v>
      </c>
      <c r="AG496" t="s">
        <v>100</v>
      </c>
      <c r="AH496" t="s">
        <v>100</v>
      </c>
      <c r="AI496" t="s">
        <v>100</v>
      </c>
      <c r="AJ496" t="s">
        <v>100</v>
      </c>
      <c r="AK496" t="s">
        <v>100</v>
      </c>
      <c r="AM496">
        <v>0</v>
      </c>
      <c r="AN496">
        <v>0</v>
      </c>
      <c r="AO496">
        <v>0</v>
      </c>
      <c r="AS496" t="s">
        <v>100</v>
      </c>
      <c r="AW496" t="s">
        <v>100</v>
      </c>
      <c r="BA496" t="s">
        <v>100</v>
      </c>
      <c r="BE496" t="s">
        <v>100</v>
      </c>
      <c r="BI496" t="s">
        <v>100</v>
      </c>
      <c r="BM496" t="s">
        <v>100</v>
      </c>
      <c r="BQ496" t="s">
        <v>100</v>
      </c>
      <c r="BU496" t="s">
        <v>100</v>
      </c>
      <c r="BY496" t="s">
        <v>100</v>
      </c>
      <c r="CC496" t="s">
        <v>100</v>
      </c>
      <c r="CG496" t="s">
        <v>100</v>
      </c>
      <c r="CK496" t="s">
        <v>100</v>
      </c>
      <c r="CO496" t="s">
        <v>100</v>
      </c>
    </row>
    <row r="497" spans="1:93" ht="409.6" x14ac:dyDescent="0.2">
      <c r="A497" t="s">
        <v>566</v>
      </c>
      <c r="B497" t="s">
        <v>3496</v>
      </c>
      <c r="C497">
        <v>3</v>
      </c>
      <c r="D497" t="s">
        <v>3497</v>
      </c>
      <c r="E497">
        <v>1</v>
      </c>
      <c r="F497" t="s">
        <v>3498</v>
      </c>
      <c r="G497">
        <v>10</v>
      </c>
      <c r="H497" t="s">
        <v>3499</v>
      </c>
      <c r="I497" t="s">
        <v>98</v>
      </c>
      <c r="J497" t="s">
        <v>3500</v>
      </c>
      <c r="K497" t="s">
        <v>3501</v>
      </c>
      <c r="L497">
        <v>15167</v>
      </c>
      <c r="M497" s="2" t="s">
        <v>3502</v>
      </c>
      <c r="N497" s="1">
        <v>43101</v>
      </c>
      <c r="O497" s="1">
        <v>43830</v>
      </c>
      <c r="P497" t="s">
        <v>194</v>
      </c>
      <c r="Q497" t="s">
        <v>100</v>
      </c>
      <c r="R497" t="s">
        <v>100</v>
      </c>
      <c r="S497" t="s">
        <v>531</v>
      </c>
      <c r="T497" t="s">
        <v>532</v>
      </c>
      <c r="U497" t="s">
        <v>3503</v>
      </c>
      <c r="V497" t="s">
        <v>3504</v>
      </c>
      <c r="W497" t="s">
        <v>3505</v>
      </c>
      <c r="X497" t="s">
        <v>2678</v>
      </c>
      <c r="Y497" t="s">
        <v>566</v>
      </c>
      <c r="Z497" t="s">
        <v>100</v>
      </c>
      <c r="AA497" t="s">
        <v>100</v>
      </c>
      <c r="AB497" t="s">
        <v>100</v>
      </c>
      <c r="AC497" t="s">
        <v>111</v>
      </c>
      <c r="AD497" t="s">
        <v>100</v>
      </c>
      <c r="AE497" t="s">
        <v>113</v>
      </c>
      <c r="AF497" t="s">
        <v>100</v>
      </c>
      <c r="AG497" t="s">
        <v>100</v>
      </c>
      <c r="AH497" t="s">
        <v>100</v>
      </c>
      <c r="AI497" t="s">
        <v>100</v>
      </c>
      <c r="AJ497" t="s">
        <v>100</v>
      </c>
      <c r="AK497" t="s">
        <v>100</v>
      </c>
      <c r="AM497">
        <v>88220</v>
      </c>
      <c r="AN497">
        <v>88220</v>
      </c>
      <c r="AO497">
        <v>0</v>
      </c>
      <c r="AS497" t="s">
        <v>100</v>
      </c>
      <c r="AW497" t="s">
        <v>100</v>
      </c>
      <c r="AX497">
        <v>85236</v>
      </c>
      <c r="AY497">
        <v>85236</v>
      </c>
      <c r="BA497" t="s">
        <v>100</v>
      </c>
      <c r="BB497">
        <v>2984</v>
      </c>
      <c r="BC497">
        <v>2984</v>
      </c>
      <c r="BE497" t="s">
        <v>100</v>
      </c>
      <c r="BI497" t="s">
        <v>100</v>
      </c>
      <c r="BM497" t="s">
        <v>100</v>
      </c>
      <c r="BQ497" t="s">
        <v>100</v>
      </c>
      <c r="BU497" t="s">
        <v>100</v>
      </c>
      <c r="BY497" t="s">
        <v>100</v>
      </c>
      <c r="CC497" t="s">
        <v>100</v>
      </c>
      <c r="CG497" t="s">
        <v>100</v>
      </c>
      <c r="CK497" t="s">
        <v>100</v>
      </c>
      <c r="CO497" t="s">
        <v>100</v>
      </c>
    </row>
    <row r="498" spans="1:93" ht="409.6" x14ac:dyDescent="0.2">
      <c r="A498" t="s">
        <v>218</v>
      </c>
      <c r="B498" t="s">
        <v>133</v>
      </c>
      <c r="C498">
        <v>3</v>
      </c>
      <c r="D498" t="s">
        <v>3506</v>
      </c>
      <c r="E498">
        <v>3</v>
      </c>
      <c r="F498" t="s">
        <v>3507</v>
      </c>
      <c r="G498" t="s">
        <v>3508</v>
      </c>
      <c r="H498" t="s">
        <v>3509</v>
      </c>
      <c r="I498" t="s">
        <v>98</v>
      </c>
      <c r="J498" t="s">
        <v>3510</v>
      </c>
      <c r="K498" t="s">
        <v>3511</v>
      </c>
      <c r="L498">
        <v>113626</v>
      </c>
      <c r="M498" s="2" t="s">
        <v>3512</v>
      </c>
      <c r="N498" s="1">
        <v>44927</v>
      </c>
      <c r="O498" s="1">
        <v>45291</v>
      </c>
      <c r="P498" t="s">
        <v>194</v>
      </c>
      <c r="Q498" t="s">
        <v>100</v>
      </c>
      <c r="R498" t="s">
        <v>100</v>
      </c>
      <c r="S498" t="s">
        <v>102</v>
      </c>
      <c r="T498" t="s">
        <v>103</v>
      </c>
      <c r="U498" t="s">
        <v>296</v>
      </c>
      <c r="V498" t="s">
        <v>103</v>
      </c>
      <c r="W498" t="s">
        <v>3513</v>
      </c>
      <c r="X498" t="s">
        <v>3514</v>
      </c>
      <c r="Y498" t="s">
        <v>3515</v>
      </c>
      <c r="Z498" t="s">
        <v>146</v>
      </c>
      <c r="AA498" t="s">
        <v>519</v>
      </c>
      <c r="AC498" t="s">
        <v>162</v>
      </c>
      <c r="AE498" t="s">
        <v>129</v>
      </c>
      <c r="AF498" t="s">
        <v>100</v>
      </c>
      <c r="AH498" t="s">
        <v>214</v>
      </c>
      <c r="AJ498" t="s">
        <v>3516</v>
      </c>
      <c r="AK498" t="s">
        <v>2716</v>
      </c>
      <c r="AM498">
        <v>382320</v>
      </c>
      <c r="AN498">
        <v>382320</v>
      </c>
      <c r="AO498">
        <v>382320</v>
      </c>
      <c r="AS498" t="s">
        <v>100</v>
      </c>
      <c r="AW498" t="s">
        <v>100</v>
      </c>
      <c r="BA498" t="s">
        <v>100</v>
      </c>
      <c r="BE498" t="s">
        <v>100</v>
      </c>
      <c r="BI498" t="s">
        <v>100</v>
      </c>
      <c r="BM498" t="s">
        <v>100</v>
      </c>
      <c r="BQ498" t="s">
        <v>100</v>
      </c>
      <c r="BR498">
        <v>382320</v>
      </c>
      <c r="BS498">
        <v>382320</v>
      </c>
      <c r="BT498">
        <v>382320</v>
      </c>
      <c r="BU498" t="s">
        <v>3517</v>
      </c>
      <c r="BY498" t="s">
        <v>100</v>
      </c>
      <c r="CC498" t="s">
        <v>100</v>
      </c>
      <c r="CG498" t="s">
        <v>100</v>
      </c>
      <c r="CK498" t="s">
        <v>100</v>
      </c>
      <c r="CO498" t="s">
        <v>100</v>
      </c>
    </row>
    <row r="499" spans="1:93" x14ac:dyDescent="0.2">
      <c r="A499" t="s">
        <v>1903</v>
      </c>
      <c r="B499" t="s">
        <v>550</v>
      </c>
      <c r="C499">
        <v>2</v>
      </c>
      <c r="D499" t="s">
        <v>1904</v>
      </c>
      <c r="E499">
        <v>3</v>
      </c>
      <c r="F499" t="s">
        <v>1905</v>
      </c>
      <c r="G499">
        <v>3.1</v>
      </c>
      <c r="H499" t="s">
        <v>1906</v>
      </c>
      <c r="I499" t="s">
        <v>98</v>
      </c>
      <c r="J499" t="s">
        <v>3518</v>
      </c>
      <c r="K499" t="s">
        <v>3519</v>
      </c>
      <c r="L499">
        <v>69177</v>
      </c>
      <c r="M499" t="s">
        <v>3520</v>
      </c>
      <c r="N499" s="1">
        <v>44562</v>
      </c>
      <c r="O499" s="1">
        <v>45291</v>
      </c>
      <c r="P499" t="s">
        <v>155</v>
      </c>
      <c r="Q499" t="s">
        <v>100</v>
      </c>
      <c r="R499" t="s">
        <v>100</v>
      </c>
      <c r="S499" t="s">
        <v>122</v>
      </c>
      <c r="T499" t="s">
        <v>123</v>
      </c>
      <c r="U499" t="s">
        <v>3521</v>
      </c>
      <c r="V499" t="s">
        <v>3522</v>
      </c>
      <c r="W499" t="s">
        <v>1720</v>
      </c>
      <c r="X499" t="s">
        <v>171</v>
      </c>
      <c r="Y499" t="s">
        <v>1903</v>
      </c>
      <c r="Z499" t="s">
        <v>3523</v>
      </c>
      <c r="AA499" t="s">
        <v>100</v>
      </c>
      <c r="AB499" t="s">
        <v>100</v>
      </c>
      <c r="AC499" t="s">
        <v>162</v>
      </c>
      <c r="AD499" t="s">
        <v>3524</v>
      </c>
      <c r="AE499" t="s">
        <v>129</v>
      </c>
      <c r="AF499" t="s">
        <v>1916</v>
      </c>
      <c r="AH499" t="s">
        <v>100</v>
      </c>
      <c r="AI499" t="s">
        <v>100</v>
      </c>
      <c r="AJ499" t="s">
        <v>100</v>
      </c>
      <c r="AK499" t="s">
        <v>100</v>
      </c>
      <c r="AM499">
        <v>1875000</v>
      </c>
      <c r="AN499">
        <v>1500000</v>
      </c>
      <c r="AO499">
        <v>0</v>
      </c>
      <c r="AS499" t="s">
        <v>100</v>
      </c>
      <c r="AW499" t="s">
        <v>100</v>
      </c>
      <c r="BA499" t="s">
        <v>100</v>
      </c>
      <c r="BE499" t="s">
        <v>100</v>
      </c>
      <c r="BI499" t="s">
        <v>100</v>
      </c>
      <c r="BM499" t="s">
        <v>100</v>
      </c>
      <c r="BN499">
        <v>375000</v>
      </c>
      <c r="BQ499" t="s">
        <v>100</v>
      </c>
      <c r="BR499">
        <v>1500000</v>
      </c>
      <c r="BS499">
        <v>1500000</v>
      </c>
      <c r="BU499" t="s">
        <v>3525</v>
      </c>
      <c r="BY499" t="s">
        <v>100</v>
      </c>
      <c r="CC499" t="s">
        <v>100</v>
      </c>
      <c r="CG499" t="s">
        <v>100</v>
      </c>
      <c r="CK499" t="s">
        <v>100</v>
      </c>
      <c r="CO499" t="s">
        <v>100</v>
      </c>
    </row>
    <row r="500" spans="1:93" x14ac:dyDescent="0.2">
      <c r="A500" t="s">
        <v>417</v>
      </c>
      <c r="B500" t="s">
        <v>473</v>
      </c>
      <c r="C500">
        <v>3</v>
      </c>
      <c r="D500" t="s">
        <v>3444</v>
      </c>
      <c r="E500">
        <v>3</v>
      </c>
      <c r="F500" t="s">
        <v>3445</v>
      </c>
      <c r="G500">
        <v>11</v>
      </c>
      <c r="H500" t="s">
        <v>3526</v>
      </c>
      <c r="I500" t="s">
        <v>98</v>
      </c>
      <c r="J500" t="s">
        <v>3527</v>
      </c>
      <c r="K500" t="s">
        <v>3528</v>
      </c>
      <c r="L500">
        <v>58328</v>
      </c>
      <c r="M500" t="s">
        <v>3529</v>
      </c>
      <c r="N500" s="1">
        <v>44305</v>
      </c>
      <c r="O500" s="1">
        <v>44926</v>
      </c>
      <c r="P500" t="s">
        <v>101</v>
      </c>
      <c r="Q500" t="s">
        <v>100</v>
      </c>
      <c r="R500" t="s">
        <v>100</v>
      </c>
      <c r="S500" t="s">
        <v>122</v>
      </c>
      <c r="T500" t="s">
        <v>123</v>
      </c>
      <c r="U500" t="s">
        <v>952</v>
      </c>
      <c r="V500" t="s">
        <v>3530</v>
      </c>
      <c r="W500" t="s">
        <v>3531</v>
      </c>
      <c r="X500" t="s">
        <v>2063</v>
      </c>
      <c r="Y500" t="s">
        <v>3532</v>
      </c>
      <c r="Z500" t="s">
        <v>100</v>
      </c>
      <c r="AA500" t="s">
        <v>100</v>
      </c>
      <c r="AB500" t="s">
        <v>100</v>
      </c>
      <c r="AC500" t="s">
        <v>111</v>
      </c>
      <c r="AE500" t="s">
        <v>100</v>
      </c>
      <c r="AF500" t="s">
        <v>100</v>
      </c>
      <c r="AG500" t="s">
        <v>100</v>
      </c>
      <c r="AH500" t="s">
        <v>100</v>
      </c>
      <c r="AI500" t="s">
        <v>100</v>
      </c>
      <c r="AJ500" t="s">
        <v>100</v>
      </c>
      <c r="AK500" t="s">
        <v>3533</v>
      </c>
      <c r="AM500">
        <v>2675861</v>
      </c>
      <c r="AN500">
        <v>2675861</v>
      </c>
      <c r="AO500">
        <v>2228162</v>
      </c>
      <c r="AS500" t="s">
        <v>100</v>
      </c>
      <c r="AW500" t="s">
        <v>100</v>
      </c>
      <c r="BA500" t="s">
        <v>100</v>
      </c>
      <c r="BE500" t="s">
        <v>100</v>
      </c>
      <c r="BI500" t="s">
        <v>100</v>
      </c>
      <c r="BJ500">
        <v>596433</v>
      </c>
      <c r="BK500">
        <v>596433</v>
      </c>
      <c r="BL500">
        <v>663660</v>
      </c>
      <c r="BM500" t="s">
        <v>100</v>
      </c>
      <c r="BN500">
        <v>2079428</v>
      </c>
      <c r="BO500">
        <v>2079428</v>
      </c>
      <c r="BP500">
        <v>1564502</v>
      </c>
      <c r="BQ500" t="s">
        <v>3534</v>
      </c>
      <c r="BU500" t="s">
        <v>100</v>
      </c>
      <c r="BY500" t="s">
        <v>100</v>
      </c>
      <c r="CC500" t="s">
        <v>100</v>
      </c>
      <c r="CG500" t="s">
        <v>100</v>
      </c>
      <c r="CK500" t="s">
        <v>100</v>
      </c>
      <c r="CO500" t="s">
        <v>100</v>
      </c>
    </row>
    <row r="501" spans="1:93" x14ac:dyDescent="0.2">
      <c r="A501" t="s">
        <v>1017</v>
      </c>
      <c r="B501" t="s">
        <v>133</v>
      </c>
      <c r="C501">
        <v>3</v>
      </c>
      <c r="D501" t="s">
        <v>3488</v>
      </c>
      <c r="E501">
        <v>3</v>
      </c>
      <c r="F501" t="s">
        <v>3489</v>
      </c>
      <c r="G501">
        <v>3.1</v>
      </c>
      <c r="H501" t="s">
        <v>3490</v>
      </c>
      <c r="I501" t="s">
        <v>98</v>
      </c>
      <c r="J501" t="s">
        <v>3535</v>
      </c>
      <c r="K501" t="s">
        <v>3536</v>
      </c>
      <c r="L501">
        <v>85535</v>
      </c>
      <c r="M501" t="e">
        <f>-Sustainable Development Program (Support to gender equality, diversity and inclusion in pvt sector)
-Capacity building of women LG members Generate more data through extension of Gakey Lamtoen (GBV) pilot for national wide scaleup</f>
        <v>#NAME?</v>
      </c>
      <c r="N501" s="1">
        <v>44562</v>
      </c>
      <c r="O501" s="1">
        <v>44926</v>
      </c>
      <c r="P501" t="s">
        <v>101</v>
      </c>
      <c r="Q501" t="s">
        <v>100</v>
      </c>
      <c r="R501" t="s">
        <v>100</v>
      </c>
      <c r="S501" t="s">
        <v>122</v>
      </c>
      <c r="T501" t="s">
        <v>123</v>
      </c>
      <c r="U501" t="s">
        <v>123</v>
      </c>
      <c r="V501" t="s">
        <v>3537</v>
      </c>
      <c r="W501" t="s">
        <v>3538</v>
      </c>
      <c r="X501" t="s">
        <v>2063</v>
      </c>
      <c r="Y501" t="s">
        <v>1017</v>
      </c>
      <c r="Z501" t="s">
        <v>146</v>
      </c>
      <c r="AA501" t="s">
        <v>100</v>
      </c>
      <c r="AB501" t="s">
        <v>100</v>
      </c>
      <c r="AC501" t="s">
        <v>111</v>
      </c>
      <c r="AD501" t="s">
        <v>100</v>
      </c>
      <c r="AE501" t="s">
        <v>129</v>
      </c>
      <c r="AF501" t="s">
        <v>100</v>
      </c>
      <c r="AG501" t="s">
        <v>100</v>
      </c>
      <c r="AH501" t="s">
        <v>100</v>
      </c>
      <c r="AI501" t="s">
        <v>100</v>
      </c>
      <c r="AJ501" t="s">
        <v>100</v>
      </c>
      <c r="AK501" t="s">
        <v>3539</v>
      </c>
      <c r="AM501">
        <v>25000</v>
      </c>
      <c r="AN501">
        <v>25000</v>
      </c>
      <c r="AO501">
        <v>0</v>
      </c>
      <c r="AS501" t="s">
        <v>100</v>
      </c>
      <c r="AW501" t="s">
        <v>100</v>
      </c>
      <c r="BA501" t="s">
        <v>100</v>
      </c>
      <c r="BE501" t="s">
        <v>100</v>
      </c>
      <c r="BI501" t="s">
        <v>100</v>
      </c>
      <c r="BM501" t="s">
        <v>100</v>
      </c>
      <c r="BN501">
        <v>25000</v>
      </c>
      <c r="BO501">
        <v>25000</v>
      </c>
      <c r="BQ501" t="s">
        <v>100</v>
      </c>
      <c r="BU501" t="s">
        <v>100</v>
      </c>
      <c r="BY501" t="s">
        <v>100</v>
      </c>
      <c r="CC501" t="s">
        <v>100</v>
      </c>
      <c r="CG501" t="s">
        <v>100</v>
      </c>
      <c r="CK501" t="s">
        <v>100</v>
      </c>
      <c r="CO501" t="s">
        <v>100</v>
      </c>
    </row>
    <row r="502" spans="1:93" ht="409.6" x14ac:dyDescent="0.2">
      <c r="A502" t="s">
        <v>1017</v>
      </c>
      <c r="B502" t="s">
        <v>133</v>
      </c>
      <c r="C502">
        <v>3</v>
      </c>
      <c r="D502" t="s">
        <v>3488</v>
      </c>
      <c r="E502">
        <v>3</v>
      </c>
      <c r="F502" t="s">
        <v>3489</v>
      </c>
      <c r="G502">
        <v>3.1</v>
      </c>
      <c r="H502" t="s">
        <v>3490</v>
      </c>
      <c r="I502" t="s">
        <v>98</v>
      </c>
      <c r="J502" t="s">
        <v>3540</v>
      </c>
      <c r="K502" t="s">
        <v>3541</v>
      </c>
      <c r="L502">
        <v>109522</v>
      </c>
      <c r="M502" s="2" t="s">
        <v>3542</v>
      </c>
      <c r="N502" s="1">
        <v>44927</v>
      </c>
      <c r="O502" s="1">
        <v>45291</v>
      </c>
      <c r="P502" t="s">
        <v>101</v>
      </c>
      <c r="Q502" t="s">
        <v>100</v>
      </c>
      <c r="R502" t="s">
        <v>100</v>
      </c>
      <c r="S502" t="s">
        <v>122</v>
      </c>
      <c r="T502" t="s">
        <v>123</v>
      </c>
      <c r="U502" t="s">
        <v>3543</v>
      </c>
      <c r="V502" t="s">
        <v>3544</v>
      </c>
      <c r="W502" t="s">
        <v>3545</v>
      </c>
      <c r="X502" t="s">
        <v>2063</v>
      </c>
      <c r="Y502" t="s">
        <v>1017</v>
      </c>
      <c r="Z502" t="s">
        <v>146</v>
      </c>
      <c r="AA502" t="s">
        <v>100</v>
      </c>
      <c r="AB502" t="s">
        <v>100</v>
      </c>
      <c r="AC502" t="s">
        <v>111</v>
      </c>
      <c r="AE502" t="s">
        <v>129</v>
      </c>
      <c r="AF502" t="s">
        <v>100</v>
      </c>
      <c r="AH502" t="s">
        <v>100</v>
      </c>
      <c r="AI502" t="s">
        <v>100</v>
      </c>
      <c r="AJ502" t="s">
        <v>100</v>
      </c>
      <c r="AK502" t="s">
        <v>2952</v>
      </c>
      <c r="AM502">
        <v>31887</v>
      </c>
      <c r="AN502">
        <v>31887</v>
      </c>
      <c r="AO502">
        <v>28914</v>
      </c>
      <c r="AS502" t="s">
        <v>100</v>
      </c>
      <c r="AW502" t="s">
        <v>100</v>
      </c>
      <c r="BA502" t="s">
        <v>100</v>
      </c>
      <c r="BE502" t="s">
        <v>100</v>
      </c>
      <c r="BI502" t="s">
        <v>100</v>
      </c>
      <c r="BM502" t="s">
        <v>100</v>
      </c>
      <c r="BQ502" t="s">
        <v>100</v>
      </c>
      <c r="BR502">
        <v>31887</v>
      </c>
      <c r="BS502">
        <v>31887</v>
      </c>
      <c r="BT502">
        <v>28914</v>
      </c>
      <c r="BU502" t="s">
        <v>3546</v>
      </c>
      <c r="BY502" t="s">
        <v>100</v>
      </c>
      <c r="CC502" t="s">
        <v>100</v>
      </c>
      <c r="CG502" t="s">
        <v>100</v>
      </c>
      <c r="CK502" t="s">
        <v>100</v>
      </c>
      <c r="CO502" t="s">
        <v>100</v>
      </c>
    </row>
    <row r="503" spans="1:93" x14ac:dyDescent="0.2">
      <c r="A503" t="s">
        <v>962</v>
      </c>
      <c r="B503" t="s">
        <v>177</v>
      </c>
      <c r="C503">
        <v>3</v>
      </c>
      <c r="D503" t="s">
        <v>3405</v>
      </c>
      <c r="E503">
        <v>3</v>
      </c>
      <c r="F503" t="s">
        <v>3406</v>
      </c>
      <c r="G503">
        <v>3.1</v>
      </c>
      <c r="H503" t="s">
        <v>3407</v>
      </c>
      <c r="I503" t="s">
        <v>98</v>
      </c>
      <c r="J503" t="s">
        <v>3540</v>
      </c>
      <c r="K503" t="s">
        <v>3547</v>
      </c>
      <c r="L503">
        <v>154768</v>
      </c>
      <c r="M503" t="s">
        <v>3548</v>
      </c>
      <c r="N503" s="1">
        <v>45292</v>
      </c>
      <c r="O503" s="1">
        <v>46022</v>
      </c>
      <c r="P503" t="s">
        <v>101</v>
      </c>
      <c r="Q503" t="s">
        <v>100</v>
      </c>
      <c r="R503" t="s">
        <v>100</v>
      </c>
      <c r="S503" t="s">
        <v>169</v>
      </c>
      <c r="T503" t="s">
        <v>169</v>
      </c>
      <c r="U503" t="s">
        <v>3549</v>
      </c>
      <c r="V503" t="s">
        <v>1674</v>
      </c>
      <c r="W503" t="s">
        <v>3550</v>
      </c>
      <c r="X503" t="s">
        <v>1789</v>
      </c>
      <c r="Y503" t="s">
        <v>962</v>
      </c>
      <c r="Z503" t="s">
        <v>3039</v>
      </c>
      <c r="AA503" t="s">
        <v>100</v>
      </c>
      <c r="AB503" t="s">
        <v>100</v>
      </c>
      <c r="AC503" t="s">
        <v>111</v>
      </c>
      <c r="AD503" t="s">
        <v>3551</v>
      </c>
      <c r="AE503" t="s">
        <v>129</v>
      </c>
      <c r="AF503" t="s">
        <v>3552</v>
      </c>
      <c r="AH503" t="s">
        <v>202</v>
      </c>
      <c r="AJ503" t="s">
        <v>115</v>
      </c>
      <c r="AK503" t="s">
        <v>1620</v>
      </c>
      <c r="AM503">
        <v>106889</v>
      </c>
      <c r="AN503">
        <v>106889</v>
      </c>
      <c r="AO503">
        <v>81683</v>
      </c>
      <c r="AS503" t="s">
        <v>100</v>
      </c>
      <c r="AW503" t="s">
        <v>100</v>
      </c>
      <c r="BA503" t="s">
        <v>100</v>
      </c>
      <c r="BE503" t="s">
        <v>100</v>
      </c>
      <c r="BI503" t="s">
        <v>100</v>
      </c>
      <c r="BM503" t="s">
        <v>100</v>
      </c>
      <c r="BQ503" t="s">
        <v>100</v>
      </c>
      <c r="BU503" t="s">
        <v>100</v>
      </c>
      <c r="BV503">
        <v>100159</v>
      </c>
      <c r="BW503">
        <v>100159</v>
      </c>
      <c r="BX503">
        <v>81683</v>
      </c>
      <c r="BY503" t="s">
        <v>3553</v>
      </c>
      <c r="BZ503">
        <v>6730</v>
      </c>
      <c r="CA503">
        <v>6730</v>
      </c>
      <c r="CC503" t="s">
        <v>100</v>
      </c>
      <c r="CG503" t="s">
        <v>100</v>
      </c>
      <c r="CK503" t="s">
        <v>100</v>
      </c>
      <c r="CO503" t="s">
        <v>100</v>
      </c>
    </row>
    <row r="504" spans="1:93" x14ac:dyDescent="0.2">
      <c r="A504" t="s">
        <v>962</v>
      </c>
      <c r="B504" t="s">
        <v>177</v>
      </c>
      <c r="C504">
        <v>3</v>
      </c>
      <c r="D504" t="s">
        <v>3405</v>
      </c>
      <c r="E504">
        <v>3</v>
      </c>
      <c r="F504" t="s">
        <v>3406</v>
      </c>
      <c r="G504">
        <v>3.1</v>
      </c>
      <c r="H504" t="s">
        <v>3407</v>
      </c>
      <c r="I504" t="s">
        <v>98</v>
      </c>
      <c r="J504" t="s">
        <v>3554</v>
      </c>
      <c r="K504" t="s">
        <v>3555</v>
      </c>
      <c r="L504">
        <v>154771</v>
      </c>
      <c r="M504" t="s">
        <v>3556</v>
      </c>
      <c r="N504" s="1">
        <v>45292</v>
      </c>
      <c r="O504" s="1">
        <v>46022</v>
      </c>
      <c r="P504" t="s">
        <v>101</v>
      </c>
      <c r="Q504" t="s">
        <v>100</v>
      </c>
      <c r="R504" t="s">
        <v>100</v>
      </c>
      <c r="S504" t="s">
        <v>169</v>
      </c>
      <c r="T504" t="s">
        <v>169</v>
      </c>
      <c r="U504" t="s">
        <v>3549</v>
      </c>
      <c r="V504" t="s">
        <v>1674</v>
      </c>
      <c r="W504" t="s">
        <v>3557</v>
      </c>
      <c r="X504" t="s">
        <v>3558</v>
      </c>
      <c r="Y504" t="s">
        <v>962</v>
      </c>
      <c r="Z504" t="s">
        <v>146</v>
      </c>
      <c r="AA504" t="s">
        <v>100</v>
      </c>
      <c r="AB504" t="s">
        <v>100</v>
      </c>
      <c r="AC504" t="s">
        <v>111</v>
      </c>
      <c r="AD504" t="s">
        <v>3559</v>
      </c>
      <c r="AE504" t="s">
        <v>129</v>
      </c>
      <c r="AF504" t="s">
        <v>100</v>
      </c>
      <c r="AH504" t="s">
        <v>202</v>
      </c>
      <c r="AJ504" t="s">
        <v>115</v>
      </c>
      <c r="AK504" t="s">
        <v>1678</v>
      </c>
      <c r="AM504">
        <v>193271</v>
      </c>
      <c r="AN504">
        <v>193271</v>
      </c>
      <c r="AO504">
        <v>148571</v>
      </c>
      <c r="AS504" t="s">
        <v>100</v>
      </c>
      <c r="AW504" t="s">
        <v>100</v>
      </c>
      <c r="BA504" t="s">
        <v>100</v>
      </c>
      <c r="BE504" t="s">
        <v>100</v>
      </c>
      <c r="BI504" t="s">
        <v>100</v>
      </c>
      <c r="BM504" t="s">
        <v>100</v>
      </c>
      <c r="BQ504" t="s">
        <v>100</v>
      </c>
      <c r="BU504" t="s">
        <v>100</v>
      </c>
      <c r="BV504">
        <v>186716</v>
      </c>
      <c r="BW504">
        <v>186716</v>
      </c>
      <c r="BX504">
        <v>148571</v>
      </c>
      <c r="BY504" t="s">
        <v>3560</v>
      </c>
      <c r="BZ504">
        <v>6555</v>
      </c>
      <c r="CA504">
        <v>6555</v>
      </c>
      <c r="CC504" t="s">
        <v>100</v>
      </c>
      <c r="CG504" t="s">
        <v>100</v>
      </c>
      <c r="CK504" t="s">
        <v>100</v>
      </c>
      <c r="CO504" t="s">
        <v>100</v>
      </c>
    </row>
    <row r="505" spans="1:93" ht="409.6" x14ac:dyDescent="0.2">
      <c r="A505" t="s">
        <v>566</v>
      </c>
      <c r="B505" t="s">
        <v>3496</v>
      </c>
      <c r="C505">
        <v>3</v>
      </c>
      <c r="D505" t="s">
        <v>3497</v>
      </c>
      <c r="E505">
        <v>1</v>
      </c>
      <c r="F505" t="s">
        <v>3498</v>
      </c>
      <c r="G505">
        <v>12</v>
      </c>
      <c r="H505" t="s">
        <v>3561</v>
      </c>
      <c r="I505" t="s">
        <v>98</v>
      </c>
      <c r="J505" t="s">
        <v>3562</v>
      </c>
      <c r="K505" t="s">
        <v>3563</v>
      </c>
      <c r="L505">
        <v>15180</v>
      </c>
      <c r="M505" t="s">
        <v>100</v>
      </c>
      <c r="N505" s="1">
        <v>43101</v>
      </c>
      <c r="O505" s="1">
        <v>44926</v>
      </c>
      <c r="P505" t="s">
        <v>101</v>
      </c>
      <c r="Q505" t="s">
        <v>100</v>
      </c>
      <c r="R505" t="s">
        <v>100</v>
      </c>
      <c r="S505" t="s">
        <v>156</v>
      </c>
      <c r="T505" t="s">
        <v>157</v>
      </c>
      <c r="U505" t="s">
        <v>3564</v>
      </c>
      <c r="V505" t="s">
        <v>3565</v>
      </c>
      <c r="W505" t="s">
        <v>3566</v>
      </c>
      <c r="X505" t="s">
        <v>1154</v>
      </c>
      <c r="Y505" t="s">
        <v>566</v>
      </c>
      <c r="Z505" t="s">
        <v>100</v>
      </c>
      <c r="AA505" t="s">
        <v>100</v>
      </c>
      <c r="AB505" t="s">
        <v>100</v>
      </c>
      <c r="AC505" t="s">
        <v>100</v>
      </c>
      <c r="AD505" t="s">
        <v>100</v>
      </c>
      <c r="AE505" t="s">
        <v>100</v>
      </c>
      <c r="AF505" t="s">
        <v>100</v>
      </c>
      <c r="AG505" t="s">
        <v>100</v>
      </c>
      <c r="AH505" t="s">
        <v>100</v>
      </c>
      <c r="AI505" t="s">
        <v>100</v>
      </c>
      <c r="AJ505" t="s">
        <v>100</v>
      </c>
      <c r="AK505" t="s">
        <v>100</v>
      </c>
      <c r="AM505">
        <v>22849709</v>
      </c>
      <c r="AN505">
        <v>12574939</v>
      </c>
      <c r="AO505">
        <v>9542486</v>
      </c>
      <c r="AS505" t="s">
        <v>100</v>
      </c>
      <c r="AW505" t="s">
        <v>100</v>
      </c>
      <c r="AX505">
        <v>8651437</v>
      </c>
      <c r="BA505" t="s">
        <v>100</v>
      </c>
      <c r="BB505">
        <v>849541</v>
      </c>
      <c r="BE505" t="s">
        <v>100</v>
      </c>
      <c r="BI505" t="s">
        <v>100</v>
      </c>
      <c r="BJ505">
        <v>662731</v>
      </c>
      <c r="BK505">
        <v>662731</v>
      </c>
      <c r="BL505">
        <v>660993</v>
      </c>
      <c r="BM505" s="2" t="s">
        <v>3567</v>
      </c>
      <c r="BN505">
        <v>12686000</v>
      </c>
      <c r="BO505">
        <v>11912208</v>
      </c>
      <c r="BP505">
        <v>8881493</v>
      </c>
      <c r="BQ505" t="s">
        <v>100</v>
      </c>
      <c r="BU505" t="s">
        <v>100</v>
      </c>
      <c r="BY505" t="s">
        <v>100</v>
      </c>
      <c r="CC505" t="s">
        <v>100</v>
      </c>
      <c r="CG505" t="s">
        <v>100</v>
      </c>
      <c r="CK505" t="s">
        <v>100</v>
      </c>
      <c r="CO505" t="s">
        <v>100</v>
      </c>
    </row>
    <row r="506" spans="1:93" ht="409.6" x14ac:dyDescent="0.2">
      <c r="A506" t="s">
        <v>566</v>
      </c>
      <c r="B506" t="s">
        <v>3496</v>
      </c>
      <c r="C506">
        <v>3</v>
      </c>
      <c r="D506" t="s">
        <v>3497</v>
      </c>
      <c r="E506">
        <v>1</v>
      </c>
      <c r="F506" t="s">
        <v>3498</v>
      </c>
      <c r="G506">
        <v>12</v>
      </c>
      <c r="H506" t="s">
        <v>3561</v>
      </c>
      <c r="I506" t="s">
        <v>98</v>
      </c>
      <c r="J506" t="s">
        <v>3568</v>
      </c>
      <c r="K506" t="s">
        <v>3569</v>
      </c>
      <c r="L506">
        <v>15181</v>
      </c>
      <c r="M506" t="s">
        <v>100</v>
      </c>
      <c r="N506" s="1">
        <v>43101</v>
      </c>
      <c r="O506" s="1">
        <v>44926</v>
      </c>
      <c r="P506" t="s">
        <v>101</v>
      </c>
      <c r="Q506" t="s">
        <v>100</v>
      </c>
      <c r="R506" t="s">
        <v>100</v>
      </c>
      <c r="S506" t="s">
        <v>156</v>
      </c>
      <c r="T506" t="s">
        <v>157</v>
      </c>
      <c r="U506" t="s">
        <v>3570</v>
      </c>
      <c r="V506" t="s">
        <v>3565</v>
      </c>
      <c r="W506" t="s">
        <v>100</v>
      </c>
      <c r="X506" t="s">
        <v>100</v>
      </c>
      <c r="Y506" t="s">
        <v>566</v>
      </c>
      <c r="Z506" t="s">
        <v>100</v>
      </c>
      <c r="AA506" t="s">
        <v>100</v>
      </c>
      <c r="AB506" t="s">
        <v>100</v>
      </c>
      <c r="AC506" t="s">
        <v>100</v>
      </c>
      <c r="AD506" t="s">
        <v>100</v>
      </c>
      <c r="AE506" t="s">
        <v>100</v>
      </c>
      <c r="AF506" t="s">
        <v>100</v>
      </c>
      <c r="AG506" t="s">
        <v>100</v>
      </c>
      <c r="AH506" t="s">
        <v>100</v>
      </c>
      <c r="AI506" t="s">
        <v>100</v>
      </c>
      <c r="AJ506" t="s">
        <v>100</v>
      </c>
      <c r="AK506" t="s">
        <v>100</v>
      </c>
      <c r="AM506">
        <v>37685752</v>
      </c>
      <c r="AN506">
        <v>17685682</v>
      </c>
      <c r="AO506">
        <v>10682062</v>
      </c>
      <c r="AS506" t="s">
        <v>100</v>
      </c>
      <c r="AW506" t="s">
        <v>100</v>
      </c>
      <c r="BA506" t="s">
        <v>100</v>
      </c>
      <c r="BB506">
        <v>19143617</v>
      </c>
      <c r="BE506" t="s">
        <v>100</v>
      </c>
      <c r="BF506">
        <v>7855827</v>
      </c>
      <c r="BG506">
        <v>6919227</v>
      </c>
      <c r="BI506" t="s">
        <v>100</v>
      </c>
      <c r="BJ506">
        <v>9731308</v>
      </c>
      <c r="BK506">
        <v>9731308</v>
      </c>
      <c r="BL506">
        <v>9712506</v>
      </c>
      <c r="BM506" s="2" t="s">
        <v>3571</v>
      </c>
      <c r="BN506">
        <v>955000</v>
      </c>
      <c r="BO506">
        <v>1035147</v>
      </c>
      <c r="BP506">
        <v>969556</v>
      </c>
      <c r="BQ506" t="s">
        <v>100</v>
      </c>
      <c r="BU506" t="s">
        <v>100</v>
      </c>
      <c r="BY506" t="s">
        <v>100</v>
      </c>
      <c r="CC506" t="s">
        <v>100</v>
      </c>
      <c r="CG506" t="s">
        <v>100</v>
      </c>
      <c r="CK506" t="s">
        <v>100</v>
      </c>
      <c r="CO506" t="s">
        <v>100</v>
      </c>
    </row>
    <row r="507" spans="1:93" x14ac:dyDescent="0.2">
      <c r="A507" t="s">
        <v>1017</v>
      </c>
      <c r="B507" t="s">
        <v>133</v>
      </c>
      <c r="C507">
        <v>3</v>
      </c>
      <c r="D507" t="s">
        <v>3488</v>
      </c>
      <c r="E507">
        <v>3</v>
      </c>
      <c r="F507" t="s">
        <v>3489</v>
      </c>
      <c r="G507">
        <v>3.1</v>
      </c>
      <c r="H507" t="s">
        <v>3490</v>
      </c>
      <c r="I507" t="s">
        <v>98</v>
      </c>
      <c r="J507" t="s">
        <v>3572</v>
      </c>
      <c r="K507" t="s">
        <v>3573</v>
      </c>
      <c r="L507">
        <v>44919</v>
      </c>
      <c r="M507" t="s">
        <v>3573</v>
      </c>
      <c r="N507" s="1">
        <v>44378</v>
      </c>
      <c r="O507" s="1">
        <v>44561</v>
      </c>
      <c r="P507" t="s">
        <v>101</v>
      </c>
      <c r="Q507" t="s">
        <v>100</v>
      </c>
      <c r="R507" t="s">
        <v>100</v>
      </c>
      <c r="S507" t="s">
        <v>122</v>
      </c>
      <c r="T507" t="s">
        <v>123</v>
      </c>
      <c r="U507" t="s">
        <v>747</v>
      </c>
      <c r="V507" t="s">
        <v>3574</v>
      </c>
      <c r="W507" t="s">
        <v>548</v>
      </c>
      <c r="X507" t="s">
        <v>171</v>
      </c>
      <c r="Y507" t="s">
        <v>1017</v>
      </c>
      <c r="Z507" t="s">
        <v>146</v>
      </c>
      <c r="AA507" t="s">
        <v>100</v>
      </c>
      <c r="AB507" t="s">
        <v>100</v>
      </c>
      <c r="AC507" t="s">
        <v>111</v>
      </c>
      <c r="AD507" t="s">
        <v>100</v>
      </c>
      <c r="AE507" t="s">
        <v>129</v>
      </c>
      <c r="AF507" t="s">
        <v>100</v>
      </c>
      <c r="AG507" t="s">
        <v>100</v>
      </c>
      <c r="AH507" t="s">
        <v>100</v>
      </c>
      <c r="AI507" t="s">
        <v>100</v>
      </c>
      <c r="AJ507" t="s">
        <v>100</v>
      </c>
      <c r="AK507" t="s">
        <v>100</v>
      </c>
      <c r="AM507">
        <v>46178</v>
      </c>
      <c r="AN507">
        <v>46178</v>
      </c>
      <c r="AO507">
        <v>47280</v>
      </c>
      <c r="AS507" t="s">
        <v>100</v>
      </c>
      <c r="AW507" t="s">
        <v>100</v>
      </c>
      <c r="BA507" t="s">
        <v>100</v>
      </c>
      <c r="BE507" t="s">
        <v>100</v>
      </c>
      <c r="BI507" t="s">
        <v>100</v>
      </c>
      <c r="BJ507">
        <v>46178</v>
      </c>
      <c r="BK507">
        <v>46178</v>
      </c>
      <c r="BL507">
        <v>47280</v>
      </c>
      <c r="BM507" t="s">
        <v>100</v>
      </c>
      <c r="BQ507" t="s">
        <v>100</v>
      </c>
      <c r="BU507" t="s">
        <v>100</v>
      </c>
      <c r="BY507" t="s">
        <v>100</v>
      </c>
      <c r="CC507" t="s">
        <v>100</v>
      </c>
      <c r="CG507" t="s">
        <v>100</v>
      </c>
      <c r="CK507" t="s">
        <v>100</v>
      </c>
      <c r="CO507" t="s">
        <v>100</v>
      </c>
    </row>
    <row r="508" spans="1:93" x14ac:dyDescent="0.2">
      <c r="A508" t="s">
        <v>1017</v>
      </c>
      <c r="B508" t="s">
        <v>133</v>
      </c>
      <c r="C508">
        <v>3</v>
      </c>
      <c r="D508" t="s">
        <v>3488</v>
      </c>
      <c r="E508">
        <v>3</v>
      </c>
      <c r="F508" t="s">
        <v>3489</v>
      </c>
      <c r="G508">
        <v>3.1</v>
      </c>
      <c r="H508" t="s">
        <v>3490</v>
      </c>
      <c r="I508" t="s">
        <v>98</v>
      </c>
      <c r="J508" t="s">
        <v>3575</v>
      </c>
      <c r="K508" t="s">
        <v>3576</v>
      </c>
      <c r="L508">
        <v>44920</v>
      </c>
      <c r="M508" t="s">
        <v>3576</v>
      </c>
      <c r="N508" s="1">
        <v>44378</v>
      </c>
      <c r="O508" s="1">
        <v>44561</v>
      </c>
      <c r="P508" t="s">
        <v>101</v>
      </c>
      <c r="Q508" t="s">
        <v>100</v>
      </c>
      <c r="R508" t="s">
        <v>100</v>
      </c>
      <c r="S508" t="s">
        <v>122</v>
      </c>
      <c r="T508" t="s">
        <v>123</v>
      </c>
      <c r="U508" t="s">
        <v>3577</v>
      </c>
      <c r="V508" t="s">
        <v>3578</v>
      </c>
      <c r="W508" t="s">
        <v>3545</v>
      </c>
      <c r="X508" t="s">
        <v>2063</v>
      </c>
      <c r="Y508" t="s">
        <v>1017</v>
      </c>
      <c r="Z508" t="s">
        <v>146</v>
      </c>
      <c r="AA508" t="s">
        <v>100</v>
      </c>
      <c r="AB508" t="s">
        <v>100</v>
      </c>
      <c r="AC508" t="s">
        <v>111</v>
      </c>
      <c r="AD508" t="s">
        <v>100</v>
      </c>
      <c r="AE508" t="s">
        <v>129</v>
      </c>
      <c r="AF508" t="s">
        <v>100</v>
      </c>
      <c r="AG508" t="s">
        <v>100</v>
      </c>
      <c r="AH508" t="s">
        <v>100</v>
      </c>
      <c r="AI508" t="s">
        <v>100</v>
      </c>
      <c r="AJ508" t="s">
        <v>100</v>
      </c>
      <c r="AK508" t="s">
        <v>100</v>
      </c>
      <c r="AM508">
        <v>25000</v>
      </c>
      <c r="AN508">
        <v>25000</v>
      </c>
      <c r="AO508">
        <v>28000</v>
      </c>
      <c r="AS508" t="s">
        <v>100</v>
      </c>
      <c r="AW508" t="s">
        <v>100</v>
      </c>
      <c r="BA508" t="s">
        <v>100</v>
      </c>
      <c r="BE508" t="s">
        <v>100</v>
      </c>
      <c r="BI508" t="s">
        <v>100</v>
      </c>
      <c r="BJ508">
        <v>25000</v>
      </c>
      <c r="BK508">
        <v>25000</v>
      </c>
      <c r="BL508">
        <v>28000</v>
      </c>
      <c r="BM508" t="s">
        <v>100</v>
      </c>
      <c r="BQ508" t="s">
        <v>100</v>
      </c>
      <c r="BU508" t="s">
        <v>100</v>
      </c>
      <c r="BY508" t="s">
        <v>100</v>
      </c>
      <c r="CC508" t="s">
        <v>100</v>
      </c>
      <c r="CG508" t="s">
        <v>100</v>
      </c>
      <c r="CK508" t="s">
        <v>100</v>
      </c>
      <c r="CO508" t="s">
        <v>100</v>
      </c>
    </row>
    <row r="509" spans="1:93" x14ac:dyDescent="0.2">
      <c r="A509" t="s">
        <v>163</v>
      </c>
      <c r="B509" t="s">
        <v>133</v>
      </c>
      <c r="C509">
        <v>3</v>
      </c>
      <c r="D509" t="s">
        <v>245</v>
      </c>
      <c r="E509">
        <v>3</v>
      </c>
      <c r="F509" t="s">
        <v>246</v>
      </c>
      <c r="G509">
        <v>35</v>
      </c>
      <c r="H509" t="s">
        <v>247</v>
      </c>
      <c r="I509" t="s">
        <v>98</v>
      </c>
      <c r="J509">
        <v>317</v>
      </c>
      <c r="K509" t="s">
        <v>3579</v>
      </c>
      <c r="L509">
        <v>116913</v>
      </c>
      <c r="M509" t="s">
        <v>1138</v>
      </c>
      <c r="N509" s="1">
        <v>44927</v>
      </c>
      <c r="O509" s="1">
        <v>46022</v>
      </c>
      <c r="P509" t="s">
        <v>101</v>
      </c>
      <c r="Q509" t="s">
        <v>100</v>
      </c>
      <c r="R509" t="s">
        <v>100</v>
      </c>
      <c r="S509" t="s">
        <v>195</v>
      </c>
      <c r="T509" t="s">
        <v>196</v>
      </c>
      <c r="U509" t="s">
        <v>251</v>
      </c>
      <c r="V509" t="s">
        <v>3580</v>
      </c>
      <c r="W509" t="s">
        <v>1967</v>
      </c>
      <c r="X509" t="s">
        <v>750</v>
      </c>
      <c r="Y509" t="s">
        <v>3581</v>
      </c>
      <c r="Z509" t="s">
        <v>146</v>
      </c>
      <c r="AA509" t="s">
        <v>100</v>
      </c>
      <c r="AB509" t="s">
        <v>100</v>
      </c>
      <c r="AC509" t="s">
        <v>255</v>
      </c>
      <c r="AE509" t="s">
        <v>256</v>
      </c>
      <c r="AF509" t="s">
        <v>100</v>
      </c>
      <c r="AH509" t="s">
        <v>202</v>
      </c>
      <c r="AJ509" t="s">
        <v>100</v>
      </c>
      <c r="AK509" t="s">
        <v>100</v>
      </c>
      <c r="AM509">
        <v>95000</v>
      </c>
      <c r="AN509">
        <v>95000</v>
      </c>
      <c r="AO509">
        <v>10000</v>
      </c>
      <c r="AS509" t="s">
        <v>100</v>
      </c>
      <c r="AW509" t="s">
        <v>100</v>
      </c>
      <c r="BA509" t="s">
        <v>100</v>
      </c>
      <c r="BE509" t="s">
        <v>100</v>
      </c>
      <c r="BI509" t="s">
        <v>100</v>
      </c>
      <c r="BM509" t="s">
        <v>100</v>
      </c>
      <c r="BQ509" t="s">
        <v>100</v>
      </c>
      <c r="BR509">
        <v>95000</v>
      </c>
      <c r="BS509">
        <v>95000</v>
      </c>
      <c r="BT509">
        <v>10000</v>
      </c>
      <c r="BU509" t="s">
        <v>1141</v>
      </c>
      <c r="BY509" t="s">
        <v>100</v>
      </c>
      <c r="CC509" t="s">
        <v>100</v>
      </c>
      <c r="CG509" t="s">
        <v>100</v>
      </c>
      <c r="CK509" t="s">
        <v>100</v>
      </c>
      <c r="CO509" t="s">
        <v>100</v>
      </c>
    </row>
    <row r="510" spans="1:93" ht="272" x14ac:dyDescent="0.2">
      <c r="A510" t="s">
        <v>163</v>
      </c>
      <c r="B510" t="s">
        <v>133</v>
      </c>
      <c r="C510">
        <v>1</v>
      </c>
      <c r="D510" t="s">
        <v>1695</v>
      </c>
      <c r="E510">
        <v>1</v>
      </c>
      <c r="F510" t="s">
        <v>1696</v>
      </c>
      <c r="G510">
        <v>2</v>
      </c>
      <c r="H510" t="s">
        <v>3582</v>
      </c>
      <c r="I510" t="s">
        <v>98</v>
      </c>
      <c r="J510">
        <v>318</v>
      </c>
      <c r="K510" t="s">
        <v>3583</v>
      </c>
      <c r="L510">
        <v>117353</v>
      </c>
      <c r="M510" s="2" t="s">
        <v>3584</v>
      </c>
      <c r="N510" s="1">
        <v>44927</v>
      </c>
      <c r="O510" s="1">
        <v>46022</v>
      </c>
      <c r="P510" t="s">
        <v>101</v>
      </c>
      <c r="Q510" t="s">
        <v>100</v>
      </c>
      <c r="R510" t="s">
        <v>100</v>
      </c>
      <c r="S510" t="s">
        <v>122</v>
      </c>
      <c r="T510" t="s">
        <v>123</v>
      </c>
      <c r="U510" t="s">
        <v>3585</v>
      </c>
      <c r="V510" t="s">
        <v>3586</v>
      </c>
      <c r="W510" t="s">
        <v>3587</v>
      </c>
      <c r="X510" t="s">
        <v>3588</v>
      </c>
      <c r="Y510" t="s">
        <v>254</v>
      </c>
      <c r="Z510" t="s">
        <v>3589</v>
      </c>
      <c r="AA510" t="s">
        <v>100</v>
      </c>
      <c r="AB510" t="s">
        <v>100</v>
      </c>
      <c r="AC510" t="s">
        <v>162</v>
      </c>
      <c r="AE510" t="s">
        <v>201</v>
      </c>
      <c r="AF510" t="s">
        <v>100</v>
      </c>
      <c r="AH510" t="s">
        <v>214</v>
      </c>
      <c r="AJ510" t="s">
        <v>100</v>
      </c>
      <c r="AK510" t="s">
        <v>100</v>
      </c>
      <c r="AM510">
        <v>0</v>
      </c>
      <c r="AN510">
        <v>1264282</v>
      </c>
      <c r="AO510">
        <v>1188828</v>
      </c>
      <c r="AS510" t="s">
        <v>100</v>
      </c>
      <c r="AW510" t="s">
        <v>100</v>
      </c>
      <c r="BA510" t="s">
        <v>100</v>
      </c>
      <c r="BE510" t="s">
        <v>100</v>
      </c>
      <c r="BI510" t="s">
        <v>100</v>
      </c>
      <c r="BM510" t="s">
        <v>100</v>
      </c>
      <c r="BQ510" t="s">
        <v>100</v>
      </c>
      <c r="BS510">
        <v>1264282</v>
      </c>
      <c r="BT510">
        <v>1188828</v>
      </c>
      <c r="BU510" t="s">
        <v>3590</v>
      </c>
      <c r="BV510">
        <v>0</v>
      </c>
      <c r="BW510">
        <v>0</v>
      </c>
      <c r="BY510" t="s">
        <v>100</v>
      </c>
      <c r="CC510" t="s">
        <v>100</v>
      </c>
      <c r="CG510" t="s">
        <v>100</v>
      </c>
      <c r="CK510" t="s">
        <v>100</v>
      </c>
      <c r="CO510" t="s">
        <v>100</v>
      </c>
    </row>
    <row r="511" spans="1:93" x14ac:dyDescent="0.2">
      <c r="A511" t="s">
        <v>974</v>
      </c>
      <c r="B511" t="s">
        <v>975</v>
      </c>
      <c r="C511">
        <v>2</v>
      </c>
      <c r="D511" t="s">
        <v>2072</v>
      </c>
      <c r="E511">
        <v>3</v>
      </c>
      <c r="F511" t="s">
        <v>2073</v>
      </c>
      <c r="G511">
        <v>3.1</v>
      </c>
      <c r="H511" t="s">
        <v>2074</v>
      </c>
      <c r="I511" t="s">
        <v>98</v>
      </c>
      <c r="J511" t="s">
        <v>3591</v>
      </c>
      <c r="K511" t="s">
        <v>3592</v>
      </c>
      <c r="L511">
        <v>37542</v>
      </c>
      <c r="M511" t="s">
        <v>100</v>
      </c>
      <c r="N511" s="1">
        <v>44197</v>
      </c>
      <c r="O511" s="1">
        <v>44926</v>
      </c>
      <c r="P511" t="s">
        <v>101</v>
      </c>
      <c r="Q511" t="s">
        <v>100</v>
      </c>
      <c r="R511" t="s">
        <v>100</v>
      </c>
      <c r="S511" t="s">
        <v>2077</v>
      </c>
      <c r="T511" t="s">
        <v>2078</v>
      </c>
      <c r="U511" t="s">
        <v>3593</v>
      </c>
      <c r="V511" t="s">
        <v>3594</v>
      </c>
      <c r="W511" t="s">
        <v>2080</v>
      </c>
      <c r="X511" t="s">
        <v>2081</v>
      </c>
      <c r="Y511" t="s">
        <v>3595</v>
      </c>
      <c r="Z511" t="s">
        <v>146</v>
      </c>
      <c r="AA511" t="s">
        <v>100</v>
      </c>
      <c r="AB511" t="s">
        <v>100</v>
      </c>
      <c r="AC511" t="s">
        <v>111</v>
      </c>
      <c r="AD511" t="s">
        <v>100</v>
      </c>
      <c r="AE511" t="s">
        <v>129</v>
      </c>
      <c r="AF511" t="s">
        <v>100</v>
      </c>
      <c r="AG511" t="s">
        <v>100</v>
      </c>
      <c r="AH511" t="s">
        <v>202</v>
      </c>
      <c r="AI511" t="s">
        <v>100</v>
      </c>
      <c r="AJ511" t="s">
        <v>100</v>
      </c>
      <c r="AK511" t="s">
        <v>100</v>
      </c>
      <c r="AM511">
        <v>170000</v>
      </c>
      <c r="AN511">
        <v>70000</v>
      </c>
      <c r="AO511">
        <v>0</v>
      </c>
      <c r="AS511" t="s">
        <v>100</v>
      </c>
      <c r="AW511" t="s">
        <v>100</v>
      </c>
      <c r="BA511" t="s">
        <v>100</v>
      </c>
      <c r="BE511" t="s">
        <v>100</v>
      </c>
      <c r="BI511" t="s">
        <v>100</v>
      </c>
      <c r="BJ511">
        <v>100000</v>
      </c>
      <c r="BM511" t="s">
        <v>100</v>
      </c>
      <c r="BN511">
        <v>70000</v>
      </c>
      <c r="BO511">
        <v>70000</v>
      </c>
      <c r="BQ511" t="s">
        <v>100</v>
      </c>
      <c r="BU511" t="s">
        <v>100</v>
      </c>
      <c r="BY511" t="s">
        <v>100</v>
      </c>
      <c r="CC511" t="s">
        <v>100</v>
      </c>
      <c r="CG511" t="s">
        <v>100</v>
      </c>
      <c r="CK511" t="s">
        <v>100</v>
      </c>
      <c r="CO511" t="s">
        <v>100</v>
      </c>
    </row>
    <row r="512" spans="1:93" ht="187" x14ac:dyDescent="0.2">
      <c r="A512" t="s">
        <v>1017</v>
      </c>
      <c r="B512" t="s">
        <v>133</v>
      </c>
      <c r="C512">
        <v>3</v>
      </c>
      <c r="D512" t="s">
        <v>3488</v>
      </c>
      <c r="E512">
        <v>3</v>
      </c>
      <c r="F512" t="s">
        <v>3489</v>
      </c>
      <c r="G512">
        <v>3.1</v>
      </c>
      <c r="H512" t="s">
        <v>3490</v>
      </c>
      <c r="I512" t="s">
        <v>98</v>
      </c>
      <c r="J512" t="s">
        <v>3596</v>
      </c>
      <c r="K512" t="s">
        <v>3597</v>
      </c>
      <c r="L512">
        <v>44923</v>
      </c>
      <c r="M512" s="2" t="s">
        <v>3598</v>
      </c>
      <c r="N512" s="1">
        <v>44378</v>
      </c>
      <c r="O512" s="1">
        <v>44561</v>
      </c>
      <c r="P512" t="s">
        <v>101</v>
      </c>
      <c r="Q512" t="s">
        <v>100</v>
      </c>
      <c r="R512" t="s">
        <v>100</v>
      </c>
      <c r="S512" t="s">
        <v>122</v>
      </c>
      <c r="T512" t="s">
        <v>123</v>
      </c>
      <c r="U512" t="s">
        <v>3599</v>
      </c>
      <c r="V512" t="s">
        <v>3600</v>
      </c>
      <c r="W512" t="s">
        <v>601</v>
      </c>
      <c r="X512" t="s">
        <v>171</v>
      </c>
      <c r="Y512" t="s">
        <v>1017</v>
      </c>
      <c r="Z512" t="s">
        <v>300</v>
      </c>
      <c r="AA512" t="s">
        <v>100</v>
      </c>
      <c r="AB512" t="s">
        <v>100</v>
      </c>
      <c r="AC512" t="s">
        <v>111</v>
      </c>
      <c r="AD512" t="s">
        <v>100</v>
      </c>
      <c r="AE512" t="s">
        <v>113</v>
      </c>
      <c r="AF512" t="s">
        <v>100</v>
      </c>
      <c r="AG512" t="s">
        <v>100</v>
      </c>
      <c r="AH512" t="s">
        <v>100</v>
      </c>
      <c r="AI512" t="s">
        <v>100</v>
      </c>
      <c r="AJ512" t="s">
        <v>100</v>
      </c>
      <c r="AK512" t="s">
        <v>100</v>
      </c>
      <c r="AM512">
        <v>23000</v>
      </c>
      <c r="AN512">
        <v>23000</v>
      </c>
      <c r="AO512">
        <v>23000</v>
      </c>
      <c r="AS512" t="s">
        <v>100</v>
      </c>
      <c r="AW512" t="s">
        <v>100</v>
      </c>
      <c r="BA512" t="s">
        <v>100</v>
      </c>
      <c r="BE512" t="s">
        <v>100</v>
      </c>
      <c r="BI512" t="s">
        <v>100</v>
      </c>
      <c r="BJ512">
        <v>23000</v>
      </c>
      <c r="BK512">
        <v>23000</v>
      </c>
      <c r="BL512">
        <v>23000</v>
      </c>
      <c r="BM512" t="s">
        <v>100</v>
      </c>
      <c r="BQ512" t="s">
        <v>100</v>
      </c>
      <c r="BU512" t="s">
        <v>100</v>
      </c>
      <c r="BY512" t="s">
        <v>100</v>
      </c>
      <c r="CC512" t="s">
        <v>100</v>
      </c>
      <c r="CG512" t="s">
        <v>100</v>
      </c>
      <c r="CK512" t="s">
        <v>100</v>
      </c>
      <c r="CO512" t="s">
        <v>100</v>
      </c>
    </row>
    <row r="513" spans="1:93" x14ac:dyDescent="0.2">
      <c r="A513" t="s">
        <v>148</v>
      </c>
      <c r="B513" t="s">
        <v>149</v>
      </c>
      <c r="C513">
        <v>4</v>
      </c>
      <c r="D513" t="s">
        <v>150</v>
      </c>
      <c r="E513">
        <v>1</v>
      </c>
      <c r="F513" t="s">
        <v>1097</v>
      </c>
      <c r="G513" t="s">
        <v>1098</v>
      </c>
      <c r="H513" t="s">
        <v>1099</v>
      </c>
      <c r="I513" t="s">
        <v>98</v>
      </c>
      <c r="J513">
        <v>32</v>
      </c>
      <c r="K513" t="s">
        <v>3601</v>
      </c>
      <c r="L513">
        <v>113022</v>
      </c>
      <c r="M513" t="s">
        <v>100</v>
      </c>
      <c r="N513" s="1">
        <v>44927</v>
      </c>
      <c r="O513" s="1">
        <v>45290</v>
      </c>
      <c r="P513" t="s">
        <v>155</v>
      </c>
      <c r="Q513" t="s">
        <v>100</v>
      </c>
      <c r="R513" t="s">
        <v>100</v>
      </c>
      <c r="S513" t="s">
        <v>169</v>
      </c>
      <c r="T513" t="s">
        <v>169</v>
      </c>
      <c r="U513" t="s">
        <v>747</v>
      </c>
      <c r="V513" t="s">
        <v>3602</v>
      </c>
      <c r="W513" t="s">
        <v>601</v>
      </c>
      <c r="X513" t="s">
        <v>171</v>
      </c>
      <c r="Y513" t="s">
        <v>148</v>
      </c>
      <c r="Z513" t="s">
        <v>109</v>
      </c>
      <c r="AA513" t="s">
        <v>100</v>
      </c>
      <c r="AB513" t="s">
        <v>100</v>
      </c>
      <c r="AC513" t="s">
        <v>111</v>
      </c>
      <c r="AE513" t="s">
        <v>129</v>
      </c>
      <c r="AF513" t="s">
        <v>100</v>
      </c>
      <c r="AH513" t="s">
        <v>114</v>
      </c>
      <c r="AJ513" t="s">
        <v>100</v>
      </c>
      <c r="AK513" t="s">
        <v>100</v>
      </c>
      <c r="AM513">
        <v>120000</v>
      </c>
      <c r="AN513">
        <v>120000</v>
      </c>
      <c r="AO513">
        <v>0</v>
      </c>
      <c r="AS513" t="s">
        <v>100</v>
      </c>
      <c r="AW513" t="s">
        <v>100</v>
      </c>
      <c r="BA513" t="s">
        <v>100</v>
      </c>
      <c r="BE513" t="s">
        <v>100</v>
      </c>
      <c r="BI513" t="s">
        <v>100</v>
      </c>
      <c r="BM513" t="s">
        <v>100</v>
      </c>
      <c r="BQ513" t="s">
        <v>100</v>
      </c>
      <c r="BR513">
        <v>120000</v>
      </c>
      <c r="BS513">
        <v>120000</v>
      </c>
      <c r="BU513" t="s">
        <v>100</v>
      </c>
      <c r="BY513" t="s">
        <v>100</v>
      </c>
      <c r="CC513" t="s">
        <v>100</v>
      </c>
      <c r="CG513" t="s">
        <v>100</v>
      </c>
      <c r="CK513" t="s">
        <v>100</v>
      </c>
      <c r="CO513" t="s">
        <v>100</v>
      </c>
    </row>
    <row r="514" spans="1:93" x14ac:dyDescent="0.2">
      <c r="A514" t="s">
        <v>163</v>
      </c>
      <c r="B514" t="s">
        <v>133</v>
      </c>
      <c r="C514">
        <v>1</v>
      </c>
      <c r="D514" t="s">
        <v>1695</v>
      </c>
      <c r="E514">
        <v>1</v>
      </c>
      <c r="F514" t="s">
        <v>1696</v>
      </c>
      <c r="G514">
        <v>2</v>
      </c>
      <c r="H514" t="s">
        <v>3582</v>
      </c>
      <c r="I514" t="s">
        <v>98</v>
      </c>
      <c r="J514">
        <v>320</v>
      </c>
      <c r="K514" t="s">
        <v>3603</v>
      </c>
      <c r="L514">
        <v>126542</v>
      </c>
      <c r="M514" t="s">
        <v>100</v>
      </c>
      <c r="N514" s="1">
        <v>44927</v>
      </c>
      <c r="O514" s="1">
        <v>45657</v>
      </c>
      <c r="P514" t="s">
        <v>101</v>
      </c>
      <c r="Q514" t="s">
        <v>100</v>
      </c>
      <c r="R514" t="s">
        <v>100</v>
      </c>
      <c r="S514" t="s">
        <v>122</v>
      </c>
      <c r="T514" t="s">
        <v>123</v>
      </c>
      <c r="U514" t="s">
        <v>3604</v>
      </c>
      <c r="V514" t="s">
        <v>3605</v>
      </c>
      <c r="W514" t="s">
        <v>3606</v>
      </c>
      <c r="X514" t="s">
        <v>3588</v>
      </c>
      <c r="Y514" t="s">
        <v>1479</v>
      </c>
      <c r="Z514" t="s">
        <v>146</v>
      </c>
      <c r="AA514" t="s">
        <v>100</v>
      </c>
      <c r="AB514" t="s">
        <v>100</v>
      </c>
      <c r="AC514" t="s">
        <v>162</v>
      </c>
      <c r="AE514" t="s">
        <v>201</v>
      </c>
      <c r="AF514" t="s">
        <v>100</v>
      </c>
      <c r="AH514" t="s">
        <v>214</v>
      </c>
      <c r="AJ514" t="s">
        <v>100</v>
      </c>
      <c r="AK514" t="s">
        <v>100</v>
      </c>
      <c r="AM514">
        <v>669653</v>
      </c>
      <c r="AN514">
        <v>669653</v>
      </c>
      <c r="AO514">
        <v>669653</v>
      </c>
      <c r="AS514" t="s">
        <v>100</v>
      </c>
      <c r="AW514" t="s">
        <v>100</v>
      </c>
      <c r="BA514" t="s">
        <v>100</v>
      </c>
      <c r="BE514" t="s">
        <v>100</v>
      </c>
      <c r="BI514" t="s">
        <v>100</v>
      </c>
      <c r="BM514" t="s">
        <v>100</v>
      </c>
      <c r="BQ514" t="s">
        <v>100</v>
      </c>
      <c r="BR514">
        <v>669653</v>
      </c>
      <c r="BS514">
        <v>669653</v>
      </c>
      <c r="BT514">
        <v>669653</v>
      </c>
      <c r="BU514" t="s">
        <v>3607</v>
      </c>
      <c r="BV514">
        <v>0</v>
      </c>
      <c r="BW514">
        <v>0</v>
      </c>
      <c r="BY514" t="s">
        <v>100</v>
      </c>
      <c r="CC514" t="s">
        <v>100</v>
      </c>
      <c r="CG514" t="s">
        <v>100</v>
      </c>
      <c r="CK514" t="s">
        <v>100</v>
      </c>
      <c r="CO514" t="s">
        <v>100</v>
      </c>
    </row>
    <row r="515" spans="1:93" x14ac:dyDescent="0.2">
      <c r="A515" t="s">
        <v>962</v>
      </c>
      <c r="B515" t="s">
        <v>177</v>
      </c>
      <c r="C515">
        <v>3</v>
      </c>
      <c r="D515" t="s">
        <v>3405</v>
      </c>
      <c r="E515">
        <v>3</v>
      </c>
      <c r="F515" t="s">
        <v>3406</v>
      </c>
      <c r="G515">
        <v>3.2</v>
      </c>
      <c r="H515" t="s">
        <v>3608</v>
      </c>
      <c r="I515" t="s">
        <v>98</v>
      </c>
      <c r="J515" t="s">
        <v>3609</v>
      </c>
      <c r="K515" t="s">
        <v>3610</v>
      </c>
      <c r="L515">
        <v>155108</v>
      </c>
      <c r="M515" t="s">
        <v>3611</v>
      </c>
      <c r="N515" s="1">
        <v>45292</v>
      </c>
      <c r="O515" s="1">
        <v>47118</v>
      </c>
      <c r="P515" t="s">
        <v>101</v>
      </c>
      <c r="Q515" t="s">
        <v>100</v>
      </c>
      <c r="R515" t="s">
        <v>100</v>
      </c>
      <c r="S515" t="s">
        <v>122</v>
      </c>
      <c r="T515" t="s">
        <v>123</v>
      </c>
      <c r="U515" t="s">
        <v>3612</v>
      </c>
      <c r="V515" t="s">
        <v>3613</v>
      </c>
      <c r="W515" t="s">
        <v>3614</v>
      </c>
      <c r="X515" t="s">
        <v>3615</v>
      </c>
      <c r="Y515" t="s">
        <v>962</v>
      </c>
      <c r="Z515" t="s">
        <v>2035</v>
      </c>
      <c r="AA515" t="s">
        <v>100</v>
      </c>
      <c r="AB515" t="s">
        <v>100</v>
      </c>
      <c r="AC515" t="s">
        <v>162</v>
      </c>
      <c r="AE515" t="s">
        <v>129</v>
      </c>
      <c r="AF515" t="s">
        <v>3616</v>
      </c>
      <c r="AH515" t="s">
        <v>202</v>
      </c>
      <c r="AJ515" t="s">
        <v>3617</v>
      </c>
      <c r="AK515" t="s">
        <v>1630</v>
      </c>
      <c r="AM515">
        <v>25191676</v>
      </c>
      <c r="AN515">
        <v>22944307</v>
      </c>
      <c r="AO515">
        <v>1506174</v>
      </c>
      <c r="AS515" t="s">
        <v>100</v>
      </c>
      <c r="AW515" t="s">
        <v>100</v>
      </c>
      <c r="BA515" t="s">
        <v>100</v>
      </c>
      <c r="BE515" t="s">
        <v>100</v>
      </c>
      <c r="BI515" t="s">
        <v>100</v>
      </c>
      <c r="BM515" t="s">
        <v>100</v>
      </c>
      <c r="BQ515" t="s">
        <v>100</v>
      </c>
      <c r="BU515" t="s">
        <v>100</v>
      </c>
      <c r="BV515">
        <v>2519168</v>
      </c>
      <c r="BW515">
        <v>1931028</v>
      </c>
      <c r="BX515">
        <v>1506174</v>
      </c>
      <c r="BY515" t="s">
        <v>100</v>
      </c>
      <c r="BZ515">
        <v>8282229</v>
      </c>
      <c r="CA515">
        <v>6623000</v>
      </c>
      <c r="CC515" t="s">
        <v>100</v>
      </c>
      <c r="CD515">
        <v>8646853</v>
      </c>
      <c r="CE515">
        <v>8646853</v>
      </c>
      <c r="CG515" t="s">
        <v>100</v>
      </c>
      <c r="CH515">
        <v>5743426</v>
      </c>
      <c r="CI515">
        <v>5743426</v>
      </c>
      <c r="CK515" t="s">
        <v>100</v>
      </c>
      <c r="CO515" t="s">
        <v>100</v>
      </c>
    </row>
    <row r="516" spans="1:93" x14ac:dyDescent="0.2">
      <c r="A516" t="s">
        <v>605</v>
      </c>
      <c r="B516" t="s">
        <v>606</v>
      </c>
      <c r="C516">
        <v>1</v>
      </c>
      <c r="D516" t="s">
        <v>607</v>
      </c>
      <c r="E516">
        <v>3</v>
      </c>
      <c r="F516" t="s">
        <v>3424</v>
      </c>
      <c r="G516">
        <v>3.2</v>
      </c>
      <c r="H516" t="s">
        <v>3618</v>
      </c>
      <c r="I516" t="s">
        <v>98</v>
      </c>
      <c r="J516" t="s">
        <v>191</v>
      </c>
      <c r="K516" t="s">
        <v>3619</v>
      </c>
      <c r="L516">
        <v>105469</v>
      </c>
      <c r="M516" t="s">
        <v>100</v>
      </c>
      <c r="N516" s="1">
        <v>44927</v>
      </c>
      <c r="O516" s="1">
        <v>46752</v>
      </c>
      <c r="P516" t="s">
        <v>101</v>
      </c>
      <c r="Q516" t="s">
        <v>100</v>
      </c>
      <c r="R516" t="s">
        <v>100</v>
      </c>
      <c r="S516" t="s">
        <v>3620</v>
      </c>
      <c r="T516" t="s">
        <v>3621</v>
      </c>
      <c r="U516" t="s">
        <v>3622</v>
      </c>
      <c r="V516" t="s">
        <v>3623</v>
      </c>
      <c r="W516" t="s">
        <v>3624</v>
      </c>
      <c r="X516" t="s">
        <v>413</v>
      </c>
      <c r="Y516" t="s">
        <v>3625</v>
      </c>
      <c r="Z516" t="s">
        <v>146</v>
      </c>
      <c r="AA516" t="s">
        <v>110</v>
      </c>
      <c r="AC516" t="s">
        <v>469</v>
      </c>
      <c r="AD516" t="s">
        <v>3626</v>
      </c>
      <c r="AE516" t="s">
        <v>201</v>
      </c>
      <c r="AF516" t="s">
        <v>100</v>
      </c>
      <c r="AH516" t="s">
        <v>214</v>
      </c>
      <c r="AJ516" t="s">
        <v>3432</v>
      </c>
      <c r="AK516" t="s">
        <v>100</v>
      </c>
      <c r="AM516">
        <v>10298594</v>
      </c>
      <c r="AN516">
        <v>9542266</v>
      </c>
      <c r="AO516">
        <v>7275956</v>
      </c>
      <c r="AS516" t="s">
        <v>100</v>
      </c>
      <c r="AW516" t="s">
        <v>100</v>
      </c>
      <c r="BA516" t="s">
        <v>100</v>
      </c>
      <c r="BE516" t="s">
        <v>100</v>
      </c>
      <c r="BI516" t="s">
        <v>100</v>
      </c>
      <c r="BM516" t="s">
        <v>100</v>
      </c>
      <c r="BQ516" t="s">
        <v>100</v>
      </c>
      <c r="BR516">
        <v>3688219</v>
      </c>
      <c r="BS516">
        <v>4014769</v>
      </c>
      <c r="BT516">
        <v>4014769</v>
      </c>
      <c r="BU516" t="s">
        <v>3627</v>
      </c>
      <c r="BV516">
        <v>3969029</v>
      </c>
      <c r="BW516">
        <v>3461847</v>
      </c>
      <c r="BX516">
        <v>3261187</v>
      </c>
      <c r="BY516" t="s">
        <v>3628</v>
      </c>
      <c r="BZ516">
        <v>2641346</v>
      </c>
      <c r="CA516">
        <v>2065650</v>
      </c>
      <c r="CC516" t="s">
        <v>100</v>
      </c>
      <c r="CG516" t="s">
        <v>100</v>
      </c>
      <c r="CK516" t="s">
        <v>100</v>
      </c>
      <c r="CO516" t="s">
        <v>100</v>
      </c>
    </row>
    <row r="517" spans="1:93" x14ac:dyDescent="0.2">
      <c r="A517" t="s">
        <v>402</v>
      </c>
      <c r="B517" t="s">
        <v>643</v>
      </c>
      <c r="C517">
        <v>3</v>
      </c>
      <c r="D517" t="s">
        <v>3454</v>
      </c>
      <c r="E517">
        <v>2</v>
      </c>
      <c r="F517" t="s">
        <v>3629</v>
      </c>
      <c r="G517">
        <v>27</v>
      </c>
      <c r="H517" t="s">
        <v>3630</v>
      </c>
      <c r="I517" t="s">
        <v>98</v>
      </c>
      <c r="J517" t="s">
        <v>3631</v>
      </c>
      <c r="K517" t="s">
        <v>3632</v>
      </c>
      <c r="L517">
        <v>25243</v>
      </c>
      <c r="M517" t="s">
        <v>3633</v>
      </c>
      <c r="N517" s="1">
        <v>43647</v>
      </c>
      <c r="O517" s="1">
        <v>44286</v>
      </c>
      <c r="P517" t="s">
        <v>101</v>
      </c>
      <c r="Q517" t="s">
        <v>100</v>
      </c>
      <c r="R517" t="s">
        <v>100</v>
      </c>
      <c r="S517" t="s">
        <v>169</v>
      </c>
      <c r="T517" t="s">
        <v>169</v>
      </c>
      <c r="U517" t="s">
        <v>441</v>
      </c>
      <c r="V517" t="s">
        <v>100</v>
      </c>
      <c r="W517" t="s">
        <v>3634</v>
      </c>
      <c r="X517" t="s">
        <v>354</v>
      </c>
      <c r="Y517" t="s">
        <v>402</v>
      </c>
      <c r="Z517" t="s">
        <v>100</v>
      </c>
      <c r="AA517" t="s">
        <v>100</v>
      </c>
      <c r="AB517" t="s">
        <v>100</v>
      </c>
      <c r="AC517" t="s">
        <v>111</v>
      </c>
      <c r="AD517" t="s">
        <v>100</v>
      </c>
      <c r="AE517" t="s">
        <v>129</v>
      </c>
      <c r="AF517" t="s">
        <v>100</v>
      </c>
      <c r="AG517" t="s">
        <v>100</v>
      </c>
      <c r="AH517" t="s">
        <v>100</v>
      </c>
      <c r="AI517" t="s">
        <v>100</v>
      </c>
      <c r="AJ517" t="s">
        <v>100</v>
      </c>
      <c r="AK517" t="s">
        <v>100</v>
      </c>
      <c r="AM517">
        <v>824640</v>
      </c>
      <c r="AN517">
        <v>824640</v>
      </c>
      <c r="AO517">
        <v>972274</v>
      </c>
      <c r="AS517" t="s">
        <v>100</v>
      </c>
      <c r="AW517" t="s">
        <v>100</v>
      </c>
      <c r="BA517" t="s">
        <v>100</v>
      </c>
      <c r="BB517">
        <v>82275</v>
      </c>
      <c r="BC517">
        <v>82275</v>
      </c>
      <c r="BD517">
        <v>62274</v>
      </c>
      <c r="BE517" t="s">
        <v>100</v>
      </c>
      <c r="BF517">
        <v>182365</v>
      </c>
      <c r="BG517">
        <v>182365</v>
      </c>
      <c r="BH517">
        <v>350000</v>
      </c>
      <c r="BI517" t="s">
        <v>100</v>
      </c>
      <c r="BJ517">
        <v>560000</v>
      </c>
      <c r="BK517">
        <v>560000</v>
      </c>
      <c r="BL517">
        <v>560000</v>
      </c>
      <c r="BM517" t="s">
        <v>100</v>
      </c>
      <c r="BQ517" t="s">
        <v>100</v>
      </c>
      <c r="BU517" t="s">
        <v>100</v>
      </c>
      <c r="BY517" t="s">
        <v>100</v>
      </c>
      <c r="CC517" t="s">
        <v>100</v>
      </c>
      <c r="CG517" t="s">
        <v>100</v>
      </c>
      <c r="CK517" t="s">
        <v>100</v>
      </c>
      <c r="CO517" t="s">
        <v>100</v>
      </c>
    </row>
    <row r="518" spans="1:93" x14ac:dyDescent="0.2">
      <c r="A518" t="s">
        <v>402</v>
      </c>
      <c r="B518" t="s">
        <v>643</v>
      </c>
      <c r="C518">
        <v>3</v>
      </c>
      <c r="D518" t="s">
        <v>3454</v>
      </c>
      <c r="E518">
        <v>2</v>
      </c>
      <c r="F518" t="s">
        <v>3629</v>
      </c>
      <c r="G518">
        <v>27</v>
      </c>
      <c r="H518" t="s">
        <v>3630</v>
      </c>
      <c r="I518" t="s">
        <v>98</v>
      </c>
      <c r="J518" t="s">
        <v>3635</v>
      </c>
      <c r="K518" t="s">
        <v>3636</v>
      </c>
      <c r="L518">
        <v>25244</v>
      </c>
      <c r="M518" t="s">
        <v>3637</v>
      </c>
      <c r="N518" s="1">
        <v>43466</v>
      </c>
      <c r="O518" s="1">
        <v>44196</v>
      </c>
      <c r="P518" t="s">
        <v>101</v>
      </c>
      <c r="Q518" t="s">
        <v>100</v>
      </c>
      <c r="R518" t="s">
        <v>100</v>
      </c>
      <c r="S518" t="s">
        <v>169</v>
      </c>
      <c r="T518" t="s">
        <v>169</v>
      </c>
      <c r="U518" t="s">
        <v>169</v>
      </c>
      <c r="V518" t="s">
        <v>695</v>
      </c>
      <c r="W518" t="s">
        <v>2141</v>
      </c>
      <c r="X518" t="s">
        <v>171</v>
      </c>
      <c r="Y518" t="s">
        <v>402</v>
      </c>
      <c r="Z518" t="s">
        <v>300</v>
      </c>
      <c r="AA518" t="s">
        <v>100</v>
      </c>
      <c r="AB518" t="s">
        <v>100</v>
      </c>
      <c r="AC518" t="s">
        <v>111</v>
      </c>
      <c r="AD518" t="s">
        <v>100</v>
      </c>
      <c r="AE518" t="s">
        <v>129</v>
      </c>
      <c r="AF518" t="s">
        <v>100</v>
      </c>
      <c r="AG518" t="s">
        <v>100</v>
      </c>
      <c r="AH518" t="s">
        <v>100</v>
      </c>
      <c r="AI518" t="s">
        <v>100</v>
      </c>
      <c r="AJ518" t="s">
        <v>100</v>
      </c>
      <c r="AK518" t="s">
        <v>100</v>
      </c>
      <c r="AM518">
        <v>120000</v>
      </c>
      <c r="AN518">
        <v>120000</v>
      </c>
      <c r="AO518">
        <v>120000</v>
      </c>
      <c r="AS518" t="s">
        <v>100</v>
      </c>
      <c r="AW518" t="s">
        <v>100</v>
      </c>
      <c r="BA518" t="s">
        <v>100</v>
      </c>
      <c r="BB518">
        <v>50000</v>
      </c>
      <c r="BC518">
        <v>50000</v>
      </c>
      <c r="BD518">
        <v>50000</v>
      </c>
      <c r="BE518" t="s">
        <v>100</v>
      </c>
      <c r="BF518">
        <v>70000</v>
      </c>
      <c r="BG518">
        <v>70000</v>
      </c>
      <c r="BH518">
        <v>70000</v>
      </c>
      <c r="BI518" t="s">
        <v>100</v>
      </c>
      <c r="BM518" t="s">
        <v>100</v>
      </c>
      <c r="BQ518" t="s">
        <v>100</v>
      </c>
      <c r="BU518" t="s">
        <v>100</v>
      </c>
      <c r="BY518" t="s">
        <v>100</v>
      </c>
      <c r="CC518" t="s">
        <v>100</v>
      </c>
      <c r="CG518" t="s">
        <v>100</v>
      </c>
      <c r="CK518" t="s">
        <v>100</v>
      </c>
      <c r="CO518" t="s">
        <v>100</v>
      </c>
    </row>
    <row r="519" spans="1:93" x14ac:dyDescent="0.2">
      <c r="A519" t="s">
        <v>538</v>
      </c>
      <c r="B519" t="s">
        <v>539</v>
      </c>
      <c r="C519">
        <v>3.2</v>
      </c>
      <c r="D519" t="s">
        <v>3638</v>
      </c>
      <c r="E519">
        <v>2</v>
      </c>
      <c r="F519" t="s">
        <v>3639</v>
      </c>
      <c r="G519">
        <v>22</v>
      </c>
      <c r="H519" t="s">
        <v>3640</v>
      </c>
      <c r="I519" t="s">
        <v>98</v>
      </c>
      <c r="J519" t="s">
        <v>3641</v>
      </c>
      <c r="K519" t="s">
        <v>3642</v>
      </c>
      <c r="L519">
        <v>15728</v>
      </c>
      <c r="M519" t="s">
        <v>3643</v>
      </c>
      <c r="N519" s="1">
        <v>44105</v>
      </c>
      <c r="O519" s="1">
        <v>44651</v>
      </c>
      <c r="P519" t="s">
        <v>250</v>
      </c>
      <c r="Q519" t="s">
        <v>100</v>
      </c>
      <c r="R519" t="s">
        <v>100</v>
      </c>
      <c r="S519" t="s">
        <v>1274</v>
      </c>
      <c r="T519" t="s">
        <v>1275</v>
      </c>
      <c r="U519" t="s">
        <v>100</v>
      </c>
      <c r="V519" t="s">
        <v>100</v>
      </c>
      <c r="W519" t="s">
        <v>100</v>
      </c>
      <c r="X519" t="s">
        <v>100</v>
      </c>
      <c r="Y519" t="s">
        <v>2746</v>
      </c>
      <c r="Z519" t="s">
        <v>100</v>
      </c>
      <c r="AA519" t="s">
        <v>100</v>
      </c>
      <c r="AB519" t="s">
        <v>100</v>
      </c>
      <c r="AC519" t="s">
        <v>162</v>
      </c>
      <c r="AD519" t="s">
        <v>100</v>
      </c>
      <c r="AE519" t="s">
        <v>100</v>
      </c>
      <c r="AF519" t="s">
        <v>100</v>
      </c>
      <c r="AG519" t="s">
        <v>100</v>
      </c>
      <c r="AH519" t="s">
        <v>100</v>
      </c>
      <c r="AI519" t="s">
        <v>100</v>
      </c>
      <c r="AJ519" t="s">
        <v>100</v>
      </c>
      <c r="AK519" t="s">
        <v>100</v>
      </c>
      <c r="AM519">
        <v>389751.7</v>
      </c>
      <c r="AN519">
        <v>0</v>
      </c>
      <c r="AO519">
        <v>0</v>
      </c>
      <c r="AS519" t="s">
        <v>100</v>
      </c>
      <c r="AW519" t="s">
        <v>100</v>
      </c>
      <c r="BA519" t="s">
        <v>100</v>
      </c>
      <c r="BE519" t="s">
        <v>100</v>
      </c>
      <c r="BI519" t="s">
        <v>100</v>
      </c>
      <c r="BJ519">
        <v>389751.7</v>
      </c>
      <c r="BM519" t="s">
        <v>100</v>
      </c>
      <c r="BQ519" t="s">
        <v>100</v>
      </c>
      <c r="BU519" t="s">
        <v>100</v>
      </c>
      <c r="BY519" t="s">
        <v>100</v>
      </c>
      <c r="CC519" t="s">
        <v>100</v>
      </c>
      <c r="CG519" t="s">
        <v>100</v>
      </c>
      <c r="CK519" t="s">
        <v>100</v>
      </c>
      <c r="CO519" t="s">
        <v>100</v>
      </c>
    </row>
    <row r="520" spans="1:93" x14ac:dyDescent="0.2">
      <c r="A520" t="s">
        <v>538</v>
      </c>
      <c r="B520" t="s">
        <v>539</v>
      </c>
      <c r="C520">
        <v>3.2</v>
      </c>
      <c r="D520" t="s">
        <v>3638</v>
      </c>
      <c r="E520">
        <v>2</v>
      </c>
      <c r="F520" t="s">
        <v>3639</v>
      </c>
      <c r="G520">
        <v>22</v>
      </c>
      <c r="H520" t="s">
        <v>3640</v>
      </c>
      <c r="I520" t="s">
        <v>98</v>
      </c>
      <c r="J520" t="s">
        <v>3644</v>
      </c>
      <c r="K520" t="s">
        <v>3645</v>
      </c>
      <c r="L520">
        <v>15733</v>
      </c>
      <c r="M520" t="s">
        <v>3643</v>
      </c>
      <c r="N520" s="1">
        <v>44105</v>
      </c>
      <c r="O520" s="1">
        <v>44651</v>
      </c>
      <c r="P520" t="s">
        <v>250</v>
      </c>
      <c r="Q520" t="s">
        <v>100</v>
      </c>
      <c r="R520" t="s">
        <v>100</v>
      </c>
      <c r="S520" t="s">
        <v>1274</v>
      </c>
      <c r="T520" t="s">
        <v>1275</v>
      </c>
      <c r="U520" t="s">
        <v>100</v>
      </c>
      <c r="V520" t="s">
        <v>100</v>
      </c>
      <c r="W520" t="s">
        <v>100</v>
      </c>
      <c r="X520" t="s">
        <v>100</v>
      </c>
      <c r="Y520" t="s">
        <v>3646</v>
      </c>
      <c r="Z520" t="s">
        <v>100</v>
      </c>
      <c r="AA520" t="s">
        <v>100</v>
      </c>
      <c r="AB520" t="s">
        <v>100</v>
      </c>
      <c r="AC520" t="s">
        <v>162</v>
      </c>
      <c r="AD520" t="s">
        <v>100</v>
      </c>
      <c r="AE520" t="s">
        <v>100</v>
      </c>
      <c r="AF520" t="s">
        <v>100</v>
      </c>
      <c r="AG520" t="s">
        <v>100</v>
      </c>
      <c r="AH520" t="s">
        <v>100</v>
      </c>
      <c r="AI520" t="s">
        <v>100</v>
      </c>
      <c r="AJ520" t="s">
        <v>100</v>
      </c>
      <c r="AK520" t="s">
        <v>100</v>
      </c>
      <c r="AM520">
        <v>419732.61</v>
      </c>
      <c r="AN520">
        <v>0</v>
      </c>
      <c r="AO520">
        <v>0</v>
      </c>
      <c r="AS520" t="s">
        <v>100</v>
      </c>
      <c r="AW520" t="s">
        <v>100</v>
      </c>
      <c r="BA520" t="s">
        <v>100</v>
      </c>
      <c r="BE520" t="s">
        <v>100</v>
      </c>
      <c r="BI520" t="s">
        <v>100</v>
      </c>
      <c r="BJ520">
        <v>419732.61</v>
      </c>
      <c r="BM520" t="s">
        <v>100</v>
      </c>
      <c r="BQ520" t="s">
        <v>100</v>
      </c>
      <c r="BU520" t="s">
        <v>100</v>
      </c>
      <c r="BY520" t="s">
        <v>100</v>
      </c>
      <c r="CC520" t="s">
        <v>100</v>
      </c>
      <c r="CG520" t="s">
        <v>100</v>
      </c>
      <c r="CK520" t="s">
        <v>100</v>
      </c>
      <c r="CO520" t="s">
        <v>100</v>
      </c>
    </row>
    <row r="521" spans="1:93" ht="409.6" x14ac:dyDescent="0.2">
      <c r="A521" t="s">
        <v>402</v>
      </c>
      <c r="B521" t="s">
        <v>643</v>
      </c>
      <c r="C521">
        <v>3</v>
      </c>
      <c r="D521" t="s">
        <v>3454</v>
      </c>
      <c r="E521">
        <v>2</v>
      </c>
      <c r="F521" t="s">
        <v>3629</v>
      </c>
      <c r="G521">
        <v>27</v>
      </c>
      <c r="H521" t="s">
        <v>3630</v>
      </c>
      <c r="I521" t="s">
        <v>98</v>
      </c>
      <c r="J521" t="s">
        <v>3647</v>
      </c>
      <c r="K521" t="s">
        <v>3648</v>
      </c>
      <c r="L521">
        <v>24849</v>
      </c>
      <c r="M521" s="2" t="s">
        <v>3649</v>
      </c>
      <c r="N521" s="1">
        <v>42736</v>
      </c>
      <c r="O521" s="1">
        <v>43465</v>
      </c>
      <c r="P521" t="s">
        <v>101</v>
      </c>
      <c r="Q521" t="s">
        <v>100</v>
      </c>
      <c r="R521" t="s">
        <v>100</v>
      </c>
      <c r="S521" t="s">
        <v>439</v>
      </c>
      <c r="T521" t="s">
        <v>440</v>
      </c>
      <c r="U521" t="s">
        <v>100</v>
      </c>
      <c r="V521" t="s">
        <v>3650</v>
      </c>
      <c r="W521" t="s">
        <v>3651</v>
      </c>
      <c r="X521" t="s">
        <v>240</v>
      </c>
      <c r="Y521" t="s">
        <v>402</v>
      </c>
      <c r="Z521" t="s">
        <v>100</v>
      </c>
      <c r="AA521" t="s">
        <v>100</v>
      </c>
      <c r="AB521" t="s">
        <v>100</v>
      </c>
      <c r="AC521" t="s">
        <v>162</v>
      </c>
      <c r="AD521" t="s">
        <v>100</v>
      </c>
      <c r="AE521" t="s">
        <v>113</v>
      </c>
      <c r="AF521" t="s">
        <v>100</v>
      </c>
      <c r="AG521" t="s">
        <v>100</v>
      </c>
      <c r="AH521" t="s">
        <v>100</v>
      </c>
      <c r="AI521" t="s">
        <v>100</v>
      </c>
      <c r="AJ521" t="s">
        <v>100</v>
      </c>
      <c r="AK521" t="s">
        <v>100</v>
      </c>
      <c r="AM521">
        <v>0</v>
      </c>
      <c r="AN521">
        <v>0</v>
      </c>
      <c r="AO521">
        <v>0</v>
      </c>
      <c r="AS521" t="s">
        <v>100</v>
      </c>
      <c r="AW521" t="s">
        <v>100</v>
      </c>
      <c r="BA521" t="s">
        <v>100</v>
      </c>
      <c r="BE521" t="s">
        <v>100</v>
      </c>
      <c r="BI521" t="s">
        <v>100</v>
      </c>
      <c r="BM521" t="s">
        <v>100</v>
      </c>
      <c r="BQ521" t="s">
        <v>100</v>
      </c>
      <c r="BU521" t="s">
        <v>100</v>
      </c>
      <c r="BY521" t="s">
        <v>100</v>
      </c>
      <c r="CC521" t="s">
        <v>100</v>
      </c>
      <c r="CG521" t="s">
        <v>100</v>
      </c>
      <c r="CK521" t="s">
        <v>100</v>
      </c>
      <c r="CO521" t="s">
        <v>100</v>
      </c>
    </row>
    <row r="522" spans="1:93" ht="409.6" x14ac:dyDescent="0.2">
      <c r="A522" t="s">
        <v>218</v>
      </c>
      <c r="B522" t="s">
        <v>133</v>
      </c>
      <c r="C522">
        <v>3</v>
      </c>
      <c r="D522" t="s">
        <v>3506</v>
      </c>
      <c r="E522">
        <v>3</v>
      </c>
      <c r="F522" t="s">
        <v>3507</v>
      </c>
      <c r="G522" t="s">
        <v>191</v>
      </c>
      <c r="H522" t="s">
        <v>3652</v>
      </c>
      <c r="I522" t="s">
        <v>98</v>
      </c>
      <c r="J522" t="s">
        <v>3653</v>
      </c>
      <c r="K522" t="s">
        <v>3654</v>
      </c>
      <c r="L522">
        <v>113455</v>
      </c>
      <c r="M522" s="2" t="s">
        <v>3655</v>
      </c>
      <c r="N522" s="1">
        <v>45292</v>
      </c>
      <c r="O522" s="1">
        <v>46022</v>
      </c>
      <c r="P522" t="s">
        <v>101</v>
      </c>
      <c r="Q522" t="s">
        <v>100</v>
      </c>
      <c r="R522" t="s">
        <v>100</v>
      </c>
      <c r="S522" t="s">
        <v>169</v>
      </c>
      <c r="T522" t="s">
        <v>169</v>
      </c>
      <c r="U522" t="s">
        <v>169</v>
      </c>
      <c r="V522" t="s">
        <v>169</v>
      </c>
      <c r="W522" t="s">
        <v>3656</v>
      </c>
      <c r="X522" t="s">
        <v>484</v>
      </c>
      <c r="Y522" t="s">
        <v>3657</v>
      </c>
      <c r="Z522" t="s">
        <v>109</v>
      </c>
      <c r="AA522" t="s">
        <v>100</v>
      </c>
      <c r="AB522" t="s">
        <v>100</v>
      </c>
      <c r="AC522" t="s">
        <v>111</v>
      </c>
      <c r="AE522" t="s">
        <v>129</v>
      </c>
      <c r="AF522" t="s">
        <v>100</v>
      </c>
      <c r="AH522" t="s">
        <v>214</v>
      </c>
      <c r="AJ522" t="s">
        <v>3658</v>
      </c>
      <c r="AK522" t="s">
        <v>100</v>
      </c>
      <c r="AM522">
        <v>384746</v>
      </c>
      <c r="AN522">
        <v>384746</v>
      </c>
      <c r="AO522">
        <v>309746</v>
      </c>
      <c r="AS522" t="s">
        <v>100</v>
      </c>
      <c r="AW522" t="s">
        <v>100</v>
      </c>
      <c r="BA522" t="s">
        <v>100</v>
      </c>
      <c r="BE522" t="s">
        <v>100</v>
      </c>
      <c r="BI522" t="s">
        <v>100</v>
      </c>
      <c r="BM522" t="s">
        <v>100</v>
      </c>
      <c r="BQ522" t="s">
        <v>100</v>
      </c>
      <c r="BU522" t="s">
        <v>3659</v>
      </c>
      <c r="BV522">
        <v>309746</v>
      </c>
      <c r="BW522">
        <v>309746</v>
      </c>
      <c r="BX522">
        <v>309746</v>
      </c>
      <c r="BY522" t="s">
        <v>3660</v>
      </c>
      <c r="BZ522">
        <v>75000</v>
      </c>
      <c r="CA522">
        <v>75000</v>
      </c>
      <c r="CC522" t="s">
        <v>100</v>
      </c>
      <c r="CG522" t="s">
        <v>100</v>
      </c>
      <c r="CK522" t="s">
        <v>100</v>
      </c>
      <c r="CO522" t="s">
        <v>100</v>
      </c>
    </row>
    <row r="523" spans="1:93" x14ac:dyDescent="0.2">
      <c r="A523" t="s">
        <v>974</v>
      </c>
      <c r="B523" t="s">
        <v>975</v>
      </c>
      <c r="C523">
        <v>2</v>
      </c>
      <c r="D523" t="s">
        <v>2072</v>
      </c>
      <c r="E523">
        <v>3</v>
      </c>
      <c r="F523" t="s">
        <v>2073</v>
      </c>
      <c r="G523">
        <v>3.2</v>
      </c>
      <c r="H523" t="s">
        <v>2086</v>
      </c>
      <c r="I523" t="s">
        <v>98</v>
      </c>
      <c r="J523" t="s">
        <v>3661</v>
      </c>
      <c r="K523" t="s">
        <v>2088</v>
      </c>
      <c r="L523">
        <v>65262</v>
      </c>
      <c r="M523" t="s">
        <v>100</v>
      </c>
      <c r="N523" s="1">
        <v>44197</v>
      </c>
      <c r="O523" s="1">
        <v>44926</v>
      </c>
      <c r="P523" t="s">
        <v>101</v>
      </c>
      <c r="Q523" t="s">
        <v>100</v>
      </c>
      <c r="R523" t="s">
        <v>100</v>
      </c>
      <c r="S523" t="s">
        <v>122</v>
      </c>
      <c r="T523" t="s">
        <v>123</v>
      </c>
      <c r="U523" t="s">
        <v>2089</v>
      </c>
      <c r="V523" t="s">
        <v>3662</v>
      </c>
      <c r="W523" t="s">
        <v>1720</v>
      </c>
      <c r="X523" t="s">
        <v>171</v>
      </c>
      <c r="Y523" t="s">
        <v>974</v>
      </c>
      <c r="Z523" t="s">
        <v>109</v>
      </c>
      <c r="AA523" t="s">
        <v>100</v>
      </c>
      <c r="AB523" t="s">
        <v>100</v>
      </c>
      <c r="AC523" t="s">
        <v>162</v>
      </c>
      <c r="AD523" t="s">
        <v>100</v>
      </c>
      <c r="AE523" t="s">
        <v>129</v>
      </c>
      <c r="AF523" t="s">
        <v>100</v>
      </c>
      <c r="AG523" t="s">
        <v>100</v>
      </c>
      <c r="AH523" t="s">
        <v>202</v>
      </c>
      <c r="AI523" t="s">
        <v>100</v>
      </c>
      <c r="AJ523" t="s">
        <v>100</v>
      </c>
      <c r="AK523" t="s">
        <v>100</v>
      </c>
      <c r="AM523">
        <v>2200000</v>
      </c>
      <c r="AN523">
        <v>2200000</v>
      </c>
      <c r="AO523">
        <v>0</v>
      </c>
      <c r="AS523" t="s">
        <v>100</v>
      </c>
      <c r="AW523" t="s">
        <v>100</v>
      </c>
      <c r="BA523" t="s">
        <v>100</v>
      </c>
      <c r="BE523" t="s">
        <v>100</v>
      </c>
      <c r="BI523" t="s">
        <v>100</v>
      </c>
      <c r="BJ523">
        <v>200000</v>
      </c>
      <c r="BK523">
        <v>200000</v>
      </c>
      <c r="BM523" t="s">
        <v>100</v>
      </c>
      <c r="BN523">
        <v>2000000</v>
      </c>
      <c r="BO523">
        <v>2000000</v>
      </c>
      <c r="BQ523" t="s">
        <v>100</v>
      </c>
      <c r="BU523" t="s">
        <v>100</v>
      </c>
      <c r="BY523" t="s">
        <v>100</v>
      </c>
      <c r="CC523" t="s">
        <v>100</v>
      </c>
      <c r="CG523" t="s">
        <v>100</v>
      </c>
      <c r="CK523" t="s">
        <v>100</v>
      </c>
      <c r="CO523" t="s">
        <v>100</v>
      </c>
    </row>
    <row r="524" spans="1:93" x14ac:dyDescent="0.2">
      <c r="A524" t="s">
        <v>549</v>
      </c>
      <c r="B524" t="s">
        <v>550</v>
      </c>
      <c r="C524">
        <v>3</v>
      </c>
      <c r="D524" t="s">
        <v>1842</v>
      </c>
      <c r="E524">
        <v>3</v>
      </c>
      <c r="F524" t="s">
        <v>1843</v>
      </c>
      <c r="G524">
        <v>3.2</v>
      </c>
      <c r="H524" t="s">
        <v>3663</v>
      </c>
      <c r="I524" t="s">
        <v>98</v>
      </c>
      <c r="J524" t="s">
        <v>3661</v>
      </c>
      <c r="K524" t="s">
        <v>3664</v>
      </c>
      <c r="L524">
        <v>89392</v>
      </c>
      <c r="M524" t="s">
        <v>100</v>
      </c>
      <c r="N524" s="1">
        <v>44562</v>
      </c>
      <c r="O524" s="1">
        <v>46387</v>
      </c>
      <c r="P524" t="s">
        <v>101</v>
      </c>
      <c r="Q524" t="s">
        <v>100</v>
      </c>
      <c r="R524" t="s">
        <v>100</v>
      </c>
      <c r="S524" t="s">
        <v>169</v>
      </c>
      <c r="T524" t="s">
        <v>169</v>
      </c>
      <c r="U524" t="s">
        <v>3665</v>
      </c>
      <c r="V524" t="s">
        <v>3666</v>
      </c>
      <c r="W524" t="s">
        <v>3667</v>
      </c>
      <c r="X524" t="s">
        <v>725</v>
      </c>
      <c r="Y524" t="s">
        <v>549</v>
      </c>
      <c r="Z524" t="s">
        <v>3668</v>
      </c>
      <c r="AA524" t="s">
        <v>100</v>
      </c>
      <c r="AB524" t="s">
        <v>100</v>
      </c>
      <c r="AC524" t="s">
        <v>111</v>
      </c>
      <c r="AD524" t="s">
        <v>3669</v>
      </c>
      <c r="AE524" t="s">
        <v>113</v>
      </c>
      <c r="AF524" t="s">
        <v>100</v>
      </c>
      <c r="AG524" t="s">
        <v>3670</v>
      </c>
      <c r="AH524" t="s">
        <v>100</v>
      </c>
      <c r="AI524" t="s">
        <v>100</v>
      </c>
      <c r="AJ524" t="s">
        <v>115</v>
      </c>
      <c r="AK524" t="s">
        <v>557</v>
      </c>
      <c r="AM524">
        <v>1811805</v>
      </c>
      <c r="AN524">
        <v>630232</v>
      </c>
      <c r="AO524">
        <v>573471</v>
      </c>
      <c r="AS524" t="s">
        <v>100</v>
      </c>
      <c r="AW524" t="s">
        <v>100</v>
      </c>
      <c r="BA524" t="s">
        <v>100</v>
      </c>
      <c r="BE524" t="s">
        <v>100</v>
      </c>
      <c r="BI524" t="s">
        <v>100</v>
      </c>
      <c r="BM524" t="s">
        <v>100</v>
      </c>
      <c r="BN524">
        <v>362361</v>
      </c>
      <c r="BO524">
        <v>312269</v>
      </c>
      <c r="BP524">
        <v>298329</v>
      </c>
      <c r="BQ524" t="s">
        <v>3671</v>
      </c>
      <c r="BR524">
        <v>362361</v>
      </c>
      <c r="BS524">
        <v>145775</v>
      </c>
      <c r="BT524">
        <v>128994</v>
      </c>
      <c r="BU524" t="s">
        <v>3672</v>
      </c>
      <c r="BV524">
        <v>362361</v>
      </c>
      <c r="BW524">
        <v>172188</v>
      </c>
      <c r="BX524">
        <v>146148</v>
      </c>
      <c r="BY524" t="s">
        <v>3673</v>
      </c>
      <c r="BZ524">
        <v>362361</v>
      </c>
      <c r="CA524">
        <v>0</v>
      </c>
      <c r="CC524" t="s">
        <v>100</v>
      </c>
      <c r="CD524">
        <v>362361</v>
      </c>
      <c r="CE524">
        <v>0</v>
      </c>
      <c r="CG524" t="s">
        <v>100</v>
      </c>
      <c r="CK524" t="s">
        <v>100</v>
      </c>
      <c r="CO524" t="s">
        <v>100</v>
      </c>
    </row>
    <row r="525" spans="1:93" x14ac:dyDescent="0.2">
      <c r="A525" t="s">
        <v>755</v>
      </c>
      <c r="B525" t="s">
        <v>133</v>
      </c>
      <c r="C525">
        <v>1</v>
      </c>
      <c r="D525" t="s">
        <v>756</v>
      </c>
      <c r="E525">
        <v>2</v>
      </c>
      <c r="F525" t="s">
        <v>3674</v>
      </c>
      <c r="G525">
        <v>2.1</v>
      </c>
      <c r="H525" t="s">
        <v>3675</v>
      </c>
      <c r="I525" t="s">
        <v>98</v>
      </c>
      <c r="J525" t="s">
        <v>3676</v>
      </c>
      <c r="K525" t="s">
        <v>3677</v>
      </c>
      <c r="L525">
        <v>156604</v>
      </c>
      <c r="M525" t="s">
        <v>100</v>
      </c>
      <c r="N525" s="1">
        <v>45658</v>
      </c>
      <c r="O525" s="1">
        <v>46002</v>
      </c>
      <c r="P525" t="s">
        <v>1996</v>
      </c>
      <c r="Q525" t="s">
        <v>100</v>
      </c>
      <c r="R525" t="s">
        <v>100</v>
      </c>
      <c r="S525" t="s">
        <v>3678</v>
      </c>
      <c r="T525" t="s">
        <v>3679</v>
      </c>
      <c r="U525" t="s">
        <v>1700</v>
      </c>
      <c r="V525" t="s">
        <v>3679</v>
      </c>
      <c r="W525" t="s">
        <v>3680</v>
      </c>
      <c r="X525" t="s">
        <v>3681</v>
      </c>
      <c r="Y525" t="s">
        <v>755</v>
      </c>
      <c r="Z525" t="s">
        <v>3682</v>
      </c>
      <c r="AA525" t="s">
        <v>100</v>
      </c>
      <c r="AB525" t="s">
        <v>100</v>
      </c>
      <c r="AC525" t="s">
        <v>162</v>
      </c>
      <c r="AD525" t="s">
        <v>3683</v>
      </c>
      <c r="AE525" t="s">
        <v>256</v>
      </c>
      <c r="AF525" t="s">
        <v>100</v>
      </c>
      <c r="AH525" t="s">
        <v>202</v>
      </c>
      <c r="AJ525" t="s">
        <v>3684</v>
      </c>
      <c r="AK525" t="s">
        <v>100</v>
      </c>
      <c r="AM525">
        <v>10000000</v>
      </c>
      <c r="AN525">
        <v>0</v>
      </c>
      <c r="AO525">
        <v>0</v>
      </c>
      <c r="AS525" t="s">
        <v>100</v>
      </c>
      <c r="AW525" t="s">
        <v>100</v>
      </c>
      <c r="BA525" t="s">
        <v>100</v>
      </c>
      <c r="BE525" t="s">
        <v>100</v>
      </c>
      <c r="BI525" t="s">
        <v>100</v>
      </c>
      <c r="BM525" t="s">
        <v>100</v>
      </c>
      <c r="BQ525" t="s">
        <v>100</v>
      </c>
      <c r="BU525" t="s">
        <v>100</v>
      </c>
      <c r="BY525" t="s">
        <v>100</v>
      </c>
      <c r="BZ525">
        <v>10000000</v>
      </c>
      <c r="CA525">
        <v>0</v>
      </c>
      <c r="CC525" t="s">
        <v>100</v>
      </c>
      <c r="CG525" t="s">
        <v>100</v>
      </c>
      <c r="CK525" t="s">
        <v>100</v>
      </c>
      <c r="CO525" t="s">
        <v>100</v>
      </c>
    </row>
    <row r="526" spans="1:93" x14ac:dyDescent="0.2">
      <c r="A526" t="s">
        <v>1903</v>
      </c>
      <c r="B526" t="s">
        <v>550</v>
      </c>
      <c r="C526">
        <v>2</v>
      </c>
      <c r="D526" t="s">
        <v>1904</v>
      </c>
      <c r="E526">
        <v>3</v>
      </c>
      <c r="F526" t="s">
        <v>1905</v>
      </c>
      <c r="G526">
        <v>3.2</v>
      </c>
      <c r="H526" t="s">
        <v>1947</v>
      </c>
      <c r="I526" t="s">
        <v>98</v>
      </c>
      <c r="J526" t="s">
        <v>3685</v>
      </c>
      <c r="K526" t="s">
        <v>3686</v>
      </c>
      <c r="L526">
        <v>69192</v>
      </c>
      <c r="M526" t="s">
        <v>3687</v>
      </c>
      <c r="N526" s="1">
        <v>44562</v>
      </c>
      <c r="O526" s="1">
        <v>45291</v>
      </c>
      <c r="P526" t="s">
        <v>155</v>
      </c>
      <c r="Q526" t="s">
        <v>100</v>
      </c>
      <c r="R526" t="s">
        <v>100</v>
      </c>
      <c r="S526" t="s">
        <v>122</v>
      </c>
      <c r="T526" t="s">
        <v>123</v>
      </c>
      <c r="U526" t="s">
        <v>3688</v>
      </c>
      <c r="V526" t="s">
        <v>3689</v>
      </c>
      <c r="W526" t="s">
        <v>3690</v>
      </c>
      <c r="X526" t="s">
        <v>484</v>
      </c>
      <c r="Y526" t="s">
        <v>1903</v>
      </c>
      <c r="Z526" t="s">
        <v>3691</v>
      </c>
      <c r="AA526" t="s">
        <v>100</v>
      </c>
      <c r="AB526" t="s">
        <v>100</v>
      </c>
      <c r="AC526" t="s">
        <v>162</v>
      </c>
      <c r="AD526" t="s">
        <v>3524</v>
      </c>
      <c r="AE526" t="s">
        <v>129</v>
      </c>
      <c r="AF526" t="s">
        <v>1956</v>
      </c>
      <c r="AG526" t="s">
        <v>3692</v>
      </c>
      <c r="AH526" t="s">
        <v>100</v>
      </c>
      <c r="AI526" t="s">
        <v>100</v>
      </c>
      <c r="AJ526" t="s">
        <v>100</v>
      </c>
      <c r="AK526" t="s">
        <v>100</v>
      </c>
      <c r="AM526">
        <v>1766094</v>
      </c>
      <c r="AN526">
        <v>1466094</v>
      </c>
      <c r="AO526">
        <v>0</v>
      </c>
      <c r="AS526" t="s">
        <v>100</v>
      </c>
      <c r="AW526" t="s">
        <v>100</v>
      </c>
      <c r="BA526" t="s">
        <v>100</v>
      </c>
      <c r="BE526" t="s">
        <v>100</v>
      </c>
      <c r="BI526" t="s">
        <v>100</v>
      </c>
      <c r="BM526" t="s">
        <v>100</v>
      </c>
      <c r="BN526">
        <v>1066094</v>
      </c>
      <c r="BO526">
        <v>766094</v>
      </c>
      <c r="BQ526" t="s">
        <v>100</v>
      </c>
      <c r="BR526">
        <v>700000</v>
      </c>
      <c r="BS526">
        <v>700000</v>
      </c>
      <c r="BU526" t="s">
        <v>3525</v>
      </c>
      <c r="BY526" t="s">
        <v>100</v>
      </c>
      <c r="CC526" t="s">
        <v>100</v>
      </c>
      <c r="CG526" t="s">
        <v>100</v>
      </c>
      <c r="CK526" t="s">
        <v>100</v>
      </c>
      <c r="CO526" t="s">
        <v>100</v>
      </c>
    </row>
    <row r="527" spans="1:93" ht="409.6" x14ac:dyDescent="0.2">
      <c r="A527" t="s">
        <v>218</v>
      </c>
      <c r="B527" t="s">
        <v>133</v>
      </c>
      <c r="C527">
        <v>3</v>
      </c>
      <c r="D527" t="s">
        <v>3506</v>
      </c>
      <c r="E527">
        <v>3</v>
      </c>
      <c r="F527" t="s">
        <v>3507</v>
      </c>
      <c r="G527" t="s">
        <v>3661</v>
      </c>
      <c r="H527" t="s">
        <v>3693</v>
      </c>
      <c r="I527" t="s">
        <v>98</v>
      </c>
      <c r="J527" t="s">
        <v>3694</v>
      </c>
      <c r="K527" t="s">
        <v>3695</v>
      </c>
      <c r="L527">
        <v>113406</v>
      </c>
      <c r="M527" s="2" t="s">
        <v>1048</v>
      </c>
      <c r="N527" s="1">
        <v>44927</v>
      </c>
      <c r="O527" s="1">
        <v>46387</v>
      </c>
      <c r="P527" t="s">
        <v>101</v>
      </c>
      <c r="Q527" t="s">
        <v>100</v>
      </c>
      <c r="R527" t="s">
        <v>100</v>
      </c>
      <c r="S527" t="s">
        <v>169</v>
      </c>
      <c r="T527" t="s">
        <v>169</v>
      </c>
      <c r="U527" t="s">
        <v>1049</v>
      </c>
      <c r="V527" t="s">
        <v>169</v>
      </c>
      <c r="W527" t="s">
        <v>3696</v>
      </c>
      <c r="X527" t="s">
        <v>1954</v>
      </c>
      <c r="Y527" t="s">
        <v>3697</v>
      </c>
      <c r="Z527" t="s">
        <v>146</v>
      </c>
      <c r="AA527" t="s">
        <v>100</v>
      </c>
      <c r="AB527" t="s">
        <v>100</v>
      </c>
      <c r="AC527" t="s">
        <v>111</v>
      </c>
      <c r="AD527" t="s">
        <v>100</v>
      </c>
      <c r="AE527" t="s">
        <v>129</v>
      </c>
      <c r="AF527" t="s">
        <v>100</v>
      </c>
      <c r="AG527" t="s">
        <v>100</v>
      </c>
      <c r="AH527" t="s">
        <v>214</v>
      </c>
      <c r="AI527" t="s">
        <v>100</v>
      </c>
      <c r="AJ527" t="s">
        <v>3698</v>
      </c>
      <c r="AK527" t="s">
        <v>1053</v>
      </c>
      <c r="AM527">
        <v>145974</v>
      </c>
      <c r="AN527">
        <v>145974</v>
      </c>
      <c r="AO527">
        <v>84221</v>
      </c>
      <c r="AS527" t="s">
        <v>100</v>
      </c>
      <c r="AW527" t="s">
        <v>100</v>
      </c>
      <c r="BA527" t="s">
        <v>100</v>
      </c>
      <c r="BE527" t="s">
        <v>100</v>
      </c>
      <c r="BI527" t="s">
        <v>100</v>
      </c>
      <c r="BM527" t="s">
        <v>100</v>
      </c>
      <c r="BQ527" t="s">
        <v>100</v>
      </c>
      <c r="BR527">
        <v>40000</v>
      </c>
      <c r="BS527">
        <v>40000</v>
      </c>
      <c r="BT527">
        <v>40000</v>
      </c>
      <c r="BU527" t="s">
        <v>3699</v>
      </c>
      <c r="BV527">
        <v>55000</v>
      </c>
      <c r="BW527">
        <v>55000</v>
      </c>
      <c r="BX527">
        <v>44221</v>
      </c>
      <c r="BY527" t="s">
        <v>3700</v>
      </c>
      <c r="BZ527">
        <v>10580</v>
      </c>
      <c r="CA527">
        <v>10580</v>
      </c>
      <c r="CC527" t="s">
        <v>100</v>
      </c>
      <c r="CD527">
        <v>40394</v>
      </c>
      <c r="CE527">
        <v>40394</v>
      </c>
      <c r="CG527" t="s">
        <v>100</v>
      </c>
      <c r="CK527" t="s">
        <v>100</v>
      </c>
      <c r="CO527" t="s">
        <v>100</v>
      </c>
    </row>
    <row r="528" spans="1:93" x14ac:dyDescent="0.2">
      <c r="A528" t="s">
        <v>605</v>
      </c>
      <c r="B528" t="s">
        <v>606</v>
      </c>
      <c r="C528">
        <v>1</v>
      </c>
      <c r="D528" t="s">
        <v>607</v>
      </c>
      <c r="E528">
        <v>3</v>
      </c>
      <c r="F528" t="s">
        <v>3424</v>
      </c>
      <c r="G528">
        <v>3.2</v>
      </c>
      <c r="H528" t="s">
        <v>3618</v>
      </c>
      <c r="I528" t="s">
        <v>98</v>
      </c>
      <c r="J528" t="s">
        <v>3701</v>
      </c>
      <c r="K528" t="s">
        <v>3702</v>
      </c>
      <c r="L528">
        <v>105480</v>
      </c>
      <c r="M528" t="s">
        <v>100</v>
      </c>
      <c r="N528" s="1">
        <v>44927</v>
      </c>
      <c r="O528" s="1">
        <v>46752</v>
      </c>
      <c r="P528" t="s">
        <v>101</v>
      </c>
      <c r="Q528" t="s">
        <v>100</v>
      </c>
      <c r="R528" t="s">
        <v>100</v>
      </c>
      <c r="S528" t="s">
        <v>3703</v>
      </c>
      <c r="T528" t="s">
        <v>3704</v>
      </c>
      <c r="U528" t="s">
        <v>3705</v>
      </c>
      <c r="V528" t="s">
        <v>3706</v>
      </c>
      <c r="W528" t="s">
        <v>3707</v>
      </c>
      <c r="X528" t="s">
        <v>413</v>
      </c>
      <c r="Y528" t="s">
        <v>3708</v>
      </c>
      <c r="Z528" t="s">
        <v>146</v>
      </c>
      <c r="AA528" t="s">
        <v>110</v>
      </c>
      <c r="AC528" t="s">
        <v>162</v>
      </c>
      <c r="AD528" t="s">
        <v>3709</v>
      </c>
      <c r="AE528" t="s">
        <v>201</v>
      </c>
      <c r="AF528" t="s">
        <v>100</v>
      </c>
      <c r="AH528" t="s">
        <v>214</v>
      </c>
      <c r="AJ528" t="s">
        <v>3710</v>
      </c>
      <c r="AK528" t="s">
        <v>100</v>
      </c>
      <c r="AM528">
        <v>14325465</v>
      </c>
      <c r="AN528">
        <v>13832479</v>
      </c>
      <c r="AO528">
        <v>9648597</v>
      </c>
      <c r="AS528" t="s">
        <v>100</v>
      </c>
      <c r="AW528" t="s">
        <v>100</v>
      </c>
      <c r="BA528" t="s">
        <v>100</v>
      </c>
      <c r="BE528" t="s">
        <v>100</v>
      </c>
      <c r="BI528" t="s">
        <v>100</v>
      </c>
      <c r="BM528" t="s">
        <v>100</v>
      </c>
      <c r="BQ528" t="s">
        <v>100</v>
      </c>
      <c r="BR528">
        <v>4002115</v>
      </c>
      <c r="BS528">
        <v>3754789</v>
      </c>
      <c r="BT528">
        <v>3754789</v>
      </c>
      <c r="BU528" t="s">
        <v>3711</v>
      </c>
      <c r="BV528">
        <v>6094468</v>
      </c>
      <c r="BW528">
        <v>5893808</v>
      </c>
      <c r="BX528">
        <v>5893808</v>
      </c>
      <c r="BY528" t="s">
        <v>3712</v>
      </c>
      <c r="BZ528">
        <v>4228882</v>
      </c>
      <c r="CA528">
        <v>4183882</v>
      </c>
      <c r="CC528" t="s">
        <v>100</v>
      </c>
      <c r="CG528" t="s">
        <v>100</v>
      </c>
      <c r="CK528" t="s">
        <v>100</v>
      </c>
      <c r="CO528" t="s">
        <v>100</v>
      </c>
    </row>
    <row r="529" spans="1:93" x14ac:dyDescent="0.2">
      <c r="A529" t="s">
        <v>163</v>
      </c>
      <c r="B529" t="s">
        <v>133</v>
      </c>
      <c r="C529">
        <v>2</v>
      </c>
      <c r="D529" t="s">
        <v>291</v>
      </c>
      <c r="E529">
        <v>2</v>
      </c>
      <c r="F529" t="s">
        <v>292</v>
      </c>
      <c r="G529">
        <v>14</v>
      </c>
      <c r="H529" t="s">
        <v>293</v>
      </c>
      <c r="I529" t="s">
        <v>98</v>
      </c>
      <c r="J529">
        <v>326</v>
      </c>
      <c r="K529" t="s">
        <v>3713</v>
      </c>
      <c r="L529">
        <v>117103</v>
      </c>
      <c r="M529" t="s">
        <v>295</v>
      </c>
      <c r="N529" s="1">
        <v>44927</v>
      </c>
      <c r="O529" s="1">
        <v>46752</v>
      </c>
      <c r="P529" t="s">
        <v>101</v>
      </c>
      <c r="Q529" t="s">
        <v>100</v>
      </c>
      <c r="R529" t="s">
        <v>100</v>
      </c>
      <c r="S529" t="s">
        <v>102</v>
      </c>
      <c r="T529" t="s">
        <v>103</v>
      </c>
      <c r="U529" t="s">
        <v>103</v>
      </c>
      <c r="V529" t="s">
        <v>1502</v>
      </c>
      <c r="W529" t="s">
        <v>1517</v>
      </c>
      <c r="X529" t="s">
        <v>107</v>
      </c>
      <c r="Y529" t="s">
        <v>172</v>
      </c>
      <c r="Z529" t="s">
        <v>265</v>
      </c>
      <c r="AA529" t="s">
        <v>100</v>
      </c>
      <c r="AB529" t="s">
        <v>100</v>
      </c>
      <c r="AC529" t="s">
        <v>162</v>
      </c>
      <c r="AE529" t="s">
        <v>113</v>
      </c>
      <c r="AF529" t="s">
        <v>100</v>
      </c>
      <c r="AH529" t="s">
        <v>214</v>
      </c>
      <c r="AJ529" t="s">
        <v>242</v>
      </c>
      <c r="AK529" t="s">
        <v>302</v>
      </c>
      <c r="AM529">
        <v>34841</v>
      </c>
      <c r="AN529">
        <v>10555</v>
      </c>
      <c r="AO529">
        <v>555</v>
      </c>
      <c r="AS529" t="s">
        <v>100</v>
      </c>
      <c r="AW529" t="s">
        <v>100</v>
      </c>
      <c r="BA529" t="s">
        <v>100</v>
      </c>
      <c r="BE529" t="s">
        <v>100</v>
      </c>
      <c r="BI529" t="s">
        <v>100</v>
      </c>
      <c r="BM529" t="s">
        <v>100</v>
      </c>
      <c r="BQ529" t="s">
        <v>100</v>
      </c>
      <c r="BR529">
        <v>555</v>
      </c>
      <c r="BS529">
        <v>555</v>
      </c>
      <c r="BT529">
        <v>555</v>
      </c>
      <c r="BU529" t="s">
        <v>3714</v>
      </c>
      <c r="BV529">
        <v>17143</v>
      </c>
      <c r="BW529">
        <v>5000</v>
      </c>
      <c r="BX529">
        <v>0</v>
      </c>
      <c r="BY529" t="s">
        <v>100</v>
      </c>
      <c r="BZ529">
        <v>17143</v>
      </c>
      <c r="CA529">
        <v>5000</v>
      </c>
      <c r="CC529" t="s">
        <v>100</v>
      </c>
      <c r="CG529" t="s">
        <v>100</v>
      </c>
      <c r="CK529" t="s">
        <v>100</v>
      </c>
      <c r="CO529" t="s">
        <v>100</v>
      </c>
    </row>
    <row r="530" spans="1:93" x14ac:dyDescent="0.2">
      <c r="A530" t="s">
        <v>402</v>
      </c>
      <c r="B530" t="s">
        <v>403</v>
      </c>
      <c r="C530">
        <v>3</v>
      </c>
      <c r="D530" t="s">
        <v>3715</v>
      </c>
      <c r="E530">
        <v>3</v>
      </c>
      <c r="F530" t="s">
        <v>3716</v>
      </c>
      <c r="G530">
        <v>3.2</v>
      </c>
      <c r="H530" t="s">
        <v>3717</v>
      </c>
      <c r="I530" t="s">
        <v>98</v>
      </c>
      <c r="J530" t="s">
        <v>3718</v>
      </c>
      <c r="K530" t="s">
        <v>3719</v>
      </c>
      <c r="L530">
        <v>89263</v>
      </c>
      <c r="M530" t="s">
        <v>3720</v>
      </c>
      <c r="N530" s="1">
        <v>44781</v>
      </c>
      <c r="O530" s="1">
        <v>46387</v>
      </c>
      <c r="P530" t="s">
        <v>101</v>
      </c>
      <c r="Q530" t="s">
        <v>100</v>
      </c>
      <c r="R530" t="s">
        <v>100</v>
      </c>
      <c r="S530" t="s">
        <v>122</v>
      </c>
      <c r="T530" t="s">
        <v>123</v>
      </c>
      <c r="U530" t="s">
        <v>3721</v>
      </c>
      <c r="V530" t="s">
        <v>123</v>
      </c>
      <c r="W530" t="s">
        <v>3722</v>
      </c>
      <c r="X530" t="s">
        <v>725</v>
      </c>
      <c r="Y530" t="s">
        <v>402</v>
      </c>
      <c r="Z530" t="s">
        <v>146</v>
      </c>
      <c r="AA530" t="s">
        <v>100</v>
      </c>
      <c r="AB530" t="s">
        <v>100</v>
      </c>
      <c r="AC530" t="s">
        <v>162</v>
      </c>
      <c r="AE530" t="s">
        <v>201</v>
      </c>
      <c r="AF530" t="s">
        <v>100</v>
      </c>
      <c r="AH530" t="s">
        <v>100</v>
      </c>
      <c r="AI530" t="s">
        <v>100</v>
      </c>
      <c r="AJ530" t="s">
        <v>1693</v>
      </c>
      <c r="AK530" t="s">
        <v>1694</v>
      </c>
      <c r="AM530">
        <v>825859</v>
      </c>
      <c r="AN530">
        <v>825859</v>
      </c>
      <c r="AO530">
        <v>261310</v>
      </c>
      <c r="AS530" t="s">
        <v>100</v>
      </c>
      <c r="AW530" t="s">
        <v>100</v>
      </c>
      <c r="BA530" t="s">
        <v>100</v>
      </c>
      <c r="BE530" t="s">
        <v>100</v>
      </c>
      <c r="BI530" t="s">
        <v>100</v>
      </c>
      <c r="BM530" t="s">
        <v>100</v>
      </c>
      <c r="BN530">
        <v>17000</v>
      </c>
      <c r="BO530">
        <v>17000</v>
      </c>
      <c r="BP530">
        <v>17000</v>
      </c>
      <c r="BQ530" t="s">
        <v>100</v>
      </c>
      <c r="BR530">
        <v>150000</v>
      </c>
      <c r="BS530">
        <v>150000</v>
      </c>
      <c r="BT530">
        <v>40601</v>
      </c>
      <c r="BU530" t="s">
        <v>100</v>
      </c>
      <c r="BV530">
        <v>203709</v>
      </c>
      <c r="BW530">
        <v>203709</v>
      </c>
      <c r="BX530">
        <v>203709</v>
      </c>
      <c r="BY530" t="s">
        <v>100</v>
      </c>
      <c r="BZ530">
        <v>455150</v>
      </c>
      <c r="CA530">
        <v>455150</v>
      </c>
      <c r="CC530" t="s">
        <v>100</v>
      </c>
      <c r="CG530" t="s">
        <v>100</v>
      </c>
      <c r="CK530" t="s">
        <v>100</v>
      </c>
      <c r="CO530" t="s">
        <v>100</v>
      </c>
    </row>
    <row r="531" spans="1:93" x14ac:dyDescent="0.2">
      <c r="A531" t="s">
        <v>974</v>
      </c>
      <c r="B531" t="s">
        <v>975</v>
      </c>
      <c r="C531">
        <v>2</v>
      </c>
      <c r="D531" t="s">
        <v>2072</v>
      </c>
      <c r="E531">
        <v>3</v>
      </c>
      <c r="F531" t="s">
        <v>2073</v>
      </c>
      <c r="G531">
        <v>3.3</v>
      </c>
      <c r="H531" t="s">
        <v>2091</v>
      </c>
      <c r="I531" t="s">
        <v>98</v>
      </c>
      <c r="J531" t="s">
        <v>3723</v>
      </c>
      <c r="K531" t="s">
        <v>2301</v>
      </c>
      <c r="L531">
        <v>65641</v>
      </c>
      <c r="M531" t="s">
        <v>100</v>
      </c>
      <c r="N531" s="1">
        <v>44197</v>
      </c>
      <c r="O531" s="1">
        <v>44926</v>
      </c>
      <c r="P531" t="s">
        <v>101</v>
      </c>
      <c r="Q531" t="s">
        <v>100</v>
      </c>
      <c r="R531" t="s">
        <v>100</v>
      </c>
      <c r="S531" t="s">
        <v>122</v>
      </c>
      <c r="T531" t="s">
        <v>123</v>
      </c>
      <c r="U531" t="s">
        <v>3724</v>
      </c>
      <c r="V531" t="s">
        <v>2302</v>
      </c>
      <c r="W531" t="s">
        <v>3725</v>
      </c>
      <c r="X531" t="s">
        <v>3726</v>
      </c>
      <c r="Y531" t="s">
        <v>974</v>
      </c>
      <c r="Z531" t="s">
        <v>319</v>
      </c>
      <c r="AA531" t="s">
        <v>100</v>
      </c>
      <c r="AB531" t="s">
        <v>100</v>
      </c>
      <c r="AC531" t="s">
        <v>162</v>
      </c>
      <c r="AD531" t="s">
        <v>100</v>
      </c>
      <c r="AE531" t="s">
        <v>129</v>
      </c>
      <c r="AF531" t="s">
        <v>100</v>
      </c>
      <c r="AG531" t="s">
        <v>100</v>
      </c>
      <c r="AH531" t="s">
        <v>202</v>
      </c>
      <c r="AI531" t="s">
        <v>100</v>
      </c>
      <c r="AJ531" t="s">
        <v>100</v>
      </c>
      <c r="AK531" t="s">
        <v>100</v>
      </c>
      <c r="AM531">
        <v>3000000</v>
      </c>
      <c r="AN531">
        <v>2000000</v>
      </c>
      <c r="AO531">
        <v>0</v>
      </c>
      <c r="AS531" t="s">
        <v>100</v>
      </c>
      <c r="AW531" t="s">
        <v>100</v>
      </c>
      <c r="BA531" t="s">
        <v>100</v>
      </c>
      <c r="BE531" t="s">
        <v>100</v>
      </c>
      <c r="BI531" t="s">
        <v>100</v>
      </c>
      <c r="BJ531">
        <v>1000000</v>
      </c>
      <c r="BM531" t="s">
        <v>100</v>
      </c>
      <c r="BN531">
        <v>2000000</v>
      </c>
      <c r="BO531">
        <v>2000000</v>
      </c>
      <c r="BQ531" t="s">
        <v>100</v>
      </c>
      <c r="BU531" t="s">
        <v>100</v>
      </c>
      <c r="BY531" t="s">
        <v>100</v>
      </c>
      <c r="CC531" t="s">
        <v>100</v>
      </c>
      <c r="CG531" t="s">
        <v>100</v>
      </c>
      <c r="CK531" t="s">
        <v>100</v>
      </c>
      <c r="CO531" t="s">
        <v>100</v>
      </c>
    </row>
    <row r="532" spans="1:93" x14ac:dyDescent="0.2">
      <c r="A532" t="s">
        <v>538</v>
      </c>
      <c r="B532" t="s">
        <v>628</v>
      </c>
      <c r="C532">
        <v>3</v>
      </c>
      <c r="D532" t="s">
        <v>3435</v>
      </c>
      <c r="E532">
        <v>3</v>
      </c>
      <c r="F532" t="s">
        <v>3436</v>
      </c>
      <c r="G532">
        <v>3.3</v>
      </c>
      <c r="H532" t="s">
        <v>3727</v>
      </c>
      <c r="I532" t="s">
        <v>98</v>
      </c>
      <c r="J532" t="s">
        <v>3723</v>
      </c>
      <c r="K532" t="s">
        <v>3728</v>
      </c>
      <c r="L532">
        <v>128249</v>
      </c>
      <c r="M532" t="s">
        <v>3729</v>
      </c>
      <c r="N532" s="1">
        <v>45292</v>
      </c>
      <c r="O532" s="1">
        <v>47118</v>
      </c>
      <c r="P532" t="s">
        <v>101</v>
      </c>
      <c r="Q532" t="s">
        <v>100</v>
      </c>
      <c r="R532" t="s">
        <v>100</v>
      </c>
      <c r="S532" t="s">
        <v>156</v>
      </c>
      <c r="T532" t="s">
        <v>157</v>
      </c>
      <c r="U532" t="s">
        <v>3730</v>
      </c>
      <c r="V532" t="s">
        <v>3441</v>
      </c>
      <c r="W532" t="s">
        <v>3731</v>
      </c>
      <c r="X532" t="s">
        <v>3732</v>
      </c>
      <c r="Y532" t="s">
        <v>538</v>
      </c>
      <c r="Z532" t="s">
        <v>146</v>
      </c>
      <c r="AA532" t="s">
        <v>100</v>
      </c>
      <c r="AB532" t="s">
        <v>100</v>
      </c>
      <c r="AC532" t="s">
        <v>162</v>
      </c>
      <c r="AE532" t="s">
        <v>129</v>
      </c>
      <c r="AF532" t="s">
        <v>100</v>
      </c>
      <c r="AH532" t="s">
        <v>114</v>
      </c>
      <c r="AJ532" t="s">
        <v>1325</v>
      </c>
      <c r="AK532" t="s">
        <v>100</v>
      </c>
      <c r="AM532">
        <v>7648775</v>
      </c>
      <c r="AN532">
        <v>1993963</v>
      </c>
      <c r="AO532">
        <v>911028</v>
      </c>
      <c r="AS532" t="s">
        <v>100</v>
      </c>
      <c r="AW532" t="s">
        <v>100</v>
      </c>
      <c r="BA532" t="s">
        <v>100</v>
      </c>
      <c r="BE532" t="s">
        <v>100</v>
      </c>
      <c r="BI532" t="s">
        <v>100</v>
      </c>
      <c r="BM532" t="s">
        <v>100</v>
      </c>
      <c r="BQ532" t="s">
        <v>100</v>
      </c>
      <c r="BU532" t="s">
        <v>100</v>
      </c>
      <c r="BV532">
        <v>1529755</v>
      </c>
      <c r="BW532">
        <v>913000</v>
      </c>
      <c r="BX532">
        <v>911028</v>
      </c>
      <c r="BY532" t="s">
        <v>100</v>
      </c>
      <c r="BZ532">
        <v>1529755</v>
      </c>
      <c r="CA532">
        <v>1080963</v>
      </c>
      <c r="CC532" t="s">
        <v>100</v>
      </c>
      <c r="CD532">
        <v>1529755</v>
      </c>
      <c r="CG532" t="s">
        <v>100</v>
      </c>
      <c r="CH532">
        <v>1529755</v>
      </c>
      <c r="CK532" t="s">
        <v>100</v>
      </c>
      <c r="CL532">
        <v>1529755</v>
      </c>
      <c r="CO532" t="s">
        <v>100</v>
      </c>
    </row>
    <row r="533" spans="1:93" x14ac:dyDescent="0.2">
      <c r="A533" t="s">
        <v>163</v>
      </c>
      <c r="B533" t="s">
        <v>133</v>
      </c>
      <c r="C533">
        <v>3</v>
      </c>
      <c r="D533" t="s">
        <v>245</v>
      </c>
      <c r="E533">
        <v>3</v>
      </c>
      <c r="F533" t="s">
        <v>246</v>
      </c>
      <c r="G533">
        <v>35</v>
      </c>
      <c r="H533" t="s">
        <v>247</v>
      </c>
      <c r="I533" t="s">
        <v>98</v>
      </c>
      <c r="J533">
        <v>332</v>
      </c>
      <c r="K533" t="s">
        <v>3733</v>
      </c>
      <c r="L533">
        <v>116914</v>
      </c>
      <c r="M533" t="s">
        <v>1192</v>
      </c>
      <c r="N533" s="1">
        <v>44927</v>
      </c>
      <c r="O533" s="1">
        <v>46022</v>
      </c>
      <c r="P533" t="s">
        <v>101</v>
      </c>
      <c r="Q533" t="s">
        <v>100</v>
      </c>
      <c r="R533" t="s">
        <v>100</v>
      </c>
      <c r="S533" t="s">
        <v>195</v>
      </c>
      <c r="T533" t="s">
        <v>196</v>
      </c>
      <c r="U533" t="s">
        <v>251</v>
      </c>
      <c r="V533" t="s">
        <v>3580</v>
      </c>
      <c r="W533" t="s">
        <v>1193</v>
      </c>
      <c r="X533" t="s">
        <v>253</v>
      </c>
      <c r="Y533" t="s">
        <v>3581</v>
      </c>
      <c r="Z533" t="s">
        <v>146</v>
      </c>
      <c r="AA533" t="s">
        <v>100</v>
      </c>
      <c r="AB533" t="s">
        <v>100</v>
      </c>
      <c r="AC533" t="s">
        <v>469</v>
      </c>
      <c r="AE533" t="s">
        <v>256</v>
      </c>
      <c r="AF533" t="s">
        <v>100</v>
      </c>
      <c r="AH533" t="s">
        <v>202</v>
      </c>
      <c r="AJ533" t="s">
        <v>100</v>
      </c>
      <c r="AK533" t="s">
        <v>100</v>
      </c>
      <c r="AM533">
        <v>430000</v>
      </c>
      <c r="AN533">
        <v>430000</v>
      </c>
      <c r="AO533">
        <v>0</v>
      </c>
      <c r="AS533" t="s">
        <v>100</v>
      </c>
      <c r="AW533" t="s">
        <v>100</v>
      </c>
      <c r="BA533" t="s">
        <v>100</v>
      </c>
      <c r="BE533" t="s">
        <v>100</v>
      </c>
      <c r="BI533" t="s">
        <v>100</v>
      </c>
      <c r="BM533" t="s">
        <v>100</v>
      </c>
      <c r="BQ533" t="s">
        <v>100</v>
      </c>
      <c r="BR533">
        <v>430000</v>
      </c>
      <c r="BS533">
        <v>430000</v>
      </c>
      <c r="BU533" t="s">
        <v>100</v>
      </c>
      <c r="BY533" t="s">
        <v>100</v>
      </c>
      <c r="CC533" t="s">
        <v>100</v>
      </c>
      <c r="CG533" t="s">
        <v>100</v>
      </c>
      <c r="CK533" t="s">
        <v>100</v>
      </c>
      <c r="CO533" t="s">
        <v>100</v>
      </c>
    </row>
    <row r="534" spans="1:93" x14ac:dyDescent="0.2">
      <c r="A534" t="s">
        <v>163</v>
      </c>
      <c r="B534" t="s">
        <v>133</v>
      </c>
      <c r="C534">
        <v>3</v>
      </c>
      <c r="D534" t="s">
        <v>245</v>
      </c>
      <c r="E534">
        <v>3</v>
      </c>
      <c r="F534" t="s">
        <v>246</v>
      </c>
      <c r="G534">
        <v>35</v>
      </c>
      <c r="H534" t="s">
        <v>247</v>
      </c>
      <c r="I534" t="s">
        <v>98</v>
      </c>
      <c r="J534">
        <v>333</v>
      </c>
      <c r="K534" t="s">
        <v>3734</v>
      </c>
      <c r="L534">
        <v>116915</v>
      </c>
      <c r="M534" t="s">
        <v>1212</v>
      </c>
      <c r="N534" s="1">
        <v>45292</v>
      </c>
      <c r="O534" s="1">
        <v>46022</v>
      </c>
      <c r="P534" t="s">
        <v>250</v>
      </c>
      <c r="Q534" t="s">
        <v>100</v>
      </c>
      <c r="R534" t="s">
        <v>100</v>
      </c>
      <c r="S534" t="s">
        <v>195</v>
      </c>
      <c r="T534" t="s">
        <v>196</v>
      </c>
      <c r="U534" t="s">
        <v>251</v>
      </c>
      <c r="V534" t="s">
        <v>3580</v>
      </c>
      <c r="W534" t="s">
        <v>1264</v>
      </c>
      <c r="X534" t="s">
        <v>253</v>
      </c>
      <c r="Y534" t="s">
        <v>3581</v>
      </c>
      <c r="Z534" t="s">
        <v>146</v>
      </c>
      <c r="AA534" t="s">
        <v>100</v>
      </c>
      <c r="AB534" t="s">
        <v>100</v>
      </c>
      <c r="AC534" t="s">
        <v>469</v>
      </c>
      <c r="AE534" t="s">
        <v>256</v>
      </c>
      <c r="AF534" t="s">
        <v>100</v>
      </c>
      <c r="AH534" t="s">
        <v>202</v>
      </c>
      <c r="AJ534" t="s">
        <v>100</v>
      </c>
      <c r="AK534" t="s">
        <v>100</v>
      </c>
      <c r="AM534">
        <v>250000</v>
      </c>
      <c r="AN534">
        <v>250000</v>
      </c>
      <c r="AO534">
        <v>0</v>
      </c>
      <c r="AS534" t="s">
        <v>100</v>
      </c>
      <c r="AW534" t="s">
        <v>100</v>
      </c>
      <c r="BA534" t="s">
        <v>100</v>
      </c>
      <c r="BE534" t="s">
        <v>100</v>
      </c>
      <c r="BI534" t="s">
        <v>100</v>
      </c>
      <c r="BM534" t="s">
        <v>100</v>
      </c>
      <c r="BQ534" t="s">
        <v>100</v>
      </c>
      <c r="BU534" t="s">
        <v>100</v>
      </c>
      <c r="BV534">
        <v>250000</v>
      </c>
      <c r="BW534">
        <v>250000</v>
      </c>
      <c r="BY534" t="s">
        <v>100</v>
      </c>
      <c r="CC534" t="s">
        <v>100</v>
      </c>
      <c r="CG534" t="s">
        <v>100</v>
      </c>
      <c r="CK534" t="s">
        <v>100</v>
      </c>
      <c r="CO534" t="s">
        <v>100</v>
      </c>
    </row>
    <row r="535" spans="1:93" ht="388" x14ac:dyDescent="0.2">
      <c r="A535" t="s">
        <v>538</v>
      </c>
      <c r="B535" t="s">
        <v>628</v>
      </c>
      <c r="C535">
        <v>3</v>
      </c>
      <c r="D535" t="s">
        <v>3435</v>
      </c>
      <c r="E535">
        <v>3</v>
      </c>
      <c r="F535" t="s">
        <v>3436</v>
      </c>
      <c r="G535">
        <v>3.3</v>
      </c>
      <c r="H535" t="s">
        <v>3727</v>
      </c>
      <c r="I535" t="s">
        <v>98</v>
      </c>
      <c r="J535" t="s">
        <v>3735</v>
      </c>
      <c r="K535" t="s">
        <v>3736</v>
      </c>
      <c r="L535">
        <v>128250</v>
      </c>
      <c r="M535" s="2" t="s">
        <v>3737</v>
      </c>
      <c r="N535" s="1">
        <v>45292</v>
      </c>
      <c r="O535" s="1">
        <v>47118</v>
      </c>
      <c r="P535" t="s">
        <v>101</v>
      </c>
      <c r="Q535" t="s">
        <v>100</v>
      </c>
      <c r="R535" t="s">
        <v>100</v>
      </c>
      <c r="S535" t="s">
        <v>156</v>
      </c>
      <c r="T535" t="s">
        <v>157</v>
      </c>
      <c r="U535" t="s">
        <v>3738</v>
      </c>
      <c r="V535" t="s">
        <v>3739</v>
      </c>
      <c r="W535" t="s">
        <v>3731</v>
      </c>
      <c r="X535" t="s">
        <v>3732</v>
      </c>
      <c r="Y535" t="s">
        <v>538</v>
      </c>
      <c r="Z535" t="s">
        <v>146</v>
      </c>
      <c r="AA535" t="s">
        <v>100</v>
      </c>
      <c r="AB535" t="s">
        <v>100</v>
      </c>
      <c r="AC535" t="s">
        <v>162</v>
      </c>
      <c r="AE535" t="s">
        <v>129</v>
      </c>
      <c r="AF535" t="s">
        <v>100</v>
      </c>
      <c r="AH535" t="s">
        <v>214</v>
      </c>
      <c r="AJ535" t="s">
        <v>3242</v>
      </c>
      <c r="AK535" t="s">
        <v>100</v>
      </c>
      <c r="AM535">
        <v>9886220</v>
      </c>
      <c r="AN535">
        <v>1432441</v>
      </c>
      <c r="AO535">
        <v>809249</v>
      </c>
      <c r="AS535" t="s">
        <v>100</v>
      </c>
      <c r="AW535" t="s">
        <v>100</v>
      </c>
      <c r="BA535" t="s">
        <v>100</v>
      </c>
      <c r="BE535" t="s">
        <v>100</v>
      </c>
      <c r="BI535" t="s">
        <v>100</v>
      </c>
      <c r="BM535" t="s">
        <v>100</v>
      </c>
      <c r="BQ535" t="s">
        <v>100</v>
      </c>
      <c r="BU535" t="s">
        <v>100</v>
      </c>
      <c r="BV535">
        <v>1977244</v>
      </c>
      <c r="BW535">
        <v>812700</v>
      </c>
      <c r="BX535">
        <v>809249</v>
      </c>
      <c r="BY535" t="s">
        <v>100</v>
      </c>
      <c r="BZ535">
        <v>1977244</v>
      </c>
      <c r="CA535">
        <v>619741</v>
      </c>
      <c r="CC535" t="s">
        <v>100</v>
      </c>
      <c r="CD535">
        <v>1977244</v>
      </c>
      <c r="CG535" t="s">
        <v>100</v>
      </c>
      <c r="CH535">
        <v>1977244</v>
      </c>
      <c r="CK535" t="s">
        <v>100</v>
      </c>
      <c r="CL535">
        <v>1977244</v>
      </c>
      <c r="CO535" t="s">
        <v>100</v>
      </c>
    </row>
    <row r="536" spans="1:93" x14ac:dyDescent="0.2">
      <c r="A536" t="s">
        <v>163</v>
      </c>
      <c r="B536" t="s">
        <v>133</v>
      </c>
      <c r="C536">
        <v>3</v>
      </c>
      <c r="D536" t="s">
        <v>245</v>
      </c>
      <c r="E536">
        <v>3</v>
      </c>
      <c r="F536" t="s">
        <v>246</v>
      </c>
      <c r="G536">
        <v>35</v>
      </c>
      <c r="H536" t="s">
        <v>247</v>
      </c>
      <c r="I536" t="s">
        <v>98</v>
      </c>
      <c r="J536">
        <v>334</v>
      </c>
      <c r="K536" t="s">
        <v>3740</v>
      </c>
      <c r="L536">
        <v>117076</v>
      </c>
      <c r="M536" t="s">
        <v>100</v>
      </c>
      <c r="N536" s="1">
        <v>44927</v>
      </c>
      <c r="O536" s="1">
        <v>46752</v>
      </c>
      <c r="P536" t="s">
        <v>101</v>
      </c>
      <c r="Q536" t="s">
        <v>100</v>
      </c>
      <c r="R536" t="s">
        <v>100</v>
      </c>
      <c r="S536" t="s">
        <v>195</v>
      </c>
      <c r="T536" t="s">
        <v>196</v>
      </c>
      <c r="U536" t="s">
        <v>251</v>
      </c>
      <c r="V536" t="s">
        <v>100</v>
      </c>
      <c r="W536" t="s">
        <v>1140</v>
      </c>
      <c r="X536" t="s">
        <v>253</v>
      </c>
      <c r="Y536" t="s">
        <v>172</v>
      </c>
      <c r="Z536" t="s">
        <v>146</v>
      </c>
      <c r="AA536" t="s">
        <v>100</v>
      </c>
      <c r="AB536" t="s">
        <v>100</v>
      </c>
      <c r="AC536" t="s">
        <v>255</v>
      </c>
      <c r="AE536" t="s">
        <v>256</v>
      </c>
      <c r="AF536" t="s">
        <v>100</v>
      </c>
      <c r="AH536" t="s">
        <v>202</v>
      </c>
      <c r="AJ536" t="s">
        <v>100</v>
      </c>
      <c r="AK536" t="s">
        <v>100</v>
      </c>
      <c r="AM536">
        <v>110000</v>
      </c>
      <c r="AN536">
        <v>295000</v>
      </c>
      <c r="AO536">
        <v>95000</v>
      </c>
      <c r="AS536" t="s">
        <v>100</v>
      </c>
      <c r="AW536" t="s">
        <v>100</v>
      </c>
      <c r="BA536" t="s">
        <v>100</v>
      </c>
      <c r="BE536" t="s">
        <v>100</v>
      </c>
      <c r="BI536" t="s">
        <v>100</v>
      </c>
      <c r="BM536" t="s">
        <v>100</v>
      </c>
      <c r="BQ536" t="s">
        <v>100</v>
      </c>
      <c r="BR536">
        <v>110000</v>
      </c>
      <c r="BS536">
        <v>195000</v>
      </c>
      <c r="BT536">
        <v>95000</v>
      </c>
      <c r="BU536" t="s">
        <v>3741</v>
      </c>
      <c r="BW536">
        <v>100000</v>
      </c>
      <c r="BY536" t="s">
        <v>100</v>
      </c>
      <c r="CC536" t="s">
        <v>100</v>
      </c>
      <c r="CG536" t="s">
        <v>100</v>
      </c>
      <c r="CK536" t="s">
        <v>100</v>
      </c>
      <c r="CO536" t="s">
        <v>100</v>
      </c>
    </row>
    <row r="537" spans="1:93" x14ac:dyDescent="0.2">
      <c r="A537" t="s">
        <v>163</v>
      </c>
      <c r="B537" t="s">
        <v>133</v>
      </c>
      <c r="C537">
        <v>3</v>
      </c>
      <c r="D537" t="s">
        <v>245</v>
      </c>
      <c r="E537">
        <v>3</v>
      </c>
      <c r="F537" t="s">
        <v>246</v>
      </c>
      <c r="G537">
        <v>46</v>
      </c>
      <c r="H537" t="s">
        <v>1142</v>
      </c>
      <c r="I537" t="s">
        <v>98</v>
      </c>
      <c r="J537">
        <v>334</v>
      </c>
      <c r="K537" t="s">
        <v>3742</v>
      </c>
      <c r="L537">
        <v>116916</v>
      </c>
      <c r="M537" t="s">
        <v>1309</v>
      </c>
      <c r="N537" s="1">
        <v>44927</v>
      </c>
      <c r="O537" s="1">
        <v>45657</v>
      </c>
      <c r="P537" t="s">
        <v>101</v>
      </c>
      <c r="Q537" t="s">
        <v>100</v>
      </c>
      <c r="R537" t="s">
        <v>100</v>
      </c>
      <c r="S537" t="s">
        <v>195</v>
      </c>
      <c r="T537" t="s">
        <v>196</v>
      </c>
      <c r="U537" t="s">
        <v>1310</v>
      </c>
      <c r="V537" t="s">
        <v>3580</v>
      </c>
      <c r="W537" t="s">
        <v>1311</v>
      </c>
      <c r="X537" t="s">
        <v>1147</v>
      </c>
      <c r="Y537" t="s">
        <v>3581</v>
      </c>
      <c r="Z537" t="s">
        <v>146</v>
      </c>
      <c r="AA537" t="s">
        <v>100</v>
      </c>
      <c r="AB537" t="s">
        <v>100</v>
      </c>
      <c r="AC537" t="s">
        <v>469</v>
      </c>
      <c r="AE537" t="s">
        <v>256</v>
      </c>
      <c r="AF537" t="s">
        <v>100</v>
      </c>
      <c r="AH537" t="s">
        <v>202</v>
      </c>
      <c r="AJ537" t="s">
        <v>100</v>
      </c>
      <c r="AK537" t="s">
        <v>100</v>
      </c>
      <c r="AM537">
        <v>0</v>
      </c>
      <c r="AN537">
        <v>0</v>
      </c>
      <c r="AO537">
        <v>0</v>
      </c>
      <c r="AS537" t="s">
        <v>100</v>
      </c>
      <c r="AW537" t="s">
        <v>100</v>
      </c>
      <c r="BA537" t="s">
        <v>100</v>
      </c>
      <c r="BE537" t="s">
        <v>100</v>
      </c>
      <c r="BI537" t="s">
        <v>100</v>
      </c>
      <c r="BM537" t="s">
        <v>100</v>
      </c>
      <c r="BQ537" t="s">
        <v>100</v>
      </c>
      <c r="BU537" t="s">
        <v>100</v>
      </c>
      <c r="BY537" t="s">
        <v>100</v>
      </c>
      <c r="CC537" t="s">
        <v>100</v>
      </c>
      <c r="CG537" t="s">
        <v>100</v>
      </c>
      <c r="CK537" t="s">
        <v>100</v>
      </c>
      <c r="CO537" t="s">
        <v>100</v>
      </c>
    </row>
    <row r="538" spans="1:93" x14ac:dyDescent="0.2">
      <c r="A538" t="s">
        <v>1903</v>
      </c>
      <c r="B538" t="s">
        <v>550</v>
      </c>
      <c r="C538">
        <v>2</v>
      </c>
      <c r="D538" t="s">
        <v>1904</v>
      </c>
      <c r="E538">
        <v>3</v>
      </c>
      <c r="F538" t="s">
        <v>1905</v>
      </c>
      <c r="G538">
        <v>3.3</v>
      </c>
      <c r="H538" t="s">
        <v>3743</v>
      </c>
      <c r="I538" t="s">
        <v>98</v>
      </c>
      <c r="J538" t="s">
        <v>3744</v>
      </c>
      <c r="K538" t="s">
        <v>3745</v>
      </c>
      <c r="L538">
        <v>128075</v>
      </c>
      <c r="M538" t="s">
        <v>100</v>
      </c>
      <c r="N538" s="1">
        <v>44562</v>
      </c>
      <c r="O538" s="1">
        <v>46022</v>
      </c>
      <c r="P538" t="s">
        <v>101</v>
      </c>
      <c r="Q538" t="s">
        <v>100</v>
      </c>
      <c r="R538" t="s">
        <v>100</v>
      </c>
      <c r="S538" t="s">
        <v>102</v>
      </c>
      <c r="T538" t="s">
        <v>103</v>
      </c>
      <c r="U538" t="s">
        <v>103</v>
      </c>
      <c r="V538" t="s">
        <v>3746</v>
      </c>
      <c r="W538" t="s">
        <v>2085</v>
      </c>
      <c r="X538" t="s">
        <v>1659</v>
      </c>
      <c r="Y538" t="s">
        <v>1903</v>
      </c>
      <c r="Z538" t="s">
        <v>210</v>
      </c>
      <c r="AA538" t="s">
        <v>100</v>
      </c>
      <c r="AB538" t="s">
        <v>100</v>
      </c>
      <c r="AC538" t="s">
        <v>111</v>
      </c>
      <c r="AD538" t="s">
        <v>3747</v>
      </c>
      <c r="AE538" t="s">
        <v>129</v>
      </c>
      <c r="AF538" t="s">
        <v>3748</v>
      </c>
      <c r="AG538" t="s">
        <v>3749</v>
      </c>
      <c r="AH538" t="s">
        <v>100</v>
      </c>
      <c r="AI538" t="s">
        <v>100</v>
      </c>
      <c r="AJ538" t="s">
        <v>100</v>
      </c>
      <c r="AK538" t="s">
        <v>100</v>
      </c>
      <c r="AM538">
        <v>30000</v>
      </c>
      <c r="AN538">
        <v>30000</v>
      </c>
      <c r="AO538">
        <v>0</v>
      </c>
      <c r="AS538" t="s">
        <v>100</v>
      </c>
      <c r="AW538" t="s">
        <v>100</v>
      </c>
      <c r="BA538" t="s">
        <v>100</v>
      </c>
      <c r="BE538" t="s">
        <v>100</v>
      </c>
      <c r="BI538" t="s">
        <v>100</v>
      </c>
      <c r="BM538" t="s">
        <v>100</v>
      </c>
      <c r="BQ538" t="s">
        <v>100</v>
      </c>
      <c r="BR538">
        <v>30000</v>
      </c>
      <c r="BS538">
        <v>30000</v>
      </c>
      <c r="BU538" t="s">
        <v>1958</v>
      </c>
      <c r="BY538" t="s">
        <v>100</v>
      </c>
      <c r="CC538" t="s">
        <v>100</v>
      </c>
      <c r="CG538" t="s">
        <v>100</v>
      </c>
      <c r="CK538" t="s">
        <v>100</v>
      </c>
      <c r="CO538" t="s">
        <v>100</v>
      </c>
    </row>
    <row r="539" spans="1:93" x14ac:dyDescent="0.2">
      <c r="A539" t="s">
        <v>163</v>
      </c>
      <c r="B539" t="s">
        <v>133</v>
      </c>
      <c r="C539">
        <v>3</v>
      </c>
      <c r="D539" t="s">
        <v>245</v>
      </c>
      <c r="E539">
        <v>3</v>
      </c>
      <c r="F539" t="s">
        <v>246</v>
      </c>
      <c r="G539">
        <v>35</v>
      </c>
      <c r="H539" t="s">
        <v>247</v>
      </c>
      <c r="I539" t="s">
        <v>98</v>
      </c>
      <c r="J539">
        <v>335</v>
      </c>
      <c r="K539" t="s">
        <v>3750</v>
      </c>
      <c r="L539">
        <v>117077</v>
      </c>
      <c r="M539" t="s">
        <v>100</v>
      </c>
      <c r="N539" s="1">
        <v>44927</v>
      </c>
      <c r="O539" s="1">
        <v>46752</v>
      </c>
      <c r="P539" t="s">
        <v>101</v>
      </c>
      <c r="Q539" t="s">
        <v>100</v>
      </c>
      <c r="R539" t="s">
        <v>100</v>
      </c>
      <c r="S539" t="s">
        <v>195</v>
      </c>
      <c r="T539" t="s">
        <v>196</v>
      </c>
      <c r="U539" t="s">
        <v>251</v>
      </c>
      <c r="V539" t="s">
        <v>100</v>
      </c>
      <c r="W539" t="s">
        <v>1140</v>
      </c>
      <c r="X539" t="s">
        <v>253</v>
      </c>
      <c r="Y539" t="s">
        <v>172</v>
      </c>
      <c r="Z539" t="s">
        <v>146</v>
      </c>
      <c r="AA539" t="s">
        <v>100</v>
      </c>
      <c r="AB539" t="s">
        <v>100</v>
      </c>
      <c r="AC539" t="s">
        <v>255</v>
      </c>
      <c r="AE539" t="s">
        <v>256</v>
      </c>
      <c r="AF539" t="s">
        <v>100</v>
      </c>
      <c r="AH539" t="s">
        <v>202</v>
      </c>
      <c r="AJ539" t="s">
        <v>100</v>
      </c>
      <c r="AK539" t="s">
        <v>100</v>
      </c>
      <c r="AM539">
        <v>799000</v>
      </c>
      <c r="AN539">
        <v>799000</v>
      </c>
      <c r="AO539">
        <v>0</v>
      </c>
      <c r="AS539" t="s">
        <v>100</v>
      </c>
      <c r="AW539" t="s">
        <v>100</v>
      </c>
      <c r="BA539" t="s">
        <v>100</v>
      </c>
      <c r="BE539" t="s">
        <v>100</v>
      </c>
      <c r="BI539" t="s">
        <v>100</v>
      </c>
      <c r="BM539" t="s">
        <v>100</v>
      </c>
      <c r="BQ539" t="s">
        <v>100</v>
      </c>
      <c r="BR539">
        <v>799000</v>
      </c>
      <c r="BS539">
        <v>799000</v>
      </c>
      <c r="BU539" t="s">
        <v>100</v>
      </c>
      <c r="BY539" t="s">
        <v>100</v>
      </c>
      <c r="CC539" t="s">
        <v>100</v>
      </c>
      <c r="CG539" t="s">
        <v>100</v>
      </c>
      <c r="CK539" t="s">
        <v>100</v>
      </c>
      <c r="CO539" t="s">
        <v>100</v>
      </c>
    </row>
    <row r="540" spans="1:93" x14ac:dyDescent="0.2">
      <c r="A540" t="s">
        <v>163</v>
      </c>
      <c r="B540" t="s">
        <v>133</v>
      </c>
      <c r="C540">
        <v>3</v>
      </c>
      <c r="D540" t="s">
        <v>245</v>
      </c>
      <c r="E540">
        <v>3</v>
      </c>
      <c r="F540" t="s">
        <v>246</v>
      </c>
      <c r="G540">
        <v>46</v>
      </c>
      <c r="H540" t="s">
        <v>1142</v>
      </c>
      <c r="I540" t="s">
        <v>98</v>
      </c>
      <c r="J540">
        <v>335</v>
      </c>
      <c r="K540" t="s">
        <v>3751</v>
      </c>
      <c r="L540">
        <v>117080</v>
      </c>
      <c r="M540" t="s">
        <v>100</v>
      </c>
      <c r="N540" s="1">
        <v>44927</v>
      </c>
      <c r="O540" s="1">
        <v>46752</v>
      </c>
      <c r="P540" t="s">
        <v>101</v>
      </c>
      <c r="Q540" t="s">
        <v>100</v>
      </c>
      <c r="R540" t="s">
        <v>100</v>
      </c>
      <c r="S540" t="s">
        <v>195</v>
      </c>
      <c r="T540" t="s">
        <v>196</v>
      </c>
      <c r="U540" t="s">
        <v>196</v>
      </c>
      <c r="V540" t="s">
        <v>100</v>
      </c>
      <c r="W540" t="s">
        <v>1311</v>
      </c>
      <c r="X540" t="s">
        <v>1147</v>
      </c>
      <c r="Y540" t="s">
        <v>172</v>
      </c>
      <c r="Z540" t="s">
        <v>1457</v>
      </c>
      <c r="AA540" t="s">
        <v>100</v>
      </c>
      <c r="AB540" t="s">
        <v>100</v>
      </c>
      <c r="AC540" t="s">
        <v>469</v>
      </c>
      <c r="AE540" t="s">
        <v>256</v>
      </c>
      <c r="AF540" t="s">
        <v>100</v>
      </c>
      <c r="AH540" t="s">
        <v>100</v>
      </c>
      <c r="AI540" t="s">
        <v>100</v>
      </c>
      <c r="AJ540" t="s">
        <v>100</v>
      </c>
      <c r="AK540" t="s">
        <v>100</v>
      </c>
      <c r="AM540">
        <v>0</v>
      </c>
      <c r="AN540">
        <v>175941</v>
      </c>
      <c r="AO540">
        <v>0</v>
      </c>
      <c r="AS540" t="s">
        <v>100</v>
      </c>
      <c r="AW540" t="s">
        <v>100</v>
      </c>
      <c r="BA540" t="s">
        <v>100</v>
      </c>
      <c r="BE540" t="s">
        <v>100</v>
      </c>
      <c r="BI540" t="s">
        <v>100</v>
      </c>
      <c r="BM540" t="s">
        <v>100</v>
      </c>
      <c r="BQ540" t="s">
        <v>100</v>
      </c>
      <c r="BS540">
        <v>123159</v>
      </c>
      <c r="BU540" t="s">
        <v>100</v>
      </c>
      <c r="BW540">
        <v>52782</v>
      </c>
      <c r="BY540" t="s">
        <v>100</v>
      </c>
      <c r="CC540" t="s">
        <v>100</v>
      </c>
      <c r="CG540" t="s">
        <v>100</v>
      </c>
      <c r="CK540" t="s">
        <v>100</v>
      </c>
      <c r="CO540" t="s">
        <v>100</v>
      </c>
    </row>
    <row r="541" spans="1:93" x14ac:dyDescent="0.2">
      <c r="A541" t="s">
        <v>163</v>
      </c>
      <c r="B541" t="s">
        <v>133</v>
      </c>
      <c r="C541">
        <v>3</v>
      </c>
      <c r="D541" t="s">
        <v>245</v>
      </c>
      <c r="E541">
        <v>3</v>
      </c>
      <c r="F541" t="s">
        <v>246</v>
      </c>
      <c r="G541">
        <v>35</v>
      </c>
      <c r="H541" t="s">
        <v>247</v>
      </c>
      <c r="I541" t="s">
        <v>98</v>
      </c>
      <c r="J541">
        <v>336</v>
      </c>
      <c r="K541" t="s">
        <v>3752</v>
      </c>
      <c r="L541">
        <v>117078</v>
      </c>
      <c r="M541" t="s">
        <v>100</v>
      </c>
      <c r="N541" s="1">
        <v>44927</v>
      </c>
      <c r="O541" s="1">
        <v>46752</v>
      </c>
      <c r="P541" t="s">
        <v>101</v>
      </c>
      <c r="Q541" t="s">
        <v>100</v>
      </c>
      <c r="R541" t="s">
        <v>100</v>
      </c>
      <c r="S541" t="s">
        <v>195</v>
      </c>
      <c r="T541" t="s">
        <v>196</v>
      </c>
      <c r="U541" t="s">
        <v>251</v>
      </c>
      <c r="V541" t="s">
        <v>100</v>
      </c>
      <c r="W541" t="s">
        <v>1264</v>
      </c>
      <c r="X541" t="s">
        <v>253</v>
      </c>
      <c r="Y541" t="s">
        <v>172</v>
      </c>
      <c r="Z541" t="s">
        <v>146</v>
      </c>
      <c r="AA541" t="s">
        <v>100</v>
      </c>
      <c r="AB541" t="s">
        <v>100</v>
      </c>
      <c r="AC541" t="s">
        <v>255</v>
      </c>
      <c r="AE541" t="s">
        <v>256</v>
      </c>
      <c r="AF541" t="s">
        <v>100</v>
      </c>
      <c r="AH541" t="s">
        <v>202</v>
      </c>
      <c r="AJ541" t="s">
        <v>100</v>
      </c>
      <c r="AK541" t="s">
        <v>100</v>
      </c>
      <c r="AM541">
        <v>0</v>
      </c>
      <c r="AN541">
        <v>400000</v>
      </c>
      <c r="AO541">
        <v>0</v>
      </c>
      <c r="AS541" t="s">
        <v>100</v>
      </c>
      <c r="AW541" t="s">
        <v>100</v>
      </c>
      <c r="BA541" t="s">
        <v>100</v>
      </c>
      <c r="BE541" t="s">
        <v>100</v>
      </c>
      <c r="BI541" t="s">
        <v>100</v>
      </c>
      <c r="BM541" t="s">
        <v>100</v>
      </c>
      <c r="BQ541" t="s">
        <v>100</v>
      </c>
      <c r="BS541">
        <v>200000</v>
      </c>
      <c r="BU541" t="s">
        <v>100</v>
      </c>
      <c r="BW541">
        <v>200000</v>
      </c>
      <c r="BY541" t="s">
        <v>100</v>
      </c>
      <c r="CC541" t="s">
        <v>100</v>
      </c>
      <c r="CG541" t="s">
        <v>100</v>
      </c>
      <c r="CK541" t="s">
        <v>100</v>
      </c>
      <c r="CO541" t="s">
        <v>100</v>
      </c>
    </row>
    <row r="542" spans="1:93" x14ac:dyDescent="0.2">
      <c r="A542" t="s">
        <v>163</v>
      </c>
      <c r="B542" t="s">
        <v>133</v>
      </c>
      <c r="C542">
        <v>3</v>
      </c>
      <c r="D542" t="s">
        <v>245</v>
      </c>
      <c r="E542">
        <v>3</v>
      </c>
      <c r="F542" t="s">
        <v>246</v>
      </c>
      <c r="G542">
        <v>35</v>
      </c>
      <c r="H542" t="s">
        <v>247</v>
      </c>
      <c r="I542" t="s">
        <v>98</v>
      </c>
      <c r="J542">
        <v>337</v>
      </c>
      <c r="K542" t="s">
        <v>3753</v>
      </c>
      <c r="L542">
        <v>117309</v>
      </c>
      <c r="M542" t="s">
        <v>1138</v>
      </c>
      <c r="N542" s="1">
        <v>44927</v>
      </c>
      <c r="O542" s="1">
        <v>46752</v>
      </c>
      <c r="P542" t="s">
        <v>250</v>
      </c>
      <c r="Q542" t="s">
        <v>100</v>
      </c>
      <c r="R542" t="s">
        <v>100</v>
      </c>
      <c r="S542" t="s">
        <v>195</v>
      </c>
      <c r="T542" t="s">
        <v>196</v>
      </c>
      <c r="U542" t="s">
        <v>251</v>
      </c>
      <c r="V542" t="s">
        <v>100</v>
      </c>
      <c r="W542" t="s">
        <v>1140</v>
      </c>
      <c r="X542" t="s">
        <v>253</v>
      </c>
      <c r="Y542" t="s">
        <v>172</v>
      </c>
      <c r="Z542" t="s">
        <v>146</v>
      </c>
      <c r="AA542" t="s">
        <v>100</v>
      </c>
      <c r="AB542" t="s">
        <v>100</v>
      </c>
      <c r="AC542" t="s">
        <v>255</v>
      </c>
      <c r="AE542" t="s">
        <v>256</v>
      </c>
      <c r="AF542" t="s">
        <v>100</v>
      </c>
      <c r="AH542" t="s">
        <v>202</v>
      </c>
      <c r="AJ542" t="s">
        <v>100</v>
      </c>
      <c r="AK542" t="s">
        <v>100</v>
      </c>
      <c r="AM542">
        <v>100000</v>
      </c>
      <c r="AN542">
        <v>100000</v>
      </c>
      <c r="AO542">
        <v>0</v>
      </c>
      <c r="AS542" t="s">
        <v>100</v>
      </c>
      <c r="AW542" t="s">
        <v>100</v>
      </c>
      <c r="BA542" t="s">
        <v>100</v>
      </c>
      <c r="BE542" t="s">
        <v>100</v>
      </c>
      <c r="BI542" t="s">
        <v>100</v>
      </c>
      <c r="BM542" t="s">
        <v>100</v>
      </c>
      <c r="BQ542" t="s">
        <v>100</v>
      </c>
      <c r="BR542">
        <v>100000</v>
      </c>
      <c r="BS542">
        <v>100000</v>
      </c>
      <c r="BU542" t="s">
        <v>100</v>
      </c>
      <c r="BY542" t="s">
        <v>100</v>
      </c>
      <c r="CC542" t="s">
        <v>100</v>
      </c>
      <c r="CG542" t="s">
        <v>100</v>
      </c>
      <c r="CK542" t="s">
        <v>100</v>
      </c>
      <c r="CO542" t="s">
        <v>100</v>
      </c>
    </row>
    <row r="543" spans="1:93" x14ac:dyDescent="0.2">
      <c r="A543" t="s">
        <v>163</v>
      </c>
      <c r="B543" t="s">
        <v>133</v>
      </c>
      <c r="C543">
        <v>3</v>
      </c>
      <c r="D543" t="s">
        <v>245</v>
      </c>
      <c r="E543">
        <v>3</v>
      </c>
      <c r="F543" t="s">
        <v>246</v>
      </c>
      <c r="G543">
        <v>35</v>
      </c>
      <c r="H543" t="s">
        <v>247</v>
      </c>
      <c r="I543" t="s">
        <v>98</v>
      </c>
      <c r="J543">
        <v>338</v>
      </c>
      <c r="K543" t="s">
        <v>3754</v>
      </c>
      <c r="L543">
        <v>117311</v>
      </c>
      <c r="M543" t="s">
        <v>1192</v>
      </c>
      <c r="N543" s="1">
        <v>44927</v>
      </c>
      <c r="O543" s="1">
        <v>46752</v>
      </c>
      <c r="P543" t="s">
        <v>101</v>
      </c>
      <c r="Q543" t="s">
        <v>100</v>
      </c>
      <c r="R543" t="s">
        <v>100</v>
      </c>
      <c r="S543" t="s">
        <v>195</v>
      </c>
      <c r="T543" t="s">
        <v>196</v>
      </c>
      <c r="U543" t="s">
        <v>251</v>
      </c>
      <c r="V543" t="s">
        <v>100</v>
      </c>
      <c r="W543" t="s">
        <v>1140</v>
      </c>
      <c r="X543" t="s">
        <v>253</v>
      </c>
      <c r="Y543" t="s">
        <v>172</v>
      </c>
      <c r="Z543" t="s">
        <v>146</v>
      </c>
      <c r="AA543" t="s">
        <v>100</v>
      </c>
      <c r="AB543" t="s">
        <v>100</v>
      </c>
      <c r="AC543" t="s">
        <v>469</v>
      </c>
      <c r="AE543" t="s">
        <v>256</v>
      </c>
      <c r="AF543" t="s">
        <v>100</v>
      </c>
      <c r="AH543" t="s">
        <v>202</v>
      </c>
      <c r="AJ543" t="s">
        <v>100</v>
      </c>
      <c r="AK543" t="s">
        <v>100</v>
      </c>
      <c r="AM543">
        <v>799000</v>
      </c>
      <c r="AN543">
        <v>799000</v>
      </c>
      <c r="AO543">
        <v>0</v>
      </c>
      <c r="AS543" t="s">
        <v>100</v>
      </c>
      <c r="AW543" t="s">
        <v>100</v>
      </c>
      <c r="BA543" t="s">
        <v>100</v>
      </c>
      <c r="BE543" t="s">
        <v>100</v>
      </c>
      <c r="BI543" t="s">
        <v>100</v>
      </c>
      <c r="BM543" t="s">
        <v>100</v>
      </c>
      <c r="BQ543" t="s">
        <v>100</v>
      </c>
      <c r="BR543">
        <v>799000</v>
      </c>
      <c r="BS543">
        <v>799000</v>
      </c>
      <c r="BU543" t="s">
        <v>100</v>
      </c>
      <c r="BY543" t="s">
        <v>100</v>
      </c>
      <c r="CC543" t="s">
        <v>100</v>
      </c>
      <c r="CG543" t="s">
        <v>100</v>
      </c>
      <c r="CK543" t="s">
        <v>100</v>
      </c>
      <c r="CO543" t="s">
        <v>100</v>
      </c>
    </row>
    <row r="544" spans="1:93" x14ac:dyDescent="0.2">
      <c r="A544" t="s">
        <v>163</v>
      </c>
      <c r="B544" t="s">
        <v>133</v>
      </c>
      <c r="C544">
        <v>3</v>
      </c>
      <c r="D544" t="s">
        <v>245</v>
      </c>
      <c r="E544">
        <v>3</v>
      </c>
      <c r="F544" t="s">
        <v>246</v>
      </c>
      <c r="G544">
        <v>35</v>
      </c>
      <c r="H544" t="s">
        <v>247</v>
      </c>
      <c r="I544" t="s">
        <v>98</v>
      </c>
      <c r="J544">
        <v>339</v>
      </c>
      <c r="K544" t="s">
        <v>3755</v>
      </c>
      <c r="L544">
        <v>117312</v>
      </c>
      <c r="M544" t="s">
        <v>1212</v>
      </c>
      <c r="N544" s="1">
        <v>44927</v>
      </c>
      <c r="O544" s="1">
        <v>46752</v>
      </c>
      <c r="P544" t="s">
        <v>250</v>
      </c>
      <c r="Q544" t="s">
        <v>100</v>
      </c>
      <c r="R544" t="s">
        <v>100</v>
      </c>
      <c r="S544" t="s">
        <v>195</v>
      </c>
      <c r="T544" t="s">
        <v>196</v>
      </c>
      <c r="U544" t="s">
        <v>251</v>
      </c>
      <c r="V544" t="s">
        <v>100</v>
      </c>
      <c r="W544" t="s">
        <v>1264</v>
      </c>
      <c r="X544" t="s">
        <v>253</v>
      </c>
      <c r="Y544" t="s">
        <v>172</v>
      </c>
      <c r="Z544" t="s">
        <v>146</v>
      </c>
      <c r="AA544" t="s">
        <v>100</v>
      </c>
      <c r="AB544" t="s">
        <v>100</v>
      </c>
      <c r="AC544" t="s">
        <v>469</v>
      </c>
      <c r="AE544" t="s">
        <v>256</v>
      </c>
      <c r="AF544" t="s">
        <v>100</v>
      </c>
      <c r="AH544" t="s">
        <v>202</v>
      </c>
      <c r="AJ544" t="s">
        <v>100</v>
      </c>
      <c r="AK544" t="s">
        <v>100</v>
      </c>
      <c r="AM544">
        <v>200000</v>
      </c>
      <c r="AN544">
        <v>200000</v>
      </c>
      <c r="AO544">
        <v>0</v>
      </c>
      <c r="AS544" t="s">
        <v>100</v>
      </c>
      <c r="AW544" t="s">
        <v>100</v>
      </c>
      <c r="BA544" t="s">
        <v>100</v>
      </c>
      <c r="BE544" t="s">
        <v>100</v>
      </c>
      <c r="BI544" t="s">
        <v>100</v>
      </c>
      <c r="BM544" t="s">
        <v>100</v>
      </c>
      <c r="BQ544" t="s">
        <v>100</v>
      </c>
      <c r="BR544">
        <v>200000</v>
      </c>
      <c r="BS544">
        <v>200000</v>
      </c>
      <c r="BU544" t="s">
        <v>100</v>
      </c>
      <c r="BY544" t="s">
        <v>100</v>
      </c>
      <c r="CC544" t="s">
        <v>100</v>
      </c>
      <c r="CG544" t="s">
        <v>100</v>
      </c>
      <c r="CK544" t="s">
        <v>100</v>
      </c>
      <c r="CO544" t="s">
        <v>100</v>
      </c>
    </row>
    <row r="545" spans="1:93" x14ac:dyDescent="0.2">
      <c r="A545" t="s">
        <v>163</v>
      </c>
      <c r="B545" t="s">
        <v>133</v>
      </c>
      <c r="C545">
        <v>4</v>
      </c>
      <c r="D545" t="s">
        <v>164</v>
      </c>
      <c r="E545">
        <v>4</v>
      </c>
      <c r="F545" t="s">
        <v>165</v>
      </c>
      <c r="G545">
        <v>50</v>
      </c>
      <c r="H545" t="s">
        <v>166</v>
      </c>
      <c r="I545" t="s">
        <v>98</v>
      </c>
      <c r="J545">
        <v>339</v>
      </c>
      <c r="K545" t="s">
        <v>3756</v>
      </c>
      <c r="L545">
        <v>117320</v>
      </c>
      <c r="M545" t="s">
        <v>287</v>
      </c>
      <c r="N545" s="1">
        <v>44927</v>
      </c>
      <c r="O545" s="1">
        <v>46752</v>
      </c>
      <c r="P545" t="s">
        <v>101</v>
      </c>
      <c r="Q545" t="s">
        <v>100</v>
      </c>
      <c r="R545" t="s">
        <v>100</v>
      </c>
      <c r="S545" t="s">
        <v>169</v>
      </c>
      <c r="T545" t="s">
        <v>169</v>
      </c>
      <c r="U545" t="s">
        <v>169</v>
      </c>
      <c r="V545" t="s">
        <v>169</v>
      </c>
      <c r="W545" t="s">
        <v>170</v>
      </c>
      <c r="X545" t="s">
        <v>171</v>
      </c>
      <c r="Y545" t="s">
        <v>3581</v>
      </c>
      <c r="Z545" t="s">
        <v>289</v>
      </c>
      <c r="AA545" t="s">
        <v>100</v>
      </c>
      <c r="AB545" t="s">
        <v>100</v>
      </c>
      <c r="AC545" t="s">
        <v>111</v>
      </c>
      <c r="AE545" t="s">
        <v>113</v>
      </c>
      <c r="AF545" t="s">
        <v>100</v>
      </c>
      <c r="AH545" t="s">
        <v>100</v>
      </c>
      <c r="AI545" t="s">
        <v>100</v>
      </c>
      <c r="AJ545" t="s">
        <v>115</v>
      </c>
      <c r="AK545" t="s">
        <v>100</v>
      </c>
      <c r="AL545" t="s">
        <v>175</v>
      </c>
      <c r="AM545">
        <v>0</v>
      </c>
      <c r="AN545">
        <v>0</v>
      </c>
      <c r="AO545">
        <v>0</v>
      </c>
      <c r="AS545" t="s">
        <v>100</v>
      </c>
      <c r="AW545" t="s">
        <v>100</v>
      </c>
      <c r="BA545" t="s">
        <v>100</v>
      </c>
      <c r="BE545" t="s">
        <v>100</v>
      </c>
      <c r="BI545" t="s">
        <v>100</v>
      </c>
      <c r="BM545" t="s">
        <v>100</v>
      </c>
      <c r="BQ545" t="s">
        <v>100</v>
      </c>
      <c r="BR545">
        <v>0</v>
      </c>
      <c r="BS545">
        <v>0</v>
      </c>
      <c r="BU545" t="s">
        <v>3757</v>
      </c>
      <c r="BV545">
        <v>0</v>
      </c>
      <c r="BW545">
        <v>0</v>
      </c>
      <c r="BY545" t="s">
        <v>100</v>
      </c>
      <c r="BZ545">
        <v>0</v>
      </c>
      <c r="CA545">
        <v>0</v>
      </c>
      <c r="CC545" t="s">
        <v>100</v>
      </c>
      <c r="CD545">
        <v>0</v>
      </c>
      <c r="CE545">
        <v>0</v>
      </c>
      <c r="CG545" t="s">
        <v>100</v>
      </c>
      <c r="CH545">
        <v>0</v>
      </c>
      <c r="CI545">
        <v>0</v>
      </c>
      <c r="CK545" t="s">
        <v>100</v>
      </c>
      <c r="CO545" t="s">
        <v>100</v>
      </c>
    </row>
    <row r="546" spans="1:93" x14ac:dyDescent="0.2">
      <c r="A546" t="s">
        <v>163</v>
      </c>
      <c r="B546" t="s">
        <v>133</v>
      </c>
      <c r="C546">
        <v>3</v>
      </c>
      <c r="D546" t="s">
        <v>245</v>
      </c>
      <c r="E546">
        <v>3</v>
      </c>
      <c r="F546" t="s">
        <v>246</v>
      </c>
      <c r="G546">
        <v>46</v>
      </c>
      <c r="H546" t="s">
        <v>1142</v>
      </c>
      <c r="I546" t="s">
        <v>98</v>
      </c>
      <c r="J546">
        <v>340</v>
      </c>
      <c r="K546" t="s">
        <v>3758</v>
      </c>
      <c r="L546">
        <v>117313</v>
      </c>
      <c r="M546" t="s">
        <v>1309</v>
      </c>
      <c r="N546" s="1">
        <v>44927</v>
      </c>
      <c r="O546" s="1">
        <v>46752</v>
      </c>
      <c r="P546" t="s">
        <v>101</v>
      </c>
      <c r="Q546" t="s">
        <v>100</v>
      </c>
      <c r="R546" t="s">
        <v>100</v>
      </c>
      <c r="S546" t="s">
        <v>195</v>
      </c>
      <c r="T546" t="s">
        <v>196</v>
      </c>
      <c r="U546" t="s">
        <v>3759</v>
      </c>
      <c r="V546" t="s">
        <v>100</v>
      </c>
      <c r="W546" t="s">
        <v>1311</v>
      </c>
      <c r="X546" t="s">
        <v>1147</v>
      </c>
      <c r="Y546" t="s">
        <v>172</v>
      </c>
      <c r="Z546" t="s">
        <v>1457</v>
      </c>
      <c r="AA546" t="s">
        <v>100</v>
      </c>
      <c r="AB546" t="s">
        <v>100</v>
      </c>
      <c r="AC546" t="s">
        <v>469</v>
      </c>
      <c r="AE546" t="s">
        <v>256</v>
      </c>
      <c r="AF546" t="s">
        <v>100</v>
      </c>
      <c r="AH546" t="s">
        <v>202</v>
      </c>
      <c r="AJ546" t="s">
        <v>100</v>
      </c>
      <c r="AK546" t="s">
        <v>100</v>
      </c>
      <c r="AM546">
        <v>175941</v>
      </c>
      <c r="AN546">
        <v>175941</v>
      </c>
      <c r="AO546">
        <v>0</v>
      </c>
      <c r="AS546" t="s">
        <v>100</v>
      </c>
      <c r="AW546" t="s">
        <v>100</v>
      </c>
      <c r="BA546" t="s">
        <v>100</v>
      </c>
      <c r="BE546" t="s">
        <v>100</v>
      </c>
      <c r="BI546" t="s">
        <v>100</v>
      </c>
      <c r="BM546" t="s">
        <v>100</v>
      </c>
      <c r="BQ546" t="s">
        <v>100</v>
      </c>
      <c r="BR546">
        <v>123159</v>
      </c>
      <c r="BS546">
        <v>123159</v>
      </c>
      <c r="BU546" t="s">
        <v>100</v>
      </c>
      <c r="BV546">
        <v>52782</v>
      </c>
      <c r="BW546">
        <v>52782</v>
      </c>
      <c r="BY546" t="s">
        <v>100</v>
      </c>
      <c r="CC546" t="s">
        <v>100</v>
      </c>
      <c r="CG546" t="s">
        <v>100</v>
      </c>
      <c r="CK546" t="s">
        <v>100</v>
      </c>
      <c r="CO546" t="s">
        <v>100</v>
      </c>
    </row>
    <row r="547" spans="1:93" x14ac:dyDescent="0.2">
      <c r="A547" t="s">
        <v>163</v>
      </c>
      <c r="B547" t="s">
        <v>133</v>
      </c>
      <c r="C547">
        <v>3</v>
      </c>
      <c r="D547" t="s">
        <v>245</v>
      </c>
      <c r="E547">
        <v>3</v>
      </c>
      <c r="F547" t="s">
        <v>246</v>
      </c>
      <c r="G547">
        <v>35</v>
      </c>
      <c r="H547" t="s">
        <v>247</v>
      </c>
      <c r="I547" t="s">
        <v>98</v>
      </c>
      <c r="J547">
        <v>340</v>
      </c>
      <c r="K547" t="s">
        <v>3760</v>
      </c>
      <c r="L547">
        <v>118054</v>
      </c>
      <c r="M547" t="s">
        <v>1138</v>
      </c>
      <c r="N547" s="1">
        <v>44927</v>
      </c>
      <c r="O547" s="1">
        <v>46752</v>
      </c>
      <c r="P547" t="s">
        <v>250</v>
      </c>
      <c r="Q547" t="s">
        <v>100</v>
      </c>
      <c r="R547" t="s">
        <v>100</v>
      </c>
      <c r="S547" t="s">
        <v>195</v>
      </c>
      <c r="T547" t="s">
        <v>196</v>
      </c>
      <c r="U547" t="s">
        <v>251</v>
      </c>
      <c r="V547" t="s">
        <v>100</v>
      </c>
      <c r="W547" t="s">
        <v>1967</v>
      </c>
      <c r="X547" t="s">
        <v>750</v>
      </c>
      <c r="Y547" t="s">
        <v>3761</v>
      </c>
      <c r="Z547" t="s">
        <v>146</v>
      </c>
      <c r="AA547" t="s">
        <v>100</v>
      </c>
      <c r="AB547" t="s">
        <v>100</v>
      </c>
      <c r="AC547" t="s">
        <v>255</v>
      </c>
      <c r="AE547" t="s">
        <v>256</v>
      </c>
      <c r="AF547" t="s">
        <v>100</v>
      </c>
      <c r="AH547" t="s">
        <v>202</v>
      </c>
      <c r="AJ547" t="s">
        <v>100</v>
      </c>
      <c r="AK547" t="s">
        <v>100</v>
      </c>
      <c r="AM547">
        <v>0</v>
      </c>
      <c r="AN547">
        <v>0</v>
      </c>
      <c r="AO547">
        <v>0</v>
      </c>
      <c r="AS547" t="s">
        <v>100</v>
      </c>
      <c r="AW547" t="s">
        <v>100</v>
      </c>
      <c r="BA547" t="s">
        <v>100</v>
      </c>
      <c r="BE547" t="s">
        <v>100</v>
      </c>
      <c r="BI547" t="s">
        <v>100</v>
      </c>
      <c r="BM547" t="s">
        <v>100</v>
      </c>
      <c r="BQ547" t="s">
        <v>100</v>
      </c>
      <c r="BU547" t="s">
        <v>100</v>
      </c>
      <c r="BY547" t="s">
        <v>100</v>
      </c>
      <c r="CC547" t="s">
        <v>100</v>
      </c>
      <c r="CG547" t="s">
        <v>100</v>
      </c>
      <c r="CK547" t="s">
        <v>100</v>
      </c>
      <c r="CO547" t="s">
        <v>100</v>
      </c>
    </row>
    <row r="548" spans="1:93" x14ac:dyDescent="0.2">
      <c r="A548" t="s">
        <v>163</v>
      </c>
      <c r="B548" t="s">
        <v>133</v>
      </c>
      <c r="C548">
        <v>2</v>
      </c>
      <c r="D548" t="s">
        <v>291</v>
      </c>
      <c r="E548">
        <v>2</v>
      </c>
      <c r="F548" t="s">
        <v>292</v>
      </c>
      <c r="G548">
        <v>14</v>
      </c>
      <c r="H548" t="s">
        <v>293</v>
      </c>
      <c r="I548" t="s">
        <v>98</v>
      </c>
      <c r="J548">
        <v>341</v>
      </c>
      <c r="K548" t="s">
        <v>3762</v>
      </c>
      <c r="L548">
        <v>117334</v>
      </c>
      <c r="M548" t="s">
        <v>295</v>
      </c>
      <c r="N548" s="1">
        <v>44927</v>
      </c>
      <c r="O548" s="1">
        <v>46752</v>
      </c>
      <c r="P548" t="s">
        <v>101</v>
      </c>
      <c r="Q548" t="s">
        <v>100</v>
      </c>
      <c r="R548" t="s">
        <v>100</v>
      </c>
      <c r="S548" t="s">
        <v>102</v>
      </c>
      <c r="T548" t="s">
        <v>103</v>
      </c>
      <c r="U548" t="s">
        <v>296</v>
      </c>
      <c r="V548" t="s">
        <v>3763</v>
      </c>
      <c r="W548" t="s">
        <v>346</v>
      </c>
      <c r="X548" t="s">
        <v>107</v>
      </c>
      <c r="Y548" t="s">
        <v>3581</v>
      </c>
      <c r="Z548" t="s">
        <v>300</v>
      </c>
      <c r="AA548" t="s">
        <v>100</v>
      </c>
      <c r="AB548" t="s">
        <v>100</v>
      </c>
      <c r="AC548" t="s">
        <v>162</v>
      </c>
      <c r="AE548" t="s">
        <v>113</v>
      </c>
      <c r="AF548" t="s">
        <v>100</v>
      </c>
      <c r="AH548" t="s">
        <v>214</v>
      </c>
      <c r="AJ548" t="s">
        <v>242</v>
      </c>
      <c r="AK548" t="s">
        <v>302</v>
      </c>
      <c r="AM548">
        <v>85715</v>
      </c>
      <c r="AN548">
        <v>85715</v>
      </c>
      <c r="AO548">
        <v>5832</v>
      </c>
      <c r="AS548" t="s">
        <v>100</v>
      </c>
      <c r="AW548" t="s">
        <v>100</v>
      </c>
      <c r="BA548" t="s">
        <v>100</v>
      </c>
      <c r="BE548" t="s">
        <v>100</v>
      </c>
      <c r="BI548" t="s">
        <v>100</v>
      </c>
      <c r="BM548" t="s">
        <v>100</v>
      </c>
      <c r="BQ548" t="s">
        <v>100</v>
      </c>
      <c r="BR548">
        <v>17143</v>
      </c>
      <c r="BS548">
        <v>17143</v>
      </c>
      <c r="BT548">
        <v>5832</v>
      </c>
      <c r="BU548" t="s">
        <v>3764</v>
      </c>
      <c r="BV548">
        <v>17143</v>
      </c>
      <c r="BW548">
        <v>17143</v>
      </c>
      <c r="BY548" t="s">
        <v>100</v>
      </c>
      <c r="BZ548">
        <v>17143</v>
      </c>
      <c r="CA548">
        <v>17143</v>
      </c>
      <c r="CC548" t="s">
        <v>100</v>
      </c>
      <c r="CD548">
        <v>17143</v>
      </c>
      <c r="CE548">
        <v>17143</v>
      </c>
      <c r="CG548" t="s">
        <v>100</v>
      </c>
      <c r="CH548">
        <v>17143</v>
      </c>
      <c r="CI548">
        <v>17143</v>
      </c>
      <c r="CK548" t="s">
        <v>100</v>
      </c>
      <c r="CO548" t="s">
        <v>100</v>
      </c>
    </row>
    <row r="549" spans="1:93" x14ac:dyDescent="0.2">
      <c r="A549" t="s">
        <v>163</v>
      </c>
      <c r="B549" t="s">
        <v>133</v>
      </c>
      <c r="C549">
        <v>2</v>
      </c>
      <c r="D549" t="s">
        <v>291</v>
      </c>
      <c r="E549">
        <v>2</v>
      </c>
      <c r="F549" t="s">
        <v>292</v>
      </c>
      <c r="G549">
        <v>15</v>
      </c>
      <c r="H549" t="s">
        <v>3765</v>
      </c>
      <c r="I549" t="s">
        <v>98</v>
      </c>
      <c r="J549">
        <v>341</v>
      </c>
      <c r="K549" t="s">
        <v>3766</v>
      </c>
      <c r="L549">
        <v>117335</v>
      </c>
      <c r="M549" t="s">
        <v>3767</v>
      </c>
      <c r="N549" s="1">
        <v>45292</v>
      </c>
      <c r="O549" s="1">
        <v>46752</v>
      </c>
      <c r="P549" t="s">
        <v>101</v>
      </c>
      <c r="Q549" t="s">
        <v>100</v>
      </c>
      <c r="R549" t="s">
        <v>100</v>
      </c>
      <c r="S549" t="s">
        <v>102</v>
      </c>
      <c r="T549" t="s">
        <v>103</v>
      </c>
      <c r="U549" t="s">
        <v>296</v>
      </c>
      <c r="V549" t="s">
        <v>3768</v>
      </c>
      <c r="W549" t="s">
        <v>309</v>
      </c>
      <c r="X549" t="s">
        <v>171</v>
      </c>
      <c r="Y549" t="s">
        <v>3581</v>
      </c>
      <c r="Z549" t="s">
        <v>380</v>
      </c>
      <c r="AA549" t="s">
        <v>100</v>
      </c>
      <c r="AB549" t="s">
        <v>100</v>
      </c>
      <c r="AC549" t="s">
        <v>162</v>
      </c>
      <c r="AE549" t="s">
        <v>113</v>
      </c>
      <c r="AF549" t="s">
        <v>100</v>
      </c>
      <c r="AH549" t="s">
        <v>214</v>
      </c>
      <c r="AJ549" t="s">
        <v>115</v>
      </c>
      <c r="AK549" t="s">
        <v>302</v>
      </c>
      <c r="AM549">
        <v>99360</v>
      </c>
      <c r="AN549">
        <v>99360</v>
      </c>
      <c r="AO549">
        <v>0</v>
      </c>
      <c r="AS549" t="s">
        <v>100</v>
      </c>
      <c r="AW549" t="s">
        <v>100</v>
      </c>
      <c r="BA549" t="s">
        <v>100</v>
      </c>
      <c r="BE549" t="s">
        <v>100</v>
      </c>
      <c r="BI549" t="s">
        <v>100</v>
      </c>
      <c r="BM549" t="s">
        <v>100</v>
      </c>
      <c r="BQ549" t="s">
        <v>100</v>
      </c>
      <c r="BU549" t="s">
        <v>100</v>
      </c>
      <c r="BY549" t="s">
        <v>100</v>
      </c>
      <c r="BZ549">
        <v>33120</v>
      </c>
      <c r="CA549">
        <v>33120</v>
      </c>
      <c r="CC549" t="s">
        <v>100</v>
      </c>
      <c r="CD549">
        <v>33120</v>
      </c>
      <c r="CE549">
        <v>33120</v>
      </c>
      <c r="CG549" t="s">
        <v>100</v>
      </c>
      <c r="CH549">
        <v>33120</v>
      </c>
      <c r="CI549">
        <v>33120</v>
      </c>
      <c r="CK549" t="s">
        <v>100</v>
      </c>
      <c r="CO549" t="s">
        <v>100</v>
      </c>
    </row>
    <row r="550" spans="1:93" ht="136" x14ac:dyDescent="0.2">
      <c r="A550" t="s">
        <v>163</v>
      </c>
      <c r="B550" t="s">
        <v>133</v>
      </c>
      <c r="C550">
        <v>3</v>
      </c>
      <c r="D550" t="s">
        <v>245</v>
      </c>
      <c r="E550">
        <v>3</v>
      </c>
      <c r="F550" t="s">
        <v>246</v>
      </c>
      <c r="G550">
        <v>35</v>
      </c>
      <c r="H550" t="s">
        <v>247</v>
      </c>
      <c r="I550" t="s">
        <v>98</v>
      </c>
      <c r="J550">
        <v>341</v>
      </c>
      <c r="K550" t="s">
        <v>3769</v>
      </c>
      <c r="L550">
        <v>124969</v>
      </c>
      <c r="M550" s="2" t="s">
        <v>1282</v>
      </c>
      <c r="N550" s="1">
        <v>44927</v>
      </c>
      <c r="O550" s="1">
        <v>45657</v>
      </c>
      <c r="P550" t="s">
        <v>101</v>
      </c>
      <c r="Q550" t="s">
        <v>100</v>
      </c>
      <c r="R550" t="s">
        <v>100</v>
      </c>
      <c r="S550" t="s">
        <v>195</v>
      </c>
      <c r="T550" t="s">
        <v>196</v>
      </c>
      <c r="U550" t="s">
        <v>251</v>
      </c>
      <c r="V550" t="s">
        <v>3770</v>
      </c>
      <c r="W550" t="s">
        <v>252</v>
      </c>
      <c r="X550" t="s">
        <v>253</v>
      </c>
      <c r="Y550" t="s">
        <v>254</v>
      </c>
      <c r="Z550" t="s">
        <v>146</v>
      </c>
      <c r="AA550" t="s">
        <v>100</v>
      </c>
      <c r="AB550" t="s">
        <v>100</v>
      </c>
      <c r="AC550" t="s">
        <v>469</v>
      </c>
      <c r="AE550" t="s">
        <v>256</v>
      </c>
      <c r="AF550" t="s">
        <v>100</v>
      </c>
      <c r="AH550" t="s">
        <v>202</v>
      </c>
      <c r="AJ550" t="s">
        <v>100</v>
      </c>
      <c r="AK550" t="s">
        <v>100</v>
      </c>
      <c r="AM550">
        <v>2639726</v>
      </c>
      <c r="AN550">
        <v>0</v>
      </c>
      <c r="AO550">
        <v>0</v>
      </c>
      <c r="AS550" t="s">
        <v>100</v>
      </c>
      <c r="AW550" t="s">
        <v>100</v>
      </c>
      <c r="BA550" t="s">
        <v>100</v>
      </c>
      <c r="BE550" t="s">
        <v>100</v>
      </c>
      <c r="BI550" t="s">
        <v>100</v>
      </c>
      <c r="BM550" t="s">
        <v>100</v>
      </c>
      <c r="BQ550" t="s">
        <v>100</v>
      </c>
      <c r="BR550">
        <v>2639726</v>
      </c>
      <c r="BU550" t="s">
        <v>100</v>
      </c>
      <c r="BY550" t="s">
        <v>100</v>
      </c>
      <c r="CC550" t="s">
        <v>100</v>
      </c>
      <c r="CG550" t="s">
        <v>100</v>
      </c>
      <c r="CK550" t="s">
        <v>100</v>
      </c>
      <c r="CO550" t="s">
        <v>100</v>
      </c>
    </row>
    <row r="551" spans="1:93" x14ac:dyDescent="0.2">
      <c r="A551" t="s">
        <v>163</v>
      </c>
      <c r="B551" t="s">
        <v>133</v>
      </c>
      <c r="C551">
        <v>2</v>
      </c>
      <c r="D551" t="s">
        <v>291</v>
      </c>
      <c r="E551">
        <v>2</v>
      </c>
      <c r="F551" t="s">
        <v>292</v>
      </c>
      <c r="G551">
        <v>28</v>
      </c>
      <c r="H551" t="s">
        <v>304</v>
      </c>
      <c r="I551" t="s">
        <v>98</v>
      </c>
      <c r="J551">
        <v>342</v>
      </c>
      <c r="K551" t="s">
        <v>3771</v>
      </c>
      <c r="L551">
        <v>117338</v>
      </c>
      <c r="M551" t="s">
        <v>3772</v>
      </c>
      <c r="N551" s="1">
        <v>45292</v>
      </c>
      <c r="O551" s="1">
        <v>46752</v>
      </c>
      <c r="P551" t="s">
        <v>101</v>
      </c>
      <c r="Q551" t="s">
        <v>100</v>
      </c>
      <c r="R551" t="s">
        <v>100</v>
      </c>
      <c r="S551" t="s">
        <v>102</v>
      </c>
      <c r="T551" t="s">
        <v>103</v>
      </c>
      <c r="U551" t="s">
        <v>296</v>
      </c>
      <c r="V551" t="s">
        <v>3768</v>
      </c>
      <c r="W551" t="s">
        <v>309</v>
      </c>
      <c r="X551" t="s">
        <v>171</v>
      </c>
      <c r="Y551" t="s">
        <v>3581</v>
      </c>
      <c r="Z551" t="s">
        <v>380</v>
      </c>
      <c r="AA551" t="s">
        <v>100</v>
      </c>
      <c r="AB551" t="s">
        <v>100</v>
      </c>
      <c r="AC551" t="s">
        <v>111</v>
      </c>
      <c r="AE551" t="s">
        <v>113</v>
      </c>
      <c r="AF551" t="s">
        <v>100</v>
      </c>
      <c r="AH551" t="s">
        <v>214</v>
      </c>
      <c r="AJ551" t="s">
        <v>242</v>
      </c>
      <c r="AK551" t="s">
        <v>1758</v>
      </c>
      <c r="AM551">
        <v>231840</v>
      </c>
      <c r="AN551">
        <v>190680</v>
      </c>
      <c r="AO551">
        <v>0</v>
      </c>
      <c r="AS551" t="s">
        <v>100</v>
      </c>
      <c r="AW551" t="s">
        <v>100</v>
      </c>
      <c r="BA551" t="s">
        <v>100</v>
      </c>
      <c r="BE551" t="s">
        <v>100</v>
      </c>
      <c r="BI551" t="s">
        <v>100</v>
      </c>
      <c r="BM551" t="s">
        <v>100</v>
      </c>
      <c r="BQ551" t="s">
        <v>100</v>
      </c>
      <c r="BU551" t="s">
        <v>100</v>
      </c>
      <c r="BV551">
        <v>57960</v>
      </c>
      <c r="BW551">
        <v>16800</v>
      </c>
      <c r="BY551" t="s">
        <v>100</v>
      </c>
      <c r="BZ551">
        <v>57960</v>
      </c>
      <c r="CA551">
        <v>57960</v>
      </c>
      <c r="CC551" t="s">
        <v>100</v>
      </c>
      <c r="CD551">
        <v>57960</v>
      </c>
      <c r="CE551">
        <v>57960</v>
      </c>
      <c r="CG551" t="s">
        <v>100</v>
      </c>
      <c r="CH551">
        <v>57960</v>
      </c>
      <c r="CI551">
        <v>57960</v>
      </c>
      <c r="CK551" t="s">
        <v>100</v>
      </c>
      <c r="CO551" t="s">
        <v>100</v>
      </c>
    </row>
    <row r="552" spans="1:93" x14ac:dyDescent="0.2">
      <c r="A552" t="s">
        <v>163</v>
      </c>
      <c r="B552" t="s">
        <v>133</v>
      </c>
      <c r="C552">
        <v>2</v>
      </c>
      <c r="D552" t="s">
        <v>291</v>
      </c>
      <c r="E552">
        <v>2</v>
      </c>
      <c r="F552" t="s">
        <v>292</v>
      </c>
      <c r="G552">
        <v>14</v>
      </c>
      <c r="H552" t="s">
        <v>293</v>
      </c>
      <c r="I552" t="s">
        <v>98</v>
      </c>
      <c r="J552">
        <v>342</v>
      </c>
      <c r="K552" t="s">
        <v>3773</v>
      </c>
      <c r="L552">
        <v>118010</v>
      </c>
      <c r="M552" t="s">
        <v>295</v>
      </c>
      <c r="N552" s="1">
        <v>44927</v>
      </c>
      <c r="O552" s="1">
        <v>46752</v>
      </c>
      <c r="P552" t="s">
        <v>101</v>
      </c>
      <c r="Q552" t="s">
        <v>100</v>
      </c>
      <c r="R552" t="s">
        <v>100</v>
      </c>
      <c r="S552" t="s">
        <v>102</v>
      </c>
      <c r="T552" t="s">
        <v>103</v>
      </c>
      <c r="U552" t="s">
        <v>103</v>
      </c>
      <c r="V552" t="s">
        <v>3774</v>
      </c>
      <c r="W552" t="s">
        <v>346</v>
      </c>
      <c r="X552" t="s">
        <v>107</v>
      </c>
      <c r="Y552" t="s">
        <v>3761</v>
      </c>
      <c r="Z552" t="s">
        <v>617</v>
      </c>
      <c r="AA552" t="s">
        <v>100</v>
      </c>
      <c r="AB552" t="s">
        <v>100</v>
      </c>
      <c r="AC552" t="s">
        <v>162</v>
      </c>
      <c r="AE552" t="s">
        <v>113</v>
      </c>
      <c r="AF552" t="s">
        <v>100</v>
      </c>
      <c r="AH552" t="s">
        <v>214</v>
      </c>
      <c r="AJ552" t="s">
        <v>301</v>
      </c>
      <c r="AK552" t="s">
        <v>302</v>
      </c>
      <c r="AM552">
        <v>85715</v>
      </c>
      <c r="AN552">
        <v>37143</v>
      </c>
      <c r="AO552">
        <v>0</v>
      </c>
      <c r="AS552" t="s">
        <v>100</v>
      </c>
      <c r="AW552" t="s">
        <v>100</v>
      </c>
      <c r="BA552" t="s">
        <v>100</v>
      </c>
      <c r="BE552" t="s">
        <v>100</v>
      </c>
      <c r="BI552" t="s">
        <v>100</v>
      </c>
      <c r="BM552" t="s">
        <v>100</v>
      </c>
      <c r="BQ552" t="s">
        <v>100</v>
      </c>
      <c r="BR552">
        <v>17143</v>
      </c>
      <c r="BS552">
        <v>17143</v>
      </c>
      <c r="BT552">
        <v>0</v>
      </c>
      <c r="BU552" t="s">
        <v>3775</v>
      </c>
      <c r="BV552">
        <v>17143</v>
      </c>
      <c r="BW552">
        <v>5000</v>
      </c>
      <c r="BY552" t="s">
        <v>3776</v>
      </c>
      <c r="BZ552">
        <v>17143</v>
      </c>
      <c r="CA552">
        <v>5000</v>
      </c>
      <c r="CC552" t="s">
        <v>100</v>
      </c>
      <c r="CD552">
        <v>17143</v>
      </c>
      <c r="CE552">
        <v>5000</v>
      </c>
      <c r="CG552" t="s">
        <v>100</v>
      </c>
      <c r="CH552">
        <v>17143</v>
      </c>
      <c r="CI552">
        <v>5000</v>
      </c>
      <c r="CK552" t="s">
        <v>100</v>
      </c>
      <c r="CO552" t="s">
        <v>100</v>
      </c>
    </row>
    <row r="553" spans="1:93" ht="204" x14ac:dyDescent="0.2">
      <c r="A553" t="s">
        <v>163</v>
      </c>
      <c r="B553" t="s">
        <v>133</v>
      </c>
      <c r="C553">
        <v>3</v>
      </c>
      <c r="D553" t="s">
        <v>245</v>
      </c>
      <c r="E553">
        <v>3</v>
      </c>
      <c r="F553" t="s">
        <v>246</v>
      </c>
      <c r="G553">
        <v>35</v>
      </c>
      <c r="H553" t="s">
        <v>247</v>
      </c>
      <c r="I553" t="s">
        <v>98</v>
      </c>
      <c r="J553">
        <v>342</v>
      </c>
      <c r="K553" t="s">
        <v>3777</v>
      </c>
      <c r="L553">
        <v>124970</v>
      </c>
      <c r="M553" s="2" t="s">
        <v>1313</v>
      </c>
      <c r="N553" s="1">
        <v>44927</v>
      </c>
      <c r="O553" s="1">
        <v>45657</v>
      </c>
      <c r="P553" t="s">
        <v>250</v>
      </c>
      <c r="Q553" t="s">
        <v>100</v>
      </c>
      <c r="R553" t="s">
        <v>100</v>
      </c>
      <c r="S553" t="s">
        <v>195</v>
      </c>
      <c r="T553" t="s">
        <v>196</v>
      </c>
      <c r="U553" t="s">
        <v>251</v>
      </c>
      <c r="V553" t="s">
        <v>100</v>
      </c>
      <c r="W553" t="s">
        <v>252</v>
      </c>
      <c r="X553" t="s">
        <v>253</v>
      </c>
      <c r="Y553" t="s">
        <v>254</v>
      </c>
      <c r="Z553" t="s">
        <v>146</v>
      </c>
      <c r="AA553" t="s">
        <v>100</v>
      </c>
      <c r="AB553" t="s">
        <v>100</v>
      </c>
      <c r="AC553" t="s">
        <v>162</v>
      </c>
      <c r="AE553" t="s">
        <v>256</v>
      </c>
      <c r="AF553" t="s">
        <v>100</v>
      </c>
      <c r="AH553" t="s">
        <v>202</v>
      </c>
      <c r="AJ553" t="s">
        <v>100</v>
      </c>
      <c r="AK553" t="s">
        <v>100</v>
      </c>
      <c r="AM553">
        <v>200000</v>
      </c>
      <c r="AN553">
        <v>0</v>
      </c>
      <c r="AO553">
        <v>0</v>
      </c>
      <c r="AS553" t="s">
        <v>100</v>
      </c>
      <c r="AW553" t="s">
        <v>100</v>
      </c>
      <c r="BA553" t="s">
        <v>100</v>
      </c>
      <c r="BE553" t="s">
        <v>100</v>
      </c>
      <c r="BI553" t="s">
        <v>100</v>
      </c>
      <c r="BM553" t="s">
        <v>100</v>
      </c>
      <c r="BQ553" t="s">
        <v>100</v>
      </c>
      <c r="BU553" t="s">
        <v>100</v>
      </c>
      <c r="BV553">
        <v>200000</v>
      </c>
      <c r="BY553" t="s">
        <v>100</v>
      </c>
      <c r="CC553" t="s">
        <v>100</v>
      </c>
      <c r="CG553" t="s">
        <v>100</v>
      </c>
      <c r="CK553" t="s">
        <v>100</v>
      </c>
      <c r="CO553" t="s">
        <v>100</v>
      </c>
    </row>
    <row r="554" spans="1:93" x14ac:dyDescent="0.2">
      <c r="A554" t="s">
        <v>163</v>
      </c>
      <c r="B554" t="s">
        <v>133</v>
      </c>
      <c r="C554">
        <v>2</v>
      </c>
      <c r="D554" t="s">
        <v>291</v>
      </c>
      <c r="E554">
        <v>2</v>
      </c>
      <c r="F554" t="s">
        <v>292</v>
      </c>
      <c r="G554">
        <v>29</v>
      </c>
      <c r="H554" t="s">
        <v>310</v>
      </c>
      <c r="I554" t="s">
        <v>98</v>
      </c>
      <c r="J554">
        <v>343</v>
      </c>
      <c r="K554" t="s">
        <v>3778</v>
      </c>
      <c r="L554">
        <v>117339</v>
      </c>
      <c r="M554" t="s">
        <v>312</v>
      </c>
      <c r="N554" s="1">
        <v>45292</v>
      </c>
      <c r="O554" s="1">
        <v>46752</v>
      </c>
      <c r="P554" t="s">
        <v>101</v>
      </c>
      <c r="Q554" t="s">
        <v>100</v>
      </c>
      <c r="R554" t="s">
        <v>100</v>
      </c>
      <c r="S554" t="s">
        <v>102</v>
      </c>
      <c r="T554" t="s">
        <v>103</v>
      </c>
      <c r="U554" t="s">
        <v>103</v>
      </c>
      <c r="V554" t="s">
        <v>3779</v>
      </c>
      <c r="W554" t="s">
        <v>309</v>
      </c>
      <c r="X554" t="s">
        <v>171</v>
      </c>
      <c r="Y554" t="s">
        <v>3581</v>
      </c>
      <c r="Z554" t="s">
        <v>146</v>
      </c>
      <c r="AA554" t="s">
        <v>100</v>
      </c>
      <c r="AB554" t="s">
        <v>100</v>
      </c>
      <c r="AC554" t="s">
        <v>111</v>
      </c>
      <c r="AE554" t="s">
        <v>113</v>
      </c>
      <c r="AF554" t="s">
        <v>100</v>
      </c>
      <c r="AH554" t="s">
        <v>214</v>
      </c>
      <c r="AJ554" t="s">
        <v>242</v>
      </c>
      <c r="AK554" t="s">
        <v>302</v>
      </c>
      <c r="AM554">
        <v>132480</v>
      </c>
      <c r="AN554">
        <v>38400</v>
      </c>
      <c r="AO554">
        <v>0</v>
      </c>
      <c r="AS554" t="s">
        <v>100</v>
      </c>
      <c r="AW554" t="s">
        <v>100</v>
      </c>
      <c r="BA554" t="s">
        <v>100</v>
      </c>
      <c r="BE554" t="s">
        <v>100</v>
      </c>
      <c r="BI554" t="s">
        <v>100</v>
      </c>
      <c r="BM554" t="s">
        <v>100</v>
      </c>
      <c r="BQ554" t="s">
        <v>100</v>
      </c>
      <c r="BU554" t="s">
        <v>100</v>
      </c>
      <c r="BV554">
        <v>33120</v>
      </c>
      <c r="BW554">
        <v>9600</v>
      </c>
      <c r="BY554" t="s">
        <v>100</v>
      </c>
      <c r="BZ554">
        <v>33120</v>
      </c>
      <c r="CA554">
        <v>9600</v>
      </c>
      <c r="CC554" t="s">
        <v>100</v>
      </c>
      <c r="CD554">
        <v>33120</v>
      </c>
      <c r="CE554">
        <v>9600</v>
      </c>
      <c r="CG554" t="s">
        <v>100</v>
      </c>
      <c r="CH554">
        <v>33120</v>
      </c>
      <c r="CI554">
        <v>9600</v>
      </c>
      <c r="CK554" t="s">
        <v>100</v>
      </c>
      <c r="CO554" t="s">
        <v>100</v>
      </c>
    </row>
    <row r="555" spans="1:93" x14ac:dyDescent="0.2">
      <c r="A555" t="s">
        <v>163</v>
      </c>
      <c r="B555" t="s">
        <v>133</v>
      </c>
      <c r="C555">
        <v>4</v>
      </c>
      <c r="D555" t="s">
        <v>164</v>
      </c>
      <c r="E555">
        <v>4</v>
      </c>
      <c r="F555" t="s">
        <v>165</v>
      </c>
      <c r="G555">
        <v>50</v>
      </c>
      <c r="H555" t="s">
        <v>166</v>
      </c>
      <c r="I555" t="s">
        <v>98</v>
      </c>
      <c r="J555">
        <v>343</v>
      </c>
      <c r="K555" t="s">
        <v>3780</v>
      </c>
      <c r="L555">
        <v>118006</v>
      </c>
      <c r="M555" t="s">
        <v>344</v>
      </c>
      <c r="N555" s="1">
        <v>45292</v>
      </c>
      <c r="O555" s="1">
        <v>46752</v>
      </c>
      <c r="P555" t="s">
        <v>101</v>
      </c>
      <c r="Q555" t="s">
        <v>100</v>
      </c>
      <c r="R555" t="s">
        <v>100</v>
      </c>
      <c r="S555" t="s">
        <v>102</v>
      </c>
      <c r="T555" t="s">
        <v>103</v>
      </c>
      <c r="U555" t="s">
        <v>103</v>
      </c>
      <c r="V555" t="s">
        <v>3781</v>
      </c>
      <c r="W555" t="s">
        <v>1517</v>
      </c>
      <c r="X555" t="s">
        <v>107</v>
      </c>
      <c r="Y555" t="s">
        <v>3581</v>
      </c>
      <c r="Z555" t="s">
        <v>146</v>
      </c>
      <c r="AA555" t="s">
        <v>100</v>
      </c>
      <c r="AB555" t="s">
        <v>100</v>
      </c>
      <c r="AC555" t="s">
        <v>111</v>
      </c>
      <c r="AE555" t="s">
        <v>113</v>
      </c>
      <c r="AF555" t="s">
        <v>100</v>
      </c>
      <c r="AH555" t="s">
        <v>214</v>
      </c>
      <c r="AJ555" t="s">
        <v>242</v>
      </c>
      <c r="AK555" t="s">
        <v>302</v>
      </c>
      <c r="AM555">
        <v>49680</v>
      </c>
      <c r="AN555">
        <v>14400</v>
      </c>
      <c r="AO555">
        <v>0</v>
      </c>
      <c r="AS555" t="s">
        <v>100</v>
      </c>
      <c r="AW555" t="s">
        <v>100</v>
      </c>
      <c r="BA555" t="s">
        <v>100</v>
      </c>
      <c r="BE555" t="s">
        <v>100</v>
      </c>
      <c r="BI555" t="s">
        <v>100</v>
      </c>
      <c r="BM555" t="s">
        <v>100</v>
      </c>
      <c r="BQ555" t="s">
        <v>100</v>
      </c>
      <c r="BU555" t="s">
        <v>100</v>
      </c>
      <c r="BY555" t="s">
        <v>100</v>
      </c>
      <c r="BZ555">
        <v>16560</v>
      </c>
      <c r="CA555">
        <v>4800</v>
      </c>
      <c r="CC555" t="s">
        <v>100</v>
      </c>
      <c r="CD555">
        <v>16560</v>
      </c>
      <c r="CE555">
        <v>4800</v>
      </c>
      <c r="CG555" t="s">
        <v>100</v>
      </c>
      <c r="CH555">
        <v>16560</v>
      </c>
      <c r="CI555">
        <v>4800</v>
      </c>
      <c r="CK555" t="s">
        <v>100</v>
      </c>
      <c r="CO555" t="s">
        <v>100</v>
      </c>
    </row>
    <row r="556" spans="1:93" x14ac:dyDescent="0.2">
      <c r="A556" t="s">
        <v>163</v>
      </c>
      <c r="B556" t="s">
        <v>133</v>
      </c>
      <c r="C556">
        <v>4</v>
      </c>
      <c r="D556" t="s">
        <v>164</v>
      </c>
      <c r="E556">
        <v>4</v>
      </c>
      <c r="F556" t="s">
        <v>165</v>
      </c>
      <c r="G556">
        <v>59</v>
      </c>
      <c r="H556" t="s">
        <v>315</v>
      </c>
      <c r="I556" t="s">
        <v>98</v>
      </c>
      <c r="J556">
        <v>343</v>
      </c>
      <c r="K556" t="s">
        <v>3782</v>
      </c>
      <c r="L556">
        <v>118007</v>
      </c>
      <c r="M556" t="s">
        <v>317</v>
      </c>
      <c r="N556" s="1">
        <v>45292</v>
      </c>
      <c r="O556" s="1">
        <v>46752</v>
      </c>
      <c r="P556" t="s">
        <v>101</v>
      </c>
      <c r="Q556" t="s">
        <v>100</v>
      </c>
      <c r="R556" t="s">
        <v>100</v>
      </c>
      <c r="S556" t="s">
        <v>102</v>
      </c>
      <c r="T556" t="s">
        <v>103</v>
      </c>
      <c r="U556" t="s">
        <v>103</v>
      </c>
      <c r="V556" t="s">
        <v>3783</v>
      </c>
      <c r="W556" t="s">
        <v>1517</v>
      </c>
      <c r="X556" t="s">
        <v>107</v>
      </c>
      <c r="Y556" t="s">
        <v>3581</v>
      </c>
      <c r="Z556" t="s">
        <v>146</v>
      </c>
      <c r="AA556" t="s">
        <v>100</v>
      </c>
      <c r="AB556" t="s">
        <v>100</v>
      </c>
      <c r="AC556" t="s">
        <v>162</v>
      </c>
      <c r="AE556" t="s">
        <v>201</v>
      </c>
      <c r="AF556" t="s">
        <v>100</v>
      </c>
      <c r="AH556" t="s">
        <v>214</v>
      </c>
      <c r="AJ556" t="s">
        <v>242</v>
      </c>
      <c r="AK556" t="s">
        <v>302</v>
      </c>
      <c r="AM556">
        <v>74520</v>
      </c>
      <c r="AN556">
        <v>21600</v>
      </c>
      <c r="AO556">
        <v>0</v>
      </c>
      <c r="AS556" t="s">
        <v>100</v>
      </c>
      <c r="AW556" t="s">
        <v>100</v>
      </c>
      <c r="BA556" t="s">
        <v>100</v>
      </c>
      <c r="BE556" t="s">
        <v>100</v>
      </c>
      <c r="BI556" t="s">
        <v>100</v>
      </c>
      <c r="BM556" t="s">
        <v>100</v>
      </c>
      <c r="BQ556" t="s">
        <v>100</v>
      </c>
      <c r="BU556" t="s">
        <v>100</v>
      </c>
      <c r="BY556" t="s">
        <v>100</v>
      </c>
      <c r="BZ556">
        <v>24840</v>
      </c>
      <c r="CA556">
        <v>7200</v>
      </c>
      <c r="CC556" t="s">
        <v>100</v>
      </c>
      <c r="CD556">
        <v>24840</v>
      </c>
      <c r="CE556">
        <v>7200</v>
      </c>
      <c r="CG556" t="s">
        <v>100</v>
      </c>
      <c r="CH556">
        <v>24840</v>
      </c>
      <c r="CI556">
        <v>7200</v>
      </c>
      <c r="CK556" t="s">
        <v>100</v>
      </c>
      <c r="CO556" t="s">
        <v>100</v>
      </c>
    </row>
    <row r="557" spans="1:93" x14ac:dyDescent="0.2">
      <c r="A557" t="s">
        <v>163</v>
      </c>
      <c r="B557" t="s">
        <v>133</v>
      </c>
      <c r="C557">
        <v>3</v>
      </c>
      <c r="D557" t="s">
        <v>245</v>
      </c>
      <c r="E557">
        <v>3</v>
      </c>
      <c r="F557" t="s">
        <v>246</v>
      </c>
      <c r="G557">
        <v>35</v>
      </c>
      <c r="H557" t="s">
        <v>247</v>
      </c>
      <c r="I557" t="s">
        <v>98</v>
      </c>
      <c r="J557">
        <v>343</v>
      </c>
      <c r="K557" t="s">
        <v>3784</v>
      </c>
      <c r="L557">
        <v>126780</v>
      </c>
      <c r="M557" t="s">
        <v>1138</v>
      </c>
      <c r="N557" s="1">
        <v>44927</v>
      </c>
      <c r="O557" s="1">
        <v>46752</v>
      </c>
      <c r="P557" t="s">
        <v>250</v>
      </c>
      <c r="Q557" t="s">
        <v>100</v>
      </c>
      <c r="R557" t="s">
        <v>100</v>
      </c>
      <c r="S557" t="s">
        <v>195</v>
      </c>
      <c r="T557" t="s">
        <v>196</v>
      </c>
      <c r="U557" t="s">
        <v>251</v>
      </c>
      <c r="V557" t="s">
        <v>100</v>
      </c>
      <c r="W557" t="s">
        <v>252</v>
      </c>
      <c r="X557" t="s">
        <v>253</v>
      </c>
      <c r="Y557" t="s">
        <v>3785</v>
      </c>
      <c r="Z557" t="s">
        <v>146</v>
      </c>
      <c r="AA557" t="s">
        <v>100</v>
      </c>
      <c r="AB557" t="s">
        <v>100</v>
      </c>
      <c r="AC557" t="s">
        <v>255</v>
      </c>
      <c r="AE557" t="s">
        <v>256</v>
      </c>
      <c r="AF557" t="s">
        <v>100</v>
      </c>
      <c r="AH557" t="s">
        <v>202</v>
      </c>
      <c r="AJ557" t="s">
        <v>100</v>
      </c>
      <c r="AK557" t="s">
        <v>100</v>
      </c>
      <c r="AM557">
        <v>30000</v>
      </c>
      <c r="AN557">
        <v>30000</v>
      </c>
      <c r="AO557">
        <v>10000</v>
      </c>
      <c r="AS557" t="s">
        <v>100</v>
      </c>
      <c r="AW557" t="s">
        <v>100</v>
      </c>
      <c r="BA557" t="s">
        <v>100</v>
      </c>
      <c r="BE557" t="s">
        <v>100</v>
      </c>
      <c r="BI557" t="s">
        <v>100</v>
      </c>
      <c r="BM557" t="s">
        <v>100</v>
      </c>
      <c r="BQ557" t="s">
        <v>100</v>
      </c>
      <c r="BR557">
        <v>30000</v>
      </c>
      <c r="BS557">
        <v>30000</v>
      </c>
      <c r="BT557">
        <v>10000</v>
      </c>
      <c r="BU557" t="s">
        <v>1141</v>
      </c>
      <c r="BY557" t="s">
        <v>100</v>
      </c>
      <c r="CC557" t="s">
        <v>100</v>
      </c>
      <c r="CG557" t="s">
        <v>100</v>
      </c>
      <c r="CK557" t="s">
        <v>100</v>
      </c>
      <c r="CO557" t="s">
        <v>100</v>
      </c>
    </row>
    <row r="558" spans="1:93" x14ac:dyDescent="0.2">
      <c r="A558" t="s">
        <v>163</v>
      </c>
      <c r="B558" t="s">
        <v>133</v>
      </c>
      <c r="C558">
        <v>3</v>
      </c>
      <c r="D558" t="s">
        <v>245</v>
      </c>
      <c r="E558">
        <v>3</v>
      </c>
      <c r="F558" t="s">
        <v>246</v>
      </c>
      <c r="G558">
        <v>46</v>
      </c>
      <c r="H558" t="s">
        <v>1142</v>
      </c>
      <c r="I558" t="s">
        <v>98</v>
      </c>
      <c r="J558">
        <v>343</v>
      </c>
      <c r="K558" t="s">
        <v>3786</v>
      </c>
      <c r="L558">
        <v>118062</v>
      </c>
      <c r="M558" t="s">
        <v>100</v>
      </c>
      <c r="N558" s="1">
        <v>44927</v>
      </c>
      <c r="O558" s="1">
        <v>46752</v>
      </c>
      <c r="P558" t="s">
        <v>101</v>
      </c>
      <c r="Q558" t="s">
        <v>100</v>
      </c>
      <c r="R558" t="s">
        <v>100</v>
      </c>
      <c r="S558" t="s">
        <v>195</v>
      </c>
      <c r="T558" t="s">
        <v>196</v>
      </c>
      <c r="U558" t="s">
        <v>586</v>
      </c>
      <c r="V558" t="s">
        <v>100</v>
      </c>
      <c r="W558" t="s">
        <v>1311</v>
      </c>
      <c r="X558" t="s">
        <v>1147</v>
      </c>
      <c r="Y558" t="s">
        <v>3761</v>
      </c>
      <c r="Z558" t="s">
        <v>319</v>
      </c>
      <c r="AA558" t="s">
        <v>100</v>
      </c>
      <c r="AB558" t="s">
        <v>100</v>
      </c>
      <c r="AC558" t="s">
        <v>469</v>
      </c>
      <c r="AE558" t="s">
        <v>256</v>
      </c>
      <c r="AF558" t="s">
        <v>100</v>
      </c>
      <c r="AH558" t="s">
        <v>202</v>
      </c>
      <c r="AJ558" t="s">
        <v>100</v>
      </c>
      <c r="AK558" t="s">
        <v>100</v>
      </c>
      <c r="AM558">
        <v>100000</v>
      </c>
      <c r="AN558">
        <v>100000</v>
      </c>
      <c r="AO558">
        <v>0</v>
      </c>
      <c r="AS558" t="s">
        <v>100</v>
      </c>
      <c r="AW558" t="s">
        <v>100</v>
      </c>
      <c r="BA558" t="s">
        <v>100</v>
      </c>
      <c r="BE558" t="s">
        <v>100</v>
      </c>
      <c r="BI558" t="s">
        <v>100</v>
      </c>
      <c r="BM558" t="s">
        <v>100</v>
      </c>
      <c r="BQ558" t="s">
        <v>100</v>
      </c>
      <c r="BR558">
        <v>50000</v>
      </c>
      <c r="BS558">
        <v>50000</v>
      </c>
      <c r="BU558" t="s">
        <v>100</v>
      </c>
      <c r="BV558">
        <v>50000</v>
      </c>
      <c r="BW558">
        <v>50000</v>
      </c>
      <c r="BY558" t="s">
        <v>100</v>
      </c>
      <c r="CC558" t="s">
        <v>100</v>
      </c>
      <c r="CG558" t="s">
        <v>100</v>
      </c>
      <c r="CK558" t="s">
        <v>100</v>
      </c>
      <c r="CO558" t="s">
        <v>100</v>
      </c>
    </row>
    <row r="559" spans="1:93" x14ac:dyDescent="0.2">
      <c r="A559" t="s">
        <v>163</v>
      </c>
      <c r="B559" t="s">
        <v>133</v>
      </c>
      <c r="C559">
        <v>2</v>
      </c>
      <c r="D559" t="s">
        <v>291</v>
      </c>
      <c r="E559">
        <v>2</v>
      </c>
      <c r="F559" t="s">
        <v>292</v>
      </c>
      <c r="G559">
        <v>28</v>
      </c>
      <c r="H559" t="s">
        <v>304</v>
      </c>
      <c r="I559" t="s">
        <v>98</v>
      </c>
      <c r="J559">
        <v>344</v>
      </c>
      <c r="K559" t="s">
        <v>3787</v>
      </c>
      <c r="L559">
        <v>118019</v>
      </c>
      <c r="M559" t="s">
        <v>3788</v>
      </c>
      <c r="N559" s="1">
        <v>45292</v>
      </c>
      <c r="O559" s="1">
        <v>46752</v>
      </c>
      <c r="P559" t="s">
        <v>101</v>
      </c>
      <c r="Q559" t="s">
        <v>100</v>
      </c>
      <c r="R559" t="s">
        <v>100</v>
      </c>
      <c r="S559" t="s">
        <v>102</v>
      </c>
      <c r="T559" t="s">
        <v>103</v>
      </c>
      <c r="U559" t="s">
        <v>103</v>
      </c>
      <c r="V559" t="s">
        <v>3789</v>
      </c>
      <c r="W559" t="s">
        <v>1517</v>
      </c>
      <c r="X559" t="s">
        <v>107</v>
      </c>
      <c r="Y559" t="s">
        <v>3761</v>
      </c>
      <c r="Z559" t="s">
        <v>265</v>
      </c>
      <c r="AA559" t="s">
        <v>100</v>
      </c>
      <c r="AB559" t="s">
        <v>100</v>
      </c>
      <c r="AC559" t="s">
        <v>111</v>
      </c>
      <c r="AE559" t="s">
        <v>113</v>
      </c>
      <c r="AF559" t="s">
        <v>100</v>
      </c>
      <c r="AH559" t="s">
        <v>214</v>
      </c>
      <c r="AJ559" t="s">
        <v>242</v>
      </c>
      <c r="AK559" t="s">
        <v>302</v>
      </c>
      <c r="AM559">
        <v>62100</v>
      </c>
      <c r="AN559">
        <v>18000</v>
      </c>
      <c r="AO559">
        <v>0</v>
      </c>
      <c r="AS559" t="s">
        <v>100</v>
      </c>
      <c r="AW559" t="s">
        <v>100</v>
      </c>
      <c r="BA559" t="s">
        <v>100</v>
      </c>
      <c r="BE559" t="s">
        <v>100</v>
      </c>
      <c r="BI559" t="s">
        <v>100</v>
      </c>
      <c r="BM559" t="s">
        <v>100</v>
      </c>
      <c r="BQ559" t="s">
        <v>100</v>
      </c>
      <c r="BU559" t="s">
        <v>100</v>
      </c>
      <c r="BY559" t="s">
        <v>100</v>
      </c>
      <c r="BZ559">
        <v>20700</v>
      </c>
      <c r="CA559">
        <v>6000</v>
      </c>
      <c r="CC559" t="s">
        <v>100</v>
      </c>
      <c r="CD559">
        <v>20700</v>
      </c>
      <c r="CE559">
        <v>6000</v>
      </c>
      <c r="CG559" t="s">
        <v>100</v>
      </c>
      <c r="CH559">
        <v>20700</v>
      </c>
      <c r="CI559">
        <v>6000</v>
      </c>
      <c r="CK559" t="s">
        <v>100</v>
      </c>
      <c r="CO559" t="s">
        <v>100</v>
      </c>
    </row>
    <row r="560" spans="1:93" x14ac:dyDescent="0.2">
      <c r="A560" t="s">
        <v>163</v>
      </c>
      <c r="B560" t="s">
        <v>133</v>
      </c>
      <c r="C560">
        <v>2</v>
      </c>
      <c r="D560" t="s">
        <v>291</v>
      </c>
      <c r="E560">
        <v>2</v>
      </c>
      <c r="F560" t="s">
        <v>292</v>
      </c>
      <c r="G560">
        <v>29</v>
      </c>
      <c r="H560" t="s">
        <v>310</v>
      </c>
      <c r="I560" t="s">
        <v>98</v>
      </c>
      <c r="J560">
        <v>344</v>
      </c>
      <c r="K560" t="s">
        <v>3790</v>
      </c>
      <c r="L560">
        <v>118029</v>
      </c>
      <c r="M560" t="s">
        <v>1501</v>
      </c>
      <c r="N560" s="1">
        <v>45292</v>
      </c>
      <c r="O560" s="1">
        <v>46752</v>
      </c>
      <c r="P560" t="s">
        <v>101</v>
      </c>
      <c r="Q560" t="s">
        <v>100</v>
      </c>
      <c r="R560" t="s">
        <v>100</v>
      </c>
      <c r="S560" t="s">
        <v>102</v>
      </c>
      <c r="T560" t="s">
        <v>103</v>
      </c>
      <c r="U560" t="s">
        <v>103</v>
      </c>
      <c r="V560" t="s">
        <v>3789</v>
      </c>
      <c r="W560" t="s">
        <v>2664</v>
      </c>
      <c r="X560" t="s">
        <v>171</v>
      </c>
      <c r="Y560" t="s">
        <v>3761</v>
      </c>
      <c r="Z560" t="s">
        <v>617</v>
      </c>
      <c r="AA560" t="s">
        <v>100</v>
      </c>
      <c r="AB560" t="s">
        <v>100</v>
      </c>
      <c r="AC560" t="s">
        <v>111</v>
      </c>
      <c r="AE560" t="s">
        <v>113</v>
      </c>
      <c r="AF560" t="s">
        <v>100</v>
      </c>
      <c r="AH560" t="s">
        <v>214</v>
      </c>
      <c r="AJ560" t="s">
        <v>242</v>
      </c>
      <c r="AK560" t="s">
        <v>1758</v>
      </c>
      <c r="AM560">
        <v>82800</v>
      </c>
      <c r="AN560">
        <v>24000</v>
      </c>
      <c r="AO560">
        <v>0</v>
      </c>
      <c r="AS560" t="s">
        <v>100</v>
      </c>
      <c r="AW560" t="s">
        <v>100</v>
      </c>
      <c r="BA560" t="s">
        <v>100</v>
      </c>
      <c r="BE560" t="s">
        <v>100</v>
      </c>
      <c r="BI560" t="s">
        <v>100</v>
      </c>
      <c r="BM560" t="s">
        <v>100</v>
      </c>
      <c r="BQ560" t="s">
        <v>100</v>
      </c>
      <c r="BU560" t="s">
        <v>100</v>
      </c>
      <c r="BV560">
        <v>20700</v>
      </c>
      <c r="BW560">
        <v>6000</v>
      </c>
      <c r="BY560" t="s">
        <v>100</v>
      </c>
      <c r="BZ560">
        <v>20700</v>
      </c>
      <c r="CA560">
        <v>6000</v>
      </c>
      <c r="CC560" t="s">
        <v>100</v>
      </c>
      <c r="CD560">
        <v>20700</v>
      </c>
      <c r="CE560">
        <v>6000</v>
      </c>
      <c r="CG560" t="s">
        <v>100</v>
      </c>
      <c r="CH560">
        <v>20700</v>
      </c>
      <c r="CI560">
        <v>6000</v>
      </c>
      <c r="CK560" t="s">
        <v>100</v>
      </c>
      <c r="CO560" t="s">
        <v>100</v>
      </c>
    </row>
    <row r="561" spans="1:93" x14ac:dyDescent="0.2">
      <c r="A561" t="s">
        <v>163</v>
      </c>
      <c r="B561" t="s">
        <v>133</v>
      </c>
      <c r="C561">
        <v>4</v>
      </c>
      <c r="D561" t="s">
        <v>164</v>
      </c>
      <c r="E561">
        <v>4</v>
      </c>
      <c r="F561" t="s">
        <v>165</v>
      </c>
      <c r="G561">
        <v>50</v>
      </c>
      <c r="H561" t="s">
        <v>166</v>
      </c>
      <c r="I561" t="s">
        <v>98</v>
      </c>
      <c r="J561">
        <v>344</v>
      </c>
      <c r="K561" t="s">
        <v>3791</v>
      </c>
      <c r="L561">
        <v>118035</v>
      </c>
      <c r="M561" t="s">
        <v>344</v>
      </c>
      <c r="N561" s="1">
        <v>45292</v>
      </c>
      <c r="O561" s="1">
        <v>46752</v>
      </c>
      <c r="P561" t="s">
        <v>101</v>
      </c>
      <c r="Q561" t="s">
        <v>100</v>
      </c>
      <c r="R561" t="s">
        <v>100</v>
      </c>
      <c r="S561" t="s">
        <v>102</v>
      </c>
      <c r="T561" t="s">
        <v>103</v>
      </c>
      <c r="U561" t="s">
        <v>103</v>
      </c>
      <c r="V561" t="s">
        <v>3792</v>
      </c>
      <c r="W561" t="s">
        <v>309</v>
      </c>
      <c r="X561" t="s">
        <v>171</v>
      </c>
      <c r="Y561" t="s">
        <v>3761</v>
      </c>
      <c r="Z561" t="s">
        <v>265</v>
      </c>
      <c r="AA561" t="s">
        <v>100</v>
      </c>
      <c r="AB561" t="s">
        <v>100</v>
      </c>
      <c r="AC561" t="s">
        <v>111</v>
      </c>
      <c r="AE561" t="s">
        <v>113</v>
      </c>
      <c r="AF561" t="s">
        <v>100</v>
      </c>
      <c r="AH561" t="s">
        <v>214</v>
      </c>
      <c r="AJ561" t="s">
        <v>242</v>
      </c>
      <c r="AK561" t="s">
        <v>302</v>
      </c>
      <c r="AM561">
        <v>82800</v>
      </c>
      <c r="AN561">
        <v>24000</v>
      </c>
      <c r="AO561">
        <v>0</v>
      </c>
      <c r="AS561" t="s">
        <v>100</v>
      </c>
      <c r="AW561" t="s">
        <v>100</v>
      </c>
      <c r="BA561" t="s">
        <v>100</v>
      </c>
      <c r="BE561" t="s">
        <v>100</v>
      </c>
      <c r="BI561" t="s">
        <v>100</v>
      </c>
      <c r="BM561" t="s">
        <v>100</v>
      </c>
      <c r="BQ561" t="s">
        <v>100</v>
      </c>
      <c r="BU561" t="s">
        <v>100</v>
      </c>
      <c r="BV561">
        <v>20700</v>
      </c>
      <c r="BW561">
        <v>6000</v>
      </c>
      <c r="BY561" t="s">
        <v>100</v>
      </c>
      <c r="BZ561">
        <v>20700</v>
      </c>
      <c r="CA561">
        <v>6000</v>
      </c>
      <c r="CC561" t="s">
        <v>100</v>
      </c>
      <c r="CD561">
        <v>20700</v>
      </c>
      <c r="CE561">
        <v>6000</v>
      </c>
      <c r="CG561" t="s">
        <v>100</v>
      </c>
      <c r="CH561">
        <v>20700</v>
      </c>
      <c r="CI561">
        <v>6000</v>
      </c>
      <c r="CK561" t="s">
        <v>100</v>
      </c>
      <c r="CO561" t="s">
        <v>100</v>
      </c>
    </row>
    <row r="562" spans="1:93" x14ac:dyDescent="0.2">
      <c r="A562" t="s">
        <v>163</v>
      </c>
      <c r="B562" t="s">
        <v>133</v>
      </c>
      <c r="C562">
        <v>3</v>
      </c>
      <c r="D562" t="s">
        <v>245</v>
      </c>
      <c r="E562">
        <v>3</v>
      </c>
      <c r="F562" t="s">
        <v>246</v>
      </c>
      <c r="G562">
        <v>35</v>
      </c>
      <c r="H562" t="s">
        <v>247</v>
      </c>
      <c r="I562" t="s">
        <v>98</v>
      </c>
      <c r="J562">
        <v>345</v>
      </c>
      <c r="K562" t="s">
        <v>3793</v>
      </c>
      <c r="L562">
        <v>126932</v>
      </c>
      <c r="M562" t="s">
        <v>1192</v>
      </c>
      <c r="N562" s="1">
        <v>44927</v>
      </c>
      <c r="O562" s="1">
        <v>46752</v>
      </c>
      <c r="P562" t="s">
        <v>250</v>
      </c>
      <c r="Q562" t="s">
        <v>100</v>
      </c>
      <c r="R562" t="s">
        <v>100</v>
      </c>
      <c r="S562" t="s">
        <v>195</v>
      </c>
      <c r="T562" t="s">
        <v>196</v>
      </c>
      <c r="U562" t="s">
        <v>251</v>
      </c>
      <c r="V562" t="s">
        <v>100</v>
      </c>
      <c r="W562" t="s">
        <v>3794</v>
      </c>
      <c r="X562" t="s">
        <v>253</v>
      </c>
      <c r="Y562" t="s">
        <v>3785</v>
      </c>
      <c r="Z562" t="s">
        <v>146</v>
      </c>
      <c r="AA562" t="s">
        <v>100</v>
      </c>
      <c r="AB562" t="s">
        <v>100</v>
      </c>
      <c r="AC562" t="s">
        <v>469</v>
      </c>
      <c r="AE562" t="s">
        <v>256</v>
      </c>
      <c r="AF562" t="s">
        <v>100</v>
      </c>
      <c r="AH562" t="s">
        <v>202</v>
      </c>
      <c r="AJ562" t="s">
        <v>100</v>
      </c>
      <c r="AK562" t="s">
        <v>100</v>
      </c>
      <c r="AM562">
        <v>0</v>
      </c>
      <c r="AN562">
        <v>0</v>
      </c>
      <c r="AO562">
        <v>0</v>
      </c>
      <c r="AS562" t="s">
        <v>100</v>
      </c>
      <c r="AW562" t="s">
        <v>100</v>
      </c>
      <c r="BA562" t="s">
        <v>100</v>
      </c>
      <c r="BE562" t="s">
        <v>100</v>
      </c>
      <c r="BI562" t="s">
        <v>100</v>
      </c>
      <c r="BM562" t="s">
        <v>100</v>
      </c>
      <c r="BQ562" t="s">
        <v>100</v>
      </c>
      <c r="BU562" t="s">
        <v>100</v>
      </c>
      <c r="BY562" t="s">
        <v>100</v>
      </c>
      <c r="CC562" t="s">
        <v>100</v>
      </c>
      <c r="CG562" t="s">
        <v>100</v>
      </c>
      <c r="CK562" t="s">
        <v>100</v>
      </c>
      <c r="CO562" t="s">
        <v>100</v>
      </c>
    </row>
    <row r="563" spans="1:93" ht="204" x14ac:dyDescent="0.2">
      <c r="A563" t="s">
        <v>163</v>
      </c>
      <c r="B563" t="s">
        <v>133</v>
      </c>
      <c r="C563">
        <v>3</v>
      </c>
      <c r="D563" t="s">
        <v>245</v>
      </c>
      <c r="E563">
        <v>3</v>
      </c>
      <c r="F563" t="s">
        <v>246</v>
      </c>
      <c r="G563">
        <v>35</v>
      </c>
      <c r="H563" t="s">
        <v>247</v>
      </c>
      <c r="I563" t="s">
        <v>98</v>
      </c>
      <c r="J563">
        <v>346</v>
      </c>
      <c r="K563" t="s">
        <v>3795</v>
      </c>
      <c r="L563">
        <v>127158</v>
      </c>
      <c r="M563" s="2" t="s">
        <v>249</v>
      </c>
      <c r="N563" s="1">
        <v>44927</v>
      </c>
      <c r="O563" s="1">
        <v>45657</v>
      </c>
      <c r="P563" t="s">
        <v>250</v>
      </c>
      <c r="Q563" t="s">
        <v>100</v>
      </c>
      <c r="R563" t="s">
        <v>100</v>
      </c>
      <c r="S563" t="s">
        <v>195</v>
      </c>
      <c r="T563" t="s">
        <v>196</v>
      </c>
      <c r="U563" t="s">
        <v>251</v>
      </c>
      <c r="V563" t="s">
        <v>3605</v>
      </c>
      <c r="W563" t="s">
        <v>3794</v>
      </c>
      <c r="X563" t="s">
        <v>253</v>
      </c>
      <c r="Y563" t="s">
        <v>1479</v>
      </c>
      <c r="Z563" t="s">
        <v>146</v>
      </c>
      <c r="AA563" t="s">
        <v>100</v>
      </c>
      <c r="AB563" t="s">
        <v>100</v>
      </c>
      <c r="AC563" t="s">
        <v>255</v>
      </c>
      <c r="AE563" t="s">
        <v>256</v>
      </c>
      <c r="AF563" t="s">
        <v>100</v>
      </c>
      <c r="AH563" t="s">
        <v>202</v>
      </c>
      <c r="AJ563" t="s">
        <v>100</v>
      </c>
      <c r="AK563" t="s">
        <v>100</v>
      </c>
      <c r="AM563">
        <v>325000</v>
      </c>
      <c r="AN563">
        <v>115000</v>
      </c>
      <c r="AO563">
        <v>38000</v>
      </c>
      <c r="AS563" t="s">
        <v>100</v>
      </c>
      <c r="AW563" t="s">
        <v>100</v>
      </c>
      <c r="BA563" t="s">
        <v>100</v>
      </c>
      <c r="BE563" t="s">
        <v>100</v>
      </c>
      <c r="BI563" t="s">
        <v>100</v>
      </c>
      <c r="BM563" t="s">
        <v>100</v>
      </c>
      <c r="BQ563" t="s">
        <v>100</v>
      </c>
      <c r="BR563">
        <v>265000</v>
      </c>
      <c r="BS563">
        <v>115000</v>
      </c>
      <c r="BT563">
        <v>38000</v>
      </c>
      <c r="BU563" t="s">
        <v>3796</v>
      </c>
      <c r="BV563">
        <v>60000</v>
      </c>
      <c r="BY563" t="s">
        <v>100</v>
      </c>
      <c r="CC563" t="s">
        <v>100</v>
      </c>
      <c r="CG563" t="s">
        <v>100</v>
      </c>
      <c r="CK563" t="s">
        <v>100</v>
      </c>
      <c r="CO563" t="s">
        <v>100</v>
      </c>
    </row>
    <row r="564" spans="1:93" ht="409.6" x14ac:dyDescent="0.2">
      <c r="A564" t="s">
        <v>163</v>
      </c>
      <c r="B564" t="s">
        <v>133</v>
      </c>
      <c r="C564">
        <v>2</v>
      </c>
      <c r="D564" t="s">
        <v>291</v>
      </c>
      <c r="E564">
        <v>2</v>
      </c>
      <c r="F564" t="s">
        <v>292</v>
      </c>
      <c r="G564">
        <v>28</v>
      </c>
      <c r="H564" t="s">
        <v>304</v>
      </c>
      <c r="I564" t="s">
        <v>98</v>
      </c>
      <c r="J564">
        <v>347</v>
      </c>
      <c r="K564" t="s">
        <v>3797</v>
      </c>
      <c r="L564">
        <v>124221</v>
      </c>
      <c r="M564" s="2" t="s">
        <v>1507</v>
      </c>
      <c r="N564" s="1">
        <v>45292</v>
      </c>
      <c r="O564" s="1">
        <v>46752</v>
      </c>
      <c r="P564" t="s">
        <v>101</v>
      </c>
      <c r="Q564" t="s">
        <v>100</v>
      </c>
      <c r="R564" t="s">
        <v>100</v>
      </c>
      <c r="S564" t="s">
        <v>102</v>
      </c>
      <c r="T564" t="s">
        <v>103</v>
      </c>
      <c r="U564" t="s">
        <v>103</v>
      </c>
      <c r="V564" t="s">
        <v>3798</v>
      </c>
      <c r="W564" t="s">
        <v>1517</v>
      </c>
      <c r="X564" t="s">
        <v>107</v>
      </c>
      <c r="Y564" t="s">
        <v>254</v>
      </c>
      <c r="Z564" t="s">
        <v>1096</v>
      </c>
      <c r="AA564" t="s">
        <v>100</v>
      </c>
      <c r="AB564" t="s">
        <v>100</v>
      </c>
      <c r="AC564" t="s">
        <v>111</v>
      </c>
      <c r="AE564" t="s">
        <v>113</v>
      </c>
      <c r="AF564" t="s">
        <v>100</v>
      </c>
      <c r="AH564" t="s">
        <v>214</v>
      </c>
      <c r="AJ564" t="s">
        <v>301</v>
      </c>
      <c r="AK564" t="s">
        <v>302</v>
      </c>
      <c r="AM564">
        <v>165600</v>
      </c>
      <c r="AN564">
        <v>48000</v>
      </c>
      <c r="AO564">
        <v>0</v>
      </c>
      <c r="AS564" t="s">
        <v>100</v>
      </c>
      <c r="AW564" t="s">
        <v>100</v>
      </c>
      <c r="BA564" t="s">
        <v>100</v>
      </c>
      <c r="BE564" t="s">
        <v>100</v>
      </c>
      <c r="BI564" t="s">
        <v>100</v>
      </c>
      <c r="BM564" t="s">
        <v>100</v>
      </c>
      <c r="BQ564" t="s">
        <v>100</v>
      </c>
      <c r="BU564" t="s">
        <v>100</v>
      </c>
      <c r="BV564">
        <v>41400</v>
      </c>
      <c r="BW564">
        <v>12000</v>
      </c>
      <c r="BY564" t="s">
        <v>100</v>
      </c>
      <c r="BZ564">
        <v>41400</v>
      </c>
      <c r="CA564">
        <v>12000</v>
      </c>
      <c r="CC564" t="s">
        <v>100</v>
      </c>
      <c r="CD564">
        <v>41400</v>
      </c>
      <c r="CE564">
        <v>12000</v>
      </c>
      <c r="CG564" t="s">
        <v>100</v>
      </c>
      <c r="CH564">
        <v>41400</v>
      </c>
      <c r="CI564">
        <v>12000</v>
      </c>
      <c r="CK564" t="s">
        <v>100</v>
      </c>
      <c r="CO564" t="s">
        <v>100</v>
      </c>
    </row>
    <row r="565" spans="1:93" ht="136" x14ac:dyDescent="0.2">
      <c r="A565" t="s">
        <v>163</v>
      </c>
      <c r="B565" t="s">
        <v>133</v>
      </c>
      <c r="C565">
        <v>3</v>
      </c>
      <c r="D565" t="s">
        <v>245</v>
      </c>
      <c r="E565">
        <v>3</v>
      </c>
      <c r="F565" t="s">
        <v>246</v>
      </c>
      <c r="G565">
        <v>35</v>
      </c>
      <c r="H565" t="s">
        <v>247</v>
      </c>
      <c r="I565" t="s">
        <v>98</v>
      </c>
      <c r="J565">
        <v>347</v>
      </c>
      <c r="K565" t="s">
        <v>3799</v>
      </c>
      <c r="L565">
        <v>127159</v>
      </c>
      <c r="M565" s="2" t="s">
        <v>1282</v>
      </c>
      <c r="N565" s="1">
        <v>44927</v>
      </c>
      <c r="O565" s="1">
        <v>45657</v>
      </c>
      <c r="P565" t="s">
        <v>101</v>
      </c>
      <c r="Q565" t="s">
        <v>100</v>
      </c>
      <c r="R565" t="s">
        <v>100</v>
      </c>
      <c r="S565" t="s">
        <v>195</v>
      </c>
      <c r="T565" t="s">
        <v>196</v>
      </c>
      <c r="U565" t="s">
        <v>251</v>
      </c>
      <c r="V565" t="s">
        <v>3605</v>
      </c>
      <c r="W565" t="s">
        <v>3794</v>
      </c>
      <c r="X565" t="s">
        <v>253</v>
      </c>
      <c r="Y565" t="s">
        <v>1479</v>
      </c>
      <c r="Z565" t="s">
        <v>146</v>
      </c>
      <c r="AA565" t="s">
        <v>100</v>
      </c>
      <c r="AB565" t="s">
        <v>100</v>
      </c>
      <c r="AC565" t="s">
        <v>469</v>
      </c>
      <c r="AE565" t="s">
        <v>256</v>
      </c>
      <c r="AF565" t="s">
        <v>100</v>
      </c>
      <c r="AH565" t="s">
        <v>202</v>
      </c>
      <c r="AJ565" t="s">
        <v>100</v>
      </c>
      <c r="AK565" t="s">
        <v>100</v>
      </c>
      <c r="AM565">
        <v>120000</v>
      </c>
      <c r="AN565">
        <v>120000</v>
      </c>
      <c r="AO565">
        <v>0</v>
      </c>
      <c r="AS565" t="s">
        <v>100</v>
      </c>
      <c r="AW565" t="s">
        <v>100</v>
      </c>
      <c r="BA565" t="s">
        <v>100</v>
      </c>
      <c r="BE565" t="s">
        <v>100</v>
      </c>
      <c r="BI565" t="s">
        <v>100</v>
      </c>
      <c r="BM565" t="s">
        <v>100</v>
      </c>
      <c r="BQ565" t="s">
        <v>100</v>
      </c>
      <c r="BR565">
        <v>75000</v>
      </c>
      <c r="BS565">
        <v>75000</v>
      </c>
      <c r="BU565" t="s">
        <v>100</v>
      </c>
      <c r="BV565">
        <v>45000</v>
      </c>
      <c r="BW565">
        <v>45000</v>
      </c>
      <c r="BY565" t="s">
        <v>100</v>
      </c>
      <c r="CC565" t="s">
        <v>100</v>
      </c>
      <c r="CG565" t="s">
        <v>100</v>
      </c>
      <c r="CK565" t="s">
        <v>100</v>
      </c>
      <c r="CO565" t="s">
        <v>100</v>
      </c>
    </row>
    <row r="566" spans="1:93" ht="409.6" x14ac:dyDescent="0.2">
      <c r="A566" t="s">
        <v>163</v>
      </c>
      <c r="B566" t="s">
        <v>133</v>
      </c>
      <c r="C566">
        <v>2</v>
      </c>
      <c r="D566" t="s">
        <v>291</v>
      </c>
      <c r="E566">
        <v>2</v>
      </c>
      <c r="F566" t="s">
        <v>292</v>
      </c>
      <c r="G566">
        <v>14</v>
      </c>
      <c r="H566" t="s">
        <v>293</v>
      </c>
      <c r="I566" t="s">
        <v>98</v>
      </c>
      <c r="J566">
        <v>348</v>
      </c>
      <c r="K566" t="s">
        <v>3800</v>
      </c>
      <c r="L566">
        <v>124183</v>
      </c>
      <c r="M566" s="2" t="s">
        <v>1557</v>
      </c>
      <c r="N566" s="1">
        <v>44927</v>
      </c>
      <c r="O566" s="1">
        <v>46752</v>
      </c>
      <c r="P566" t="s">
        <v>101</v>
      </c>
      <c r="Q566" t="s">
        <v>100</v>
      </c>
      <c r="R566" t="s">
        <v>100</v>
      </c>
      <c r="S566" t="s">
        <v>102</v>
      </c>
      <c r="T566" t="s">
        <v>103</v>
      </c>
      <c r="U566" t="s">
        <v>296</v>
      </c>
      <c r="V566" t="s">
        <v>1876</v>
      </c>
      <c r="W566" t="s">
        <v>346</v>
      </c>
      <c r="X566" t="s">
        <v>107</v>
      </c>
      <c r="Y566" t="s">
        <v>254</v>
      </c>
      <c r="Z566" t="s">
        <v>265</v>
      </c>
      <c r="AA566" t="s">
        <v>110</v>
      </c>
      <c r="AC566" t="s">
        <v>162</v>
      </c>
      <c r="AE566" t="s">
        <v>113</v>
      </c>
      <c r="AF566" t="s">
        <v>100</v>
      </c>
      <c r="AH566" t="s">
        <v>214</v>
      </c>
      <c r="AJ566" t="s">
        <v>3801</v>
      </c>
      <c r="AK566" t="s">
        <v>302</v>
      </c>
      <c r="AM566">
        <v>123572</v>
      </c>
      <c r="AN566">
        <v>97286</v>
      </c>
      <c r="AO566">
        <v>50736</v>
      </c>
      <c r="AS566" t="s">
        <v>100</v>
      </c>
      <c r="AW566" t="s">
        <v>100</v>
      </c>
      <c r="BA566" t="s">
        <v>100</v>
      </c>
      <c r="BE566" t="s">
        <v>100</v>
      </c>
      <c r="BI566" t="s">
        <v>100</v>
      </c>
      <c r="BM566" t="s">
        <v>100</v>
      </c>
      <c r="BQ566" t="s">
        <v>100</v>
      </c>
      <c r="BR566">
        <v>55000</v>
      </c>
      <c r="BS566">
        <v>53000</v>
      </c>
      <c r="BT566">
        <v>50736</v>
      </c>
      <c r="BU566" t="s">
        <v>3802</v>
      </c>
      <c r="BV566">
        <v>17143</v>
      </c>
      <c r="BW566">
        <v>17143</v>
      </c>
      <c r="BY566" t="s">
        <v>100</v>
      </c>
      <c r="BZ566">
        <v>17143</v>
      </c>
      <c r="CA566">
        <v>17143</v>
      </c>
      <c r="CC566" t="s">
        <v>100</v>
      </c>
      <c r="CD566">
        <v>17143</v>
      </c>
      <c r="CE566">
        <v>5000</v>
      </c>
      <c r="CG566" t="s">
        <v>100</v>
      </c>
      <c r="CH566">
        <v>17143</v>
      </c>
      <c r="CI566">
        <v>5000</v>
      </c>
      <c r="CK566" t="s">
        <v>100</v>
      </c>
      <c r="CO566" t="s">
        <v>100</v>
      </c>
    </row>
    <row r="567" spans="1:93" ht="409.6" x14ac:dyDescent="0.2">
      <c r="A567" t="s">
        <v>163</v>
      </c>
      <c r="B567" t="s">
        <v>133</v>
      </c>
      <c r="C567">
        <v>2</v>
      </c>
      <c r="D567" t="s">
        <v>291</v>
      </c>
      <c r="E567">
        <v>2</v>
      </c>
      <c r="F567" t="s">
        <v>292</v>
      </c>
      <c r="G567">
        <v>29</v>
      </c>
      <c r="H567" t="s">
        <v>310</v>
      </c>
      <c r="I567" t="s">
        <v>98</v>
      </c>
      <c r="J567">
        <v>348</v>
      </c>
      <c r="K567" t="s">
        <v>3797</v>
      </c>
      <c r="L567">
        <v>124956</v>
      </c>
      <c r="M567" s="2" t="s">
        <v>1474</v>
      </c>
      <c r="N567" s="1">
        <v>44927</v>
      </c>
      <c r="O567" s="1">
        <v>45657</v>
      </c>
      <c r="P567" t="s">
        <v>101</v>
      </c>
      <c r="Q567" t="s">
        <v>100</v>
      </c>
      <c r="R567" t="s">
        <v>100</v>
      </c>
      <c r="S567" t="s">
        <v>633</v>
      </c>
      <c r="T567" t="s">
        <v>634</v>
      </c>
      <c r="U567" t="s">
        <v>441</v>
      </c>
      <c r="V567" t="s">
        <v>1876</v>
      </c>
      <c r="W567" t="s">
        <v>3803</v>
      </c>
      <c r="X567" t="s">
        <v>107</v>
      </c>
      <c r="Y567" t="s">
        <v>254</v>
      </c>
      <c r="Z567" t="s">
        <v>146</v>
      </c>
      <c r="AA567" t="s">
        <v>100</v>
      </c>
      <c r="AB567" t="s">
        <v>100</v>
      </c>
      <c r="AC567" t="s">
        <v>111</v>
      </c>
      <c r="AE567" t="s">
        <v>113</v>
      </c>
      <c r="AF567" t="s">
        <v>100</v>
      </c>
      <c r="AH567" t="s">
        <v>214</v>
      </c>
      <c r="AJ567" t="s">
        <v>115</v>
      </c>
      <c r="AK567" t="s">
        <v>100</v>
      </c>
      <c r="AM567">
        <v>0</v>
      </c>
      <c r="AN567">
        <v>0</v>
      </c>
      <c r="AO567">
        <v>0</v>
      </c>
      <c r="AS567" t="s">
        <v>100</v>
      </c>
      <c r="AW567" t="s">
        <v>100</v>
      </c>
      <c r="BA567" t="s">
        <v>100</v>
      </c>
      <c r="BE567" t="s">
        <v>100</v>
      </c>
      <c r="BI567" t="s">
        <v>100</v>
      </c>
      <c r="BM567" t="s">
        <v>100</v>
      </c>
      <c r="BQ567" t="s">
        <v>100</v>
      </c>
      <c r="BU567" t="s">
        <v>100</v>
      </c>
      <c r="BY567" t="s">
        <v>100</v>
      </c>
      <c r="CC567" t="s">
        <v>100</v>
      </c>
      <c r="CG567" t="s">
        <v>100</v>
      </c>
      <c r="CK567" t="s">
        <v>100</v>
      </c>
      <c r="CO567" t="s">
        <v>100</v>
      </c>
    </row>
    <row r="568" spans="1:93" ht="204" x14ac:dyDescent="0.2">
      <c r="A568" t="s">
        <v>163</v>
      </c>
      <c r="B568" t="s">
        <v>133</v>
      </c>
      <c r="C568">
        <v>3</v>
      </c>
      <c r="D568" t="s">
        <v>245</v>
      </c>
      <c r="E568">
        <v>3</v>
      </c>
      <c r="F568" t="s">
        <v>246</v>
      </c>
      <c r="G568">
        <v>35</v>
      </c>
      <c r="H568" t="s">
        <v>247</v>
      </c>
      <c r="I568" t="s">
        <v>98</v>
      </c>
      <c r="J568">
        <v>348</v>
      </c>
      <c r="K568" t="s">
        <v>3804</v>
      </c>
      <c r="L568">
        <v>127160</v>
      </c>
      <c r="M568" s="2" t="s">
        <v>1313</v>
      </c>
      <c r="N568" s="1">
        <v>44927</v>
      </c>
      <c r="O568" s="1">
        <v>45291</v>
      </c>
      <c r="P568" t="s">
        <v>155</v>
      </c>
      <c r="Q568" t="s">
        <v>100</v>
      </c>
      <c r="R568" t="s">
        <v>100</v>
      </c>
      <c r="S568" t="s">
        <v>195</v>
      </c>
      <c r="T568" t="s">
        <v>196</v>
      </c>
      <c r="U568" t="s">
        <v>1314</v>
      </c>
      <c r="V568" t="s">
        <v>3805</v>
      </c>
      <c r="W568" t="s">
        <v>1264</v>
      </c>
      <c r="X568" t="s">
        <v>253</v>
      </c>
      <c r="Y568" t="s">
        <v>1479</v>
      </c>
      <c r="Z568" t="s">
        <v>146</v>
      </c>
      <c r="AA568" t="s">
        <v>100</v>
      </c>
      <c r="AB568" t="s">
        <v>100</v>
      </c>
      <c r="AC568" t="s">
        <v>469</v>
      </c>
      <c r="AE568" t="s">
        <v>256</v>
      </c>
      <c r="AF568" t="s">
        <v>100</v>
      </c>
      <c r="AH568" t="s">
        <v>202</v>
      </c>
      <c r="AJ568" t="s">
        <v>100</v>
      </c>
      <c r="AK568" t="s">
        <v>100</v>
      </c>
      <c r="AM568">
        <v>300000</v>
      </c>
      <c r="AN568">
        <v>300000</v>
      </c>
      <c r="AO568">
        <v>0</v>
      </c>
      <c r="AS568" t="s">
        <v>100</v>
      </c>
      <c r="AW568" t="s">
        <v>100</v>
      </c>
      <c r="BA568" t="s">
        <v>100</v>
      </c>
      <c r="BE568" t="s">
        <v>100</v>
      </c>
      <c r="BI568" t="s">
        <v>100</v>
      </c>
      <c r="BM568" t="s">
        <v>100</v>
      </c>
      <c r="BQ568" t="s">
        <v>100</v>
      </c>
      <c r="BR568">
        <v>300000</v>
      </c>
      <c r="BS568">
        <v>300000</v>
      </c>
      <c r="BU568" t="s">
        <v>3806</v>
      </c>
      <c r="BY568" t="s">
        <v>100</v>
      </c>
      <c r="CC568" t="s">
        <v>100</v>
      </c>
      <c r="CG568" t="s">
        <v>100</v>
      </c>
      <c r="CK568" t="s">
        <v>100</v>
      </c>
      <c r="CO568" t="s">
        <v>100</v>
      </c>
    </row>
    <row r="569" spans="1:93" x14ac:dyDescent="0.2">
      <c r="A569" t="s">
        <v>163</v>
      </c>
      <c r="B569" t="s">
        <v>133</v>
      </c>
      <c r="C569">
        <v>2</v>
      </c>
      <c r="D569" t="s">
        <v>291</v>
      </c>
      <c r="E569">
        <v>2</v>
      </c>
      <c r="F569" t="s">
        <v>292</v>
      </c>
      <c r="G569">
        <v>28</v>
      </c>
      <c r="H569" t="s">
        <v>304</v>
      </c>
      <c r="I569" t="s">
        <v>98</v>
      </c>
      <c r="J569">
        <v>349</v>
      </c>
      <c r="K569" t="s">
        <v>3807</v>
      </c>
      <c r="L569">
        <v>126541</v>
      </c>
      <c r="M569" t="s">
        <v>1510</v>
      </c>
      <c r="N569" s="1">
        <v>45292</v>
      </c>
      <c r="O569" s="1">
        <v>46752</v>
      </c>
      <c r="P569" t="s">
        <v>101</v>
      </c>
      <c r="Q569" t="s">
        <v>100</v>
      </c>
      <c r="R569" t="s">
        <v>100</v>
      </c>
      <c r="S569" t="s">
        <v>102</v>
      </c>
      <c r="T569" t="s">
        <v>103</v>
      </c>
      <c r="U569" t="s">
        <v>103</v>
      </c>
      <c r="V569" t="s">
        <v>3808</v>
      </c>
      <c r="W569" t="s">
        <v>1503</v>
      </c>
      <c r="X569" t="s">
        <v>171</v>
      </c>
      <c r="Y569" t="s">
        <v>3785</v>
      </c>
      <c r="Z569" t="s">
        <v>146</v>
      </c>
      <c r="AA569" t="s">
        <v>100</v>
      </c>
      <c r="AB569" t="s">
        <v>100</v>
      </c>
      <c r="AC569" t="s">
        <v>111</v>
      </c>
      <c r="AE569" t="s">
        <v>113</v>
      </c>
      <c r="AF569" t="s">
        <v>100</v>
      </c>
      <c r="AH569" t="s">
        <v>214</v>
      </c>
      <c r="AJ569" t="s">
        <v>242</v>
      </c>
      <c r="AK569" t="s">
        <v>302</v>
      </c>
      <c r="AM569">
        <v>124200</v>
      </c>
      <c r="AN569">
        <v>36000</v>
      </c>
      <c r="AO569">
        <v>0</v>
      </c>
      <c r="AS569" t="s">
        <v>100</v>
      </c>
      <c r="AW569" t="s">
        <v>100</v>
      </c>
      <c r="BA569" t="s">
        <v>100</v>
      </c>
      <c r="BE569" t="s">
        <v>100</v>
      </c>
      <c r="BI569" t="s">
        <v>100</v>
      </c>
      <c r="BM569" t="s">
        <v>100</v>
      </c>
      <c r="BQ569" t="s">
        <v>100</v>
      </c>
      <c r="BU569" t="s">
        <v>100</v>
      </c>
      <c r="BY569" t="s">
        <v>100</v>
      </c>
      <c r="BZ569">
        <v>41400</v>
      </c>
      <c r="CA569">
        <v>12000</v>
      </c>
      <c r="CC569" t="s">
        <v>100</v>
      </c>
      <c r="CD569">
        <v>41400</v>
      </c>
      <c r="CE569">
        <v>12000</v>
      </c>
      <c r="CG569" t="s">
        <v>100</v>
      </c>
      <c r="CH569">
        <v>41400</v>
      </c>
      <c r="CI569">
        <v>12000</v>
      </c>
      <c r="CK569" t="s">
        <v>100</v>
      </c>
      <c r="CO569" t="s">
        <v>100</v>
      </c>
    </row>
    <row r="570" spans="1:93" ht="409.6" x14ac:dyDescent="0.2">
      <c r="A570" t="s">
        <v>755</v>
      </c>
      <c r="B570" t="s">
        <v>1118</v>
      </c>
      <c r="C570">
        <v>2</v>
      </c>
      <c r="D570" t="s">
        <v>1119</v>
      </c>
      <c r="E570">
        <v>1</v>
      </c>
      <c r="F570" t="s">
        <v>1120</v>
      </c>
      <c r="G570">
        <v>7</v>
      </c>
      <c r="H570" t="s">
        <v>1121</v>
      </c>
      <c r="I570" t="s">
        <v>98</v>
      </c>
      <c r="J570">
        <v>35</v>
      </c>
      <c r="K570" t="s">
        <v>3809</v>
      </c>
      <c r="L570">
        <v>59638</v>
      </c>
      <c r="M570" s="2" t="s">
        <v>3810</v>
      </c>
      <c r="N570" s="1">
        <v>44197</v>
      </c>
      <c r="O570" s="1">
        <v>44926</v>
      </c>
      <c r="P570" t="s">
        <v>101</v>
      </c>
      <c r="Q570" t="s">
        <v>100</v>
      </c>
      <c r="R570" t="s">
        <v>100</v>
      </c>
      <c r="S570" t="s">
        <v>122</v>
      </c>
      <c r="T570" t="s">
        <v>123</v>
      </c>
      <c r="U570" t="s">
        <v>123</v>
      </c>
      <c r="V570" t="s">
        <v>100</v>
      </c>
      <c r="W570" t="s">
        <v>3811</v>
      </c>
      <c r="X570" t="s">
        <v>1125</v>
      </c>
      <c r="Y570" t="s">
        <v>755</v>
      </c>
      <c r="Z570" t="s">
        <v>100</v>
      </c>
      <c r="AA570" t="s">
        <v>100</v>
      </c>
      <c r="AB570" t="s">
        <v>100</v>
      </c>
      <c r="AC570" t="s">
        <v>100</v>
      </c>
      <c r="AD570" t="s">
        <v>100</v>
      </c>
      <c r="AE570" t="s">
        <v>100</v>
      </c>
      <c r="AF570" t="s">
        <v>100</v>
      </c>
      <c r="AG570" t="s">
        <v>100</v>
      </c>
      <c r="AH570" t="s">
        <v>100</v>
      </c>
      <c r="AI570" t="s">
        <v>100</v>
      </c>
      <c r="AJ570" t="s">
        <v>100</v>
      </c>
      <c r="AK570" t="s">
        <v>100</v>
      </c>
      <c r="AM570">
        <v>0</v>
      </c>
      <c r="AN570">
        <v>0</v>
      </c>
      <c r="AO570">
        <v>0</v>
      </c>
      <c r="AS570" t="s">
        <v>100</v>
      </c>
      <c r="AW570" t="s">
        <v>100</v>
      </c>
      <c r="BA570" t="s">
        <v>100</v>
      </c>
      <c r="BE570" t="s">
        <v>100</v>
      </c>
      <c r="BI570" t="s">
        <v>100</v>
      </c>
      <c r="BM570" t="s">
        <v>3812</v>
      </c>
      <c r="BQ570" t="s">
        <v>3813</v>
      </c>
      <c r="BU570" t="s">
        <v>100</v>
      </c>
      <c r="BY570" t="s">
        <v>100</v>
      </c>
      <c r="CC570" t="s">
        <v>100</v>
      </c>
      <c r="CG570" t="s">
        <v>100</v>
      </c>
      <c r="CK570" t="s">
        <v>100</v>
      </c>
      <c r="CO570" t="s">
        <v>100</v>
      </c>
    </row>
    <row r="571" spans="1:93" x14ac:dyDescent="0.2">
      <c r="A571" t="s">
        <v>163</v>
      </c>
      <c r="B571" t="s">
        <v>133</v>
      </c>
      <c r="C571">
        <v>4</v>
      </c>
      <c r="D571" t="s">
        <v>164</v>
      </c>
      <c r="E571">
        <v>4</v>
      </c>
      <c r="F571" t="s">
        <v>165</v>
      </c>
      <c r="G571">
        <v>50</v>
      </c>
      <c r="H571" t="s">
        <v>166</v>
      </c>
      <c r="I571" t="s">
        <v>98</v>
      </c>
      <c r="J571">
        <v>35</v>
      </c>
      <c r="K571" t="s">
        <v>3814</v>
      </c>
      <c r="L571">
        <v>113647</v>
      </c>
      <c r="M571" t="s">
        <v>287</v>
      </c>
      <c r="N571" s="1">
        <v>44927</v>
      </c>
      <c r="O571" s="1">
        <v>46752</v>
      </c>
      <c r="P571" t="s">
        <v>101</v>
      </c>
      <c r="Q571" t="s">
        <v>100</v>
      </c>
      <c r="R571" t="s">
        <v>100</v>
      </c>
      <c r="S571" t="s">
        <v>169</v>
      </c>
      <c r="T571" t="s">
        <v>169</v>
      </c>
      <c r="U571" t="s">
        <v>169</v>
      </c>
      <c r="V571" t="s">
        <v>169</v>
      </c>
      <c r="W571" t="s">
        <v>170</v>
      </c>
      <c r="X571" t="s">
        <v>171</v>
      </c>
      <c r="Y571" t="s">
        <v>2682</v>
      </c>
      <c r="Z571" t="s">
        <v>3815</v>
      </c>
      <c r="AA571" t="s">
        <v>100</v>
      </c>
      <c r="AB571" t="s">
        <v>100</v>
      </c>
      <c r="AC571" t="s">
        <v>111</v>
      </c>
      <c r="AE571" t="s">
        <v>113</v>
      </c>
      <c r="AF571" t="s">
        <v>100</v>
      </c>
      <c r="AH571" t="s">
        <v>100</v>
      </c>
      <c r="AI571" t="s">
        <v>100</v>
      </c>
      <c r="AJ571" t="s">
        <v>174</v>
      </c>
      <c r="AK571" t="s">
        <v>100</v>
      </c>
      <c r="AM571">
        <v>0</v>
      </c>
      <c r="AN571">
        <v>0</v>
      </c>
      <c r="AO571">
        <v>0</v>
      </c>
      <c r="AS571" t="s">
        <v>100</v>
      </c>
      <c r="AW571" t="s">
        <v>100</v>
      </c>
      <c r="BA571" t="s">
        <v>100</v>
      </c>
      <c r="BE571" t="s">
        <v>100</v>
      </c>
      <c r="BI571" t="s">
        <v>100</v>
      </c>
      <c r="BM571" t="s">
        <v>100</v>
      </c>
      <c r="BQ571" t="s">
        <v>100</v>
      </c>
      <c r="BR571">
        <v>0</v>
      </c>
      <c r="BS571">
        <v>0</v>
      </c>
      <c r="BT571">
        <v>0</v>
      </c>
      <c r="BU571" t="s">
        <v>3816</v>
      </c>
      <c r="BV571">
        <v>0</v>
      </c>
      <c r="BW571">
        <v>0</v>
      </c>
      <c r="BX571">
        <v>0</v>
      </c>
      <c r="BY571" t="s">
        <v>100</v>
      </c>
      <c r="BZ571">
        <v>0</v>
      </c>
      <c r="CA571">
        <v>0</v>
      </c>
      <c r="CC571" t="s">
        <v>100</v>
      </c>
      <c r="CD571">
        <v>0</v>
      </c>
      <c r="CE571">
        <v>0</v>
      </c>
      <c r="CG571" t="s">
        <v>100</v>
      </c>
      <c r="CH571">
        <v>0</v>
      </c>
      <c r="CI571">
        <v>0</v>
      </c>
      <c r="CK571" t="s">
        <v>100</v>
      </c>
      <c r="CO571" t="s">
        <v>100</v>
      </c>
    </row>
    <row r="572" spans="1:93" x14ac:dyDescent="0.2">
      <c r="A572" t="s">
        <v>163</v>
      </c>
      <c r="B572" t="s">
        <v>133</v>
      </c>
      <c r="C572">
        <v>2</v>
      </c>
      <c r="D572" t="s">
        <v>291</v>
      </c>
      <c r="E572">
        <v>2</v>
      </c>
      <c r="F572" t="s">
        <v>292</v>
      </c>
      <c r="G572">
        <v>14</v>
      </c>
      <c r="H572" t="s">
        <v>293</v>
      </c>
      <c r="I572" t="s">
        <v>98</v>
      </c>
      <c r="J572">
        <v>35</v>
      </c>
      <c r="K572" t="s">
        <v>3817</v>
      </c>
      <c r="L572">
        <v>113846</v>
      </c>
      <c r="M572" t="s">
        <v>295</v>
      </c>
      <c r="N572" s="1">
        <v>44927</v>
      </c>
      <c r="O572" s="1">
        <v>46752</v>
      </c>
      <c r="P572" t="s">
        <v>101</v>
      </c>
      <c r="Q572" t="s">
        <v>100</v>
      </c>
      <c r="R572" t="s">
        <v>100</v>
      </c>
      <c r="S572" t="s">
        <v>102</v>
      </c>
      <c r="T572" t="s">
        <v>103</v>
      </c>
      <c r="U572" t="s">
        <v>307</v>
      </c>
      <c r="V572" t="s">
        <v>3818</v>
      </c>
      <c r="W572" t="s">
        <v>298</v>
      </c>
      <c r="X572" t="s">
        <v>299</v>
      </c>
      <c r="Y572" t="s">
        <v>2682</v>
      </c>
      <c r="Z572" t="s">
        <v>300</v>
      </c>
      <c r="AA572" t="s">
        <v>100</v>
      </c>
      <c r="AB572" t="s">
        <v>100</v>
      </c>
      <c r="AC572" t="s">
        <v>162</v>
      </c>
      <c r="AE572" t="s">
        <v>113</v>
      </c>
      <c r="AF572" t="s">
        <v>100</v>
      </c>
      <c r="AH572" t="s">
        <v>214</v>
      </c>
      <c r="AJ572" t="s">
        <v>301</v>
      </c>
      <c r="AK572" t="s">
        <v>302</v>
      </c>
      <c r="AM572">
        <v>128572</v>
      </c>
      <c r="AN572">
        <v>77188</v>
      </c>
      <c r="AO572">
        <v>55045</v>
      </c>
      <c r="AS572" t="s">
        <v>100</v>
      </c>
      <c r="AW572" t="s">
        <v>100</v>
      </c>
      <c r="BA572" t="s">
        <v>100</v>
      </c>
      <c r="BE572" t="s">
        <v>100</v>
      </c>
      <c r="BI572" t="s">
        <v>100</v>
      </c>
      <c r="BM572" t="s">
        <v>100</v>
      </c>
      <c r="BQ572" t="s">
        <v>100</v>
      </c>
      <c r="BR572">
        <v>60000</v>
      </c>
      <c r="BS572">
        <v>57188</v>
      </c>
      <c r="BT572">
        <v>55045</v>
      </c>
      <c r="BU572" t="s">
        <v>3819</v>
      </c>
      <c r="BV572">
        <v>17143</v>
      </c>
      <c r="BW572">
        <v>5000</v>
      </c>
      <c r="BY572" t="s">
        <v>100</v>
      </c>
      <c r="BZ572">
        <v>17143</v>
      </c>
      <c r="CA572">
        <v>5000</v>
      </c>
      <c r="CC572" t="s">
        <v>100</v>
      </c>
      <c r="CD572">
        <v>17143</v>
      </c>
      <c r="CE572">
        <v>5000</v>
      </c>
      <c r="CG572" t="s">
        <v>100</v>
      </c>
      <c r="CH572">
        <v>17143</v>
      </c>
      <c r="CI572">
        <v>5000</v>
      </c>
      <c r="CK572" t="s">
        <v>100</v>
      </c>
      <c r="CO572" t="s">
        <v>100</v>
      </c>
    </row>
    <row r="573" spans="1:93" x14ac:dyDescent="0.2">
      <c r="A573" t="s">
        <v>163</v>
      </c>
      <c r="B573" t="s">
        <v>133</v>
      </c>
      <c r="C573">
        <v>2</v>
      </c>
      <c r="D573" t="s">
        <v>291</v>
      </c>
      <c r="E573">
        <v>2</v>
      </c>
      <c r="F573" t="s">
        <v>292</v>
      </c>
      <c r="G573">
        <v>28</v>
      </c>
      <c r="H573" t="s">
        <v>304</v>
      </c>
      <c r="I573" t="s">
        <v>98</v>
      </c>
      <c r="J573">
        <v>35</v>
      </c>
      <c r="K573" t="s">
        <v>3820</v>
      </c>
      <c r="L573">
        <v>113850</v>
      </c>
      <c r="M573" t="s">
        <v>1510</v>
      </c>
      <c r="N573" s="1">
        <v>45292</v>
      </c>
      <c r="O573" s="1">
        <v>46752</v>
      </c>
      <c r="P573" t="s">
        <v>101</v>
      </c>
      <c r="Q573" t="s">
        <v>100</v>
      </c>
      <c r="R573" t="s">
        <v>100</v>
      </c>
      <c r="S573" t="s">
        <v>102</v>
      </c>
      <c r="T573" t="s">
        <v>103</v>
      </c>
      <c r="U573" t="s">
        <v>307</v>
      </c>
      <c r="V573" t="s">
        <v>3821</v>
      </c>
      <c r="W573" t="s">
        <v>309</v>
      </c>
      <c r="X573" t="s">
        <v>171</v>
      </c>
      <c r="Y573" t="s">
        <v>2682</v>
      </c>
      <c r="Z573" t="s">
        <v>186</v>
      </c>
      <c r="AA573" t="s">
        <v>100</v>
      </c>
      <c r="AB573" t="s">
        <v>100</v>
      </c>
      <c r="AC573" t="s">
        <v>111</v>
      </c>
      <c r="AE573" t="s">
        <v>113</v>
      </c>
      <c r="AF573" t="s">
        <v>100</v>
      </c>
      <c r="AH573" t="s">
        <v>214</v>
      </c>
      <c r="AJ573" t="s">
        <v>242</v>
      </c>
      <c r="AK573" t="s">
        <v>302</v>
      </c>
      <c r="AM573">
        <v>124200</v>
      </c>
      <c r="AN573">
        <v>36000</v>
      </c>
      <c r="AO573">
        <v>0</v>
      </c>
      <c r="AS573" t="s">
        <v>100</v>
      </c>
      <c r="AW573" t="s">
        <v>100</v>
      </c>
      <c r="BA573" t="s">
        <v>100</v>
      </c>
      <c r="BE573" t="s">
        <v>100</v>
      </c>
      <c r="BI573" t="s">
        <v>100</v>
      </c>
      <c r="BM573" t="s">
        <v>100</v>
      </c>
      <c r="BQ573" t="s">
        <v>100</v>
      </c>
      <c r="BU573" t="s">
        <v>100</v>
      </c>
      <c r="BY573" t="s">
        <v>100</v>
      </c>
      <c r="BZ573">
        <v>41400</v>
      </c>
      <c r="CA573">
        <v>12000</v>
      </c>
      <c r="CC573" t="s">
        <v>100</v>
      </c>
      <c r="CD573">
        <v>41400</v>
      </c>
      <c r="CE573">
        <v>12000</v>
      </c>
      <c r="CG573" t="s">
        <v>100</v>
      </c>
      <c r="CH573">
        <v>41400</v>
      </c>
      <c r="CI573">
        <v>12000</v>
      </c>
      <c r="CK573" t="s">
        <v>100</v>
      </c>
      <c r="CO573" t="s">
        <v>100</v>
      </c>
    </row>
    <row r="574" spans="1:93" x14ac:dyDescent="0.2">
      <c r="A574" t="s">
        <v>163</v>
      </c>
      <c r="B574" t="s">
        <v>133</v>
      </c>
      <c r="C574">
        <v>2</v>
      </c>
      <c r="D574" t="s">
        <v>291</v>
      </c>
      <c r="E574">
        <v>2</v>
      </c>
      <c r="F574" t="s">
        <v>292</v>
      </c>
      <c r="G574">
        <v>14</v>
      </c>
      <c r="H574" t="s">
        <v>293</v>
      </c>
      <c r="I574" t="s">
        <v>98</v>
      </c>
      <c r="J574">
        <v>350</v>
      </c>
      <c r="K574" t="s">
        <v>3822</v>
      </c>
      <c r="L574">
        <v>126538</v>
      </c>
      <c r="M574" t="s">
        <v>295</v>
      </c>
      <c r="N574" s="1">
        <v>44927</v>
      </c>
      <c r="O574" s="1">
        <v>46752</v>
      </c>
      <c r="P574" t="s">
        <v>101</v>
      </c>
      <c r="Q574" t="s">
        <v>100</v>
      </c>
      <c r="R574" t="s">
        <v>100</v>
      </c>
      <c r="S574" t="s">
        <v>102</v>
      </c>
      <c r="T574" t="s">
        <v>103</v>
      </c>
      <c r="U574" t="s">
        <v>103</v>
      </c>
      <c r="V574" t="s">
        <v>3823</v>
      </c>
      <c r="W574" t="s">
        <v>346</v>
      </c>
      <c r="X574" t="s">
        <v>107</v>
      </c>
      <c r="Y574" t="s">
        <v>3785</v>
      </c>
      <c r="Z574" t="s">
        <v>265</v>
      </c>
      <c r="AA574" t="s">
        <v>100</v>
      </c>
      <c r="AB574" t="s">
        <v>100</v>
      </c>
      <c r="AC574" t="s">
        <v>162</v>
      </c>
      <c r="AE574" t="s">
        <v>113</v>
      </c>
      <c r="AF574" t="s">
        <v>100</v>
      </c>
      <c r="AH574" t="s">
        <v>214</v>
      </c>
      <c r="AJ574" t="s">
        <v>242</v>
      </c>
      <c r="AK574" t="s">
        <v>302</v>
      </c>
      <c r="AM574">
        <v>85715</v>
      </c>
      <c r="AN574">
        <v>37143</v>
      </c>
      <c r="AO574">
        <v>315</v>
      </c>
      <c r="AS574" t="s">
        <v>100</v>
      </c>
      <c r="AW574" t="s">
        <v>100</v>
      </c>
      <c r="BA574" t="s">
        <v>100</v>
      </c>
      <c r="BE574" t="s">
        <v>100</v>
      </c>
      <c r="BI574" t="s">
        <v>100</v>
      </c>
      <c r="BM574" t="s">
        <v>100</v>
      </c>
      <c r="BQ574" t="s">
        <v>100</v>
      </c>
      <c r="BR574">
        <v>17143</v>
      </c>
      <c r="BS574">
        <v>17143</v>
      </c>
      <c r="BT574">
        <v>315</v>
      </c>
      <c r="BU574" t="s">
        <v>3824</v>
      </c>
      <c r="BV574">
        <v>17143</v>
      </c>
      <c r="BW574">
        <v>5000</v>
      </c>
      <c r="BY574" t="s">
        <v>100</v>
      </c>
      <c r="BZ574">
        <v>17143</v>
      </c>
      <c r="CA574">
        <v>5000</v>
      </c>
      <c r="CC574" t="s">
        <v>100</v>
      </c>
      <c r="CD574">
        <v>17143</v>
      </c>
      <c r="CE574">
        <v>5000</v>
      </c>
      <c r="CG574" t="s">
        <v>100</v>
      </c>
      <c r="CH574">
        <v>17143</v>
      </c>
      <c r="CI574">
        <v>5000</v>
      </c>
      <c r="CK574" t="s">
        <v>100</v>
      </c>
      <c r="CO574" t="s">
        <v>100</v>
      </c>
    </row>
    <row r="575" spans="1:93" x14ac:dyDescent="0.2">
      <c r="A575" t="s">
        <v>163</v>
      </c>
      <c r="B575" t="s">
        <v>133</v>
      </c>
      <c r="C575">
        <v>2</v>
      </c>
      <c r="D575" t="s">
        <v>291</v>
      </c>
      <c r="E575">
        <v>2</v>
      </c>
      <c r="F575" t="s">
        <v>292</v>
      </c>
      <c r="G575">
        <v>29</v>
      </c>
      <c r="H575" t="s">
        <v>310</v>
      </c>
      <c r="I575" t="s">
        <v>98</v>
      </c>
      <c r="J575">
        <v>351</v>
      </c>
      <c r="K575" t="s">
        <v>3825</v>
      </c>
      <c r="L575">
        <v>126543</v>
      </c>
      <c r="M575" t="s">
        <v>3826</v>
      </c>
      <c r="N575" s="1">
        <v>45292</v>
      </c>
      <c r="O575" s="1">
        <v>46752</v>
      </c>
      <c r="P575" t="s">
        <v>101</v>
      </c>
      <c r="Q575" t="s">
        <v>100</v>
      </c>
      <c r="R575" t="s">
        <v>100</v>
      </c>
      <c r="S575" t="s">
        <v>102</v>
      </c>
      <c r="T575" t="s">
        <v>103</v>
      </c>
      <c r="U575" t="s">
        <v>103</v>
      </c>
      <c r="V575" t="s">
        <v>3808</v>
      </c>
      <c r="W575" t="s">
        <v>2664</v>
      </c>
      <c r="X575" t="s">
        <v>171</v>
      </c>
      <c r="Y575" t="s">
        <v>3785</v>
      </c>
      <c r="Z575" t="s">
        <v>1096</v>
      </c>
      <c r="AA575" t="s">
        <v>100</v>
      </c>
      <c r="AB575" t="s">
        <v>100</v>
      </c>
      <c r="AC575" t="s">
        <v>111</v>
      </c>
      <c r="AE575" t="s">
        <v>113</v>
      </c>
      <c r="AF575" t="s">
        <v>100</v>
      </c>
      <c r="AH575" t="s">
        <v>214</v>
      </c>
      <c r="AJ575" t="s">
        <v>242</v>
      </c>
      <c r="AK575" t="s">
        <v>302</v>
      </c>
      <c r="AM575">
        <v>62100</v>
      </c>
      <c r="AN575">
        <v>18000</v>
      </c>
      <c r="AO575">
        <v>0</v>
      </c>
      <c r="AS575" t="s">
        <v>100</v>
      </c>
      <c r="AW575" t="s">
        <v>100</v>
      </c>
      <c r="BA575" t="s">
        <v>100</v>
      </c>
      <c r="BE575" t="s">
        <v>100</v>
      </c>
      <c r="BI575" t="s">
        <v>100</v>
      </c>
      <c r="BM575" t="s">
        <v>100</v>
      </c>
      <c r="BQ575" t="s">
        <v>100</v>
      </c>
      <c r="BU575" t="s">
        <v>100</v>
      </c>
      <c r="BY575" t="s">
        <v>100</v>
      </c>
      <c r="BZ575">
        <v>20700</v>
      </c>
      <c r="CA575">
        <v>6000</v>
      </c>
      <c r="CC575" t="s">
        <v>100</v>
      </c>
      <c r="CD575">
        <v>20700</v>
      </c>
      <c r="CE575">
        <v>6000</v>
      </c>
      <c r="CG575" t="s">
        <v>100</v>
      </c>
      <c r="CH575">
        <v>20700</v>
      </c>
      <c r="CI575">
        <v>6000</v>
      </c>
      <c r="CK575" t="s">
        <v>100</v>
      </c>
      <c r="CO575" t="s">
        <v>100</v>
      </c>
    </row>
    <row r="576" spans="1:93" ht="306" x14ac:dyDescent="0.2">
      <c r="A576" t="s">
        <v>163</v>
      </c>
      <c r="B576" t="s">
        <v>133</v>
      </c>
      <c r="C576">
        <v>2</v>
      </c>
      <c r="D576" t="s">
        <v>291</v>
      </c>
      <c r="E576">
        <v>2</v>
      </c>
      <c r="F576" t="s">
        <v>292</v>
      </c>
      <c r="G576">
        <v>15</v>
      </c>
      <c r="H576" t="s">
        <v>3765</v>
      </c>
      <c r="I576" t="s">
        <v>98</v>
      </c>
      <c r="J576">
        <v>351</v>
      </c>
      <c r="K576" t="s">
        <v>3797</v>
      </c>
      <c r="L576">
        <v>124185</v>
      </c>
      <c r="M576" s="2" t="s">
        <v>3827</v>
      </c>
      <c r="N576" s="1">
        <v>45658</v>
      </c>
      <c r="O576" s="1">
        <v>46752</v>
      </c>
      <c r="P576" t="s">
        <v>101</v>
      </c>
      <c r="Q576" t="s">
        <v>100</v>
      </c>
      <c r="R576" t="s">
        <v>100</v>
      </c>
      <c r="S576" t="s">
        <v>102</v>
      </c>
      <c r="T576" t="s">
        <v>103</v>
      </c>
      <c r="U576" t="s">
        <v>103</v>
      </c>
      <c r="V576" t="s">
        <v>1876</v>
      </c>
      <c r="W576" t="s">
        <v>3828</v>
      </c>
      <c r="X576" t="s">
        <v>107</v>
      </c>
      <c r="Y576" t="s">
        <v>254</v>
      </c>
      <c r="Z576" t="s">
        <v>1096</v>
      </c>
      <c r="AA576" t="s">
        <v>100</v>
      </c>
      <c r="AB576" t="s">
        <v>100</v>
      </c>
      <c r="AC576" t="s">
        <v>162</v>
      </c>
      <c r="AE576" t="s">
        <v>113</v>
      </c>
      <c r="AF576" t="s">
        <v>100</v>
      </c>
      <c r="AH576" t="s">
        <v>214</v>
      </c>
      <c r="AJ576" t="s">
        <v>242</v>
      </c>
      <c r="AK576" t="s">
        <v>302</v>
      </c>
      <c r="AM576">
        <v>0</v>
      </c>
      <c r="AN576">
        <v>0</v>
      </c>
      <c r="AO576">
        <v>0</v>
      </c>
      <c r="AS576" t="s">
        <v>100</v>
      </c>
      <c r="AW576" t="s">
        <v>100</v>
      </c>
      <c r="BA576" t="s">
        <v>100</v>
      </c>
      <c r="BE576" t="s">
        <v>100</v>
      </c>
      <c r="BI576" t="s">
        <v>100</v>
      </c>
      <c r="BM576" t="s">
        <v>100</v>
      </c>
      <c r="BQ576" t="s">
        <v>100</v>
      </c>
      <c r="BU576" t="s">
        <v>100</v>
      </c>
      <c r="BY576" t="s">
        <v>100</v>
      </c>
      <c r="BZ576">
        <v>0</v>
      </c>
      <c r="CA576">
        <v>0</v>
      </c>
      <c r="CC576" t="s">
        <v>100</v>
      </c>
      <c r="CD576">
        <v>0</v>
      </c>
      <c r="CE576">
        <v>0</v>
      </c>
      <c r="CG576" t="s">
        <v>100</v>
      </c>
      <c r="CH576">
        <v>0</v>
      </c>
      <c r="CI576">
        <v>0</v>
      </c>
      <c r="CK576" t="s">
        <v>100</v>
      </c>
      <c r="CO576" t="s">
        <v>100</v>
      </c>
    </row>
    <row r="577" spans="1:93" x14ac:dyDescent="0.2">
      <c r="A577" t="s">
        <v>402</v>
      </c>
      <c r="B577" t="s">
        <v>403</v>
      </c>
      <c r="C577">
        <v>3</v>
      </c>
      <c r="D577" t="s">
        <v>3715</v>
      </c>
      <c r="E577">
        <v>3</v>
      </c>
      <c r="F577" t="s">
        <v>3716</v>
      </c>
      <c r="G577">
        <v>3.5</v>
      </c>
      <c r="H577" t="s">
        <v>3829</v>
      </c>
      <c r="I577" t="s">
        <v>98</v>
      </c>
      <c r="J577" t="s">
        <v>3830</v>
      </c>
      <c r="K577" t="s">
        <v>3831</v>
      </c>
      <c r="L577">
        <v>88593</v>
      </c>
      <c r="M577" t="e">
        <f>- Strengthen the public-private dialogue On possible innovative finance mechanisms to mobilize and direct private investment towards financing gender equality  and gender responsiveness of the integrated financial framework.
- Strengthen evidence based analysis at the sub-national level to advocate for gender responsive planning and budgeting  that Support the implementation of the gender equality principles under the State Budget Law and the achievement of SDGs and gender responsiveness of the integrated financial framework.
- Strengthen the Capacity of the government to analyse sectoral Budget from GRB lens that advances the Development and implementation of integrated  financial framework for the SDGs</f>
        <v>#NAME?</v>
      </c>
      <c r="N577" s="1">
        <v>44777</v>
      </c>
      <c r="O577" s="1">
        <v>46387</v>
      </c>
      <c r="P577" t="s">
        <v>101</v>
      </c>
      <c r="Q577" t="s">
        <v>100</v>
      </c>
      <c r="R577" t="s">
        <v>100</v>
      </c>
      <c r="S577" t="s">
        <v>169</v>
      </c>
      <c r="T577" t="s">
        <v>169</v>
      </c>
      <c r="U577" t="s">
        <v>3832</v>
      </c>
      <c r="V577" t="s">
        <v>1522</v>
      </c>
      <c r="W577" t="s">
        <v>208</v>
      </c>
      <c r="X577" t="s">
        <v>171</v>
      </c>
      <c r="Y577" t="s">
        <v>1524</v>
      </c>
      <c r="Z577" t="s">
        <v>3833</v>
      </c>
      <c r="AA577" t="s">
        <v>110</v>
      </c>
      <c r="AC577" t="s">
        <v>111</v>
      </c>
      <c r="AE577" t="s">
        <v>113</v>
      </c>
      <c r="AF577" t="s">
        <v>100</v>
      </c>
      <c r="AH577" t="s">
        <v>214</v>
      </c>
      <c r="AJ577" t="s">
        <v>115</v>
      </c>
      <c r="AK577" t="s">
        <v>3834</v>
      </c>
      <c r="AM577">
        <v>1132634</v>
      </c>
      <c r="AN577">
        <v>650899</v>
      </c>
      <c r="AO577">
        <v>370899</v>
      </c>
      <c r="AS577" t="s">
        <v>100</v>
      </c>
      <c r="AW577" t="s">
        <v>100</v>
      </c>
      <c r="BA577" t="s">
        <v>100</v>
      </c>
      <c r="BE577" t="s">
        <v>100</v>
      </c>
      <c r="BI577" t="s">
        <v>100</v>
      </c>
      <c r="BM577" t="s">
        <v>100</v>
      </c>
      <c r="BN577">
        <v>145617</v>
      </c>
      <c r="BO577">
        <v>145617</v>
      </c>
      <c r="BP577">
        <v>145617</v>
      </c>
      <c r="BQ577" t="s">
        <v>3835</v>
      </c>
      <c r="BR577">
        <v>87017</v>
      </c>
      <c r="BS577">
        <v>110282</v>
      </c>
      <c r="BT577">
        <v>110282</v>
      </c>
      <c r="BU577" t="s">
        <v>3836</v>
      </c>
      <c r="BV577">
        <v>300000</v>
      </c>
      <c r="BW577">
        <v>115000</v>
      </c>
      <c r="BX577">
        <v>115000</v>
      </c>
      <c r="BY577" t="s">
        <v>3837</v>
      </c>
      <c r="BZ577">
        <v>300000</v>
      </c>
      <c r="CA577">
        <v>140000</v>
      </c>
      <c r="CC577" t="s">
        <v>100</v>
      </c>
      <c r="CD577">
        <v>300000</v>
      </c>
      <c r="CE577">
        <v>140000</v>
      </c>
      <c r="CG577" t="s">
        <v>100</v>
      </c>
      <c r="CK577" t="s">
        <v>100</v>
      </c>
      <c r="CO577" t="s">
        <v>100</v>
      </c>
    </row>
    <row r="578" spans="1:93" x14ac:dyDescent="0.2">
      <c r="A578" t="s">
        <v>974</v>
      </c>
      <c r="B578" t="s">
        <v>975</v>
      </c>
      <c r="C578">
        <v>2</v>
      </c>
      <c r="D578" t="s">
        <v>2072</v>
      </c>
      <c r="E578">
        <v>4</v>
      </c>
      <c r="F578" t="s">
        <v>2100</v>
      </c>
      <c r="G578" t="s">
        <v>2101</v>
      </c>
      <c r="H578" t="s">
        <v>2102</v>
      </c>
      <c r="I578" t="s">
        <v>98</v>
      </c>
      <c r="J578" t="s">
        <v>3838</v>
      </c>
      <c r="K578" t="s">
        <v>2104</v>
      </c>
      <c r="L578">
        <v>65790</v>
      </c>
      <c r="M578" t="s">
        <v>100</v>
      </c>
      <c r="N578" s="1">
        <v>44197</v>
      </c>
      <c r="O578" s="1">
        <v>44865</v>
      </c>
      <c r="P578" t="s">
        <v>194</v>
      </c>
      <c r="Q578" t="s">
        <v>100</v>
      </c>
      <c r="R578" t="s">
        <v>100</v>
      </c>
      <c r="S578" t="s">
        <v>2105</v>
      </c>
      <c r="T578" t="s">
        <v>2106</v>
      </c>
      <c r="U578" t="s">
        <v>2089</v>
      </c>
      <c r="V578" t="s">
        <v>2107</v>
      </c>
      <c r="W578" t="s">
        <v>2108</v>
      </c>
      <c r="X578" t="s">
        <v>2109</v>
      </c>
      <c r="Y578" t="s">
        <v>974</v>
      </c>
      <c r="Z578" t="s">
        <v>380</v>
      </c>
      <c r="AA578" t="s">
        <v>100</v>
      </c>
      <c r="AB578" t="s">
        <v>100</v>
      </c>
      <c r="AC578" t="s">
        <v>162</v>
      </c>
      <c r="AE578" t="s">
        <v>129</v>
      </c>
      <c r="AF578" t="s">
        <v>100</v>
      </c>
      <c r="AH578" t="s">
        <v>202</v>
      </c>
      <c r="AJ578" t="s">
        <v>100</v>
      </c>
      <c r="AK578" t="s">
        <v>100</v>
      </c>
      <c r="AM578">
        <v>1100000</v>
      </c>
      <c r="AN578">
        <v>1100000</v>
      </c>
      <c r="AO578">
        <v>0</v>
      </c>
      <c r="AS578" t="s">
        <v>100</v>
      </c>
      <c r="AW578" t="s">
        <v>100</v>
      </c>
      <c r="BA578" t="s">
        <v>100</v>
      </c>
      <c r="BE578" t="s">
        <v>100</v>
      </c>
      <c r="BI578" t="s">
        <v>100</v>
      </c>
      <c r="BJ578">
        <v>100000</v>
      </c>
      <c r="BK578">
        <v>100000</v>
      </c>
      <c r="BM578" t="s">
        <v>100</v>
      </c>
      <c r="BN578">
        <v>1000000</v>
      </c>
      <c r="BO578">
        <v>1000000</v>
      </c>
      <c r="BQ578" t="s">
        <v>100</v>
      </c>
      <c r="BU578" t="s">
        <v>100</v>
      </c>
      <c r="BY578" t="s">
        <v>100</v>
      </c>
      <c r="CC578" t="s">
        <v>100</v>
      </c>
      <c r="CG578" t="s">
        <v>100</v>
      </c>
      <c r="CK578" t="s">
        <v>100</v>
      </c>
      <c r="CO578" t="s">
        <v>100</v>
      </c>
    </row>
    <row r="579" spans="1:93" ht="409.6" x14ac:dyDescent="0.2">
      <c r="A579" t="s">
        <v>163</v>
      </c>
      <c r="B579" t="s">
        <v>133</v>
      </c>
      <c r="C579">
        <v>2</v>
      </c>
      <c r="D579" t="s">
        <v>291</v>
      </c>
      <c r="E579">
        <v>2</v>
      </c>
      <c r="F579" t="s">
        <v>292</v>
      </c>
      <c r="G579">
        <v>14</v>
      </c>
      <c r="H579" t="s">
        <v>293</v>
      </c>
      <c r="I579" t="s">
        <v>98</v>
      </c>
      <c r="J579">
        <v>352</v>
      </c>
      <c r="K579" t="s">
        <v>3839</v>
      </c>
      <c r="L579">
        <v>126925</v>
      </c>
      <c r="M579" s="2" t="s">
        <v>1557</v>
      </c>
      <c r="N579" s="1">
        <v>44927</v>
      </c>
      <c r="O579" s="1">
        <v>46752</v>
      </c>
      <c r="P579" t="s">
        <v>101</v>
      </c>
      <c r="Q579" t="s">
        <v>100</v>
      </c>
      <c r="R579" t="s">
        <v>100</v>
      </c>
      <c r="S579" t="s">
        <v>102</v>
      </c>
      <c r="T579" t="s">
        <v>103</v>
      </c>
      <c r="U579" t="s">
        <v>296</v>
      </c>
      <c r="V579" t="s">
        <v>3840</v>
      </c>
      <c r="W579" t="s">
        <v>1002</v>
      </c>
      <c r="X579" t="s">
        <v>107</v>
      </c>
      <c r="Y579" t="s">
        <v>1479</v>
      </c>
      <c r="Z579" t="s">
        <v>300</v>
      </c>
      <c r="AA579" t="s">
        <v>100</v>
      </c>
      <c r="AB579" t="s">
        <v>100</v>
      </c>
      <c r="AC579" t="s">
        <v>162</v>
      </c>
      <c r="AE579" t="s">
        <v>113</v>
      </c>
      <c r="AF579" t="s">
        <v>100</v>
      </c>
      <c r="AH579" t="s">
        <v>214</v>
      </c>
      <c r="AJ579" t="s">
        <v>301</v>
      </c>
      <c r="AK579" t="s">
        <v>302</v>
      </c>
      <c r="AM579">
        <v>87572</v>
      </c>
      <c r="AN579">
        <v>87572</v>
      </c>
      <c r="AO579">
        <v>18616</v>
      </c>
      <c r="AS579" t="s">
        <v>100</v>
      </c>
      <c r="AW579" t="s">
        <v>100</v>
      </c>
      <c r="BA579" t="s">
        <v>100</v>
      </c>
      <c r="BE579" t="s">
        <v>100</v>
      </c>
      <c r="BI579" t="s">
        <v>100</v>
      </c>
      <c r="BM579" t="s">
        <v>100</v>
      </c>
      <c r="BQ579" t="s">
        <v>100</v>
      </c>
      <c r="BR579">
        <v>19000</v>
      </c>
      <c r="BS579">
        <v>19000</v>
      </c>
      <c r="BT579">
        <v>18616</v>
      </c>
      <c r="BU579" t="s">
        <v>3841</v>
      </c>
      <c r="BV579">
        <v>17143</v>
      </c>
      <c r="BW579">
        <v>17143</v>
      </c>
      <c r="BY579" t="s">
        <v>100</v>
      </c>
      <c r="BZ579">
        <v>17143</v>
      </c>
      <c r="CA579">
        <v>17143</v>
      </c>
      <c r="CC579" t="s">
        <v>100</v>
      </c>
      <c r="CD579">
        <v>17143</v>
      </c>
      <c r="CE579">
        <v>17143</v>
      </c>
      <c r="CG579" t="s">
        <v>100</v>
      </c>
      <c r="CH579">
        <v>17143</v>
      </c>
      <c r="CI579">
        <v>17143</v>
      </c>
      <c r="CK579" t="s">
        <v>100</v>
      </c>
      <c r="CO579" t="s">
        <v>100</v>
      </c>
    </row>
    <row r="580" spans="1:93" ht="409.6" x14ac:dyDescent="0.2">
      <c r="A580" t="s">
        <v>163</v>
      </c>
      <c r="B580" t="s">
        <v>133</v>
      </c>
      <c r="C580">
        <v>2</v>
      </c>
      <c r="D580" t="s">
        <v>291</v>
      </c>
      <c r="E580">
        <v>2</v>
      </c>
      <c r="F580" t="s">
        <v>292</v>
      </c>
      <c r="G580">
        <v>28</v>
      </c>
      <c r="H580" t="s">
        <v>304</v>
      </c>
      <c r="I580" t="s">
        <v>98</v>
      </c>
      <c r="J580">
        <v>352</v>
      </c>
      <c r="K580" t="s">
        <v>3842</v>
      </c>
      <c r="L580">
        <v>127134</v>
      </c>
      <c r="M580" s="2" t="s">
        <v>1507</v>
      </c>
      <c r="N580" s="1">
        <v>45292</v>
      </c>
      <c r="O580" s="1">
        <v>46752</v>
      </c>
      <c r="P580" t="s">
        <v>101</v>
      </c>
      <c r="Q580" t="s">
        <v>100</v>
      </c>
      <c r="R580" t="s">
        <v>100</v>
      </c>
      <c r="S580" t="s">
        <v>102</v>
      </c>
      <c r="T580" t="s">
        <v>103</v>
      </c>
      <c r="U580" t="s">
        <v>3843</v>
      </c>
      <c r="V580" t="s">
        <v>3844</v>
      </c>
      <c r="W580" t="s">
        <v>1517</v>
      </c>
      <c r="X580" t="s">
        <v>107</v>
      </c>
      <c r="Y580" t="s">
        <v>1479</v>
      </c>
      <c r="Z580" t="s">
        <v>380</v>
      </c>
      <c r="AA580" t="s">
        <v>100</v>
      </c>
      <c r="AB580" t="s">
        <v>100</v>
      </c>
      <c r="AC580" t="s">
        <v>111</v>
      </c>
      <c r="AE580" t="s">
        <v>113</v>
      </c>
      <c r="AF580" t="s">
        <v>100</v>
      </c>
      <c r="AH580" t="s">
        <v>214</v>
      </c>
      <c r="AJ580" t="s">
        <v>115</v>
      </c>
      <c r="AK580" t="s">
        <v>302</v>
      </c>
      <c r="AM580">
        <v>502320</v>
      </c>
      <c r="AN580">
        <v>502320</v>
      </c>
      <c r="AO580">
        <v>0</v>
      </c>
      <c r="AS580" t="s">
        <v>100</v>
      </c>
      <c r="AW580" t="s">
        <v>100</v>
      </c>
      <c r="BA580" t="s">
        <v>100</v>
      </c>
      <c r="BE580" t="s">
        <v>100</v>
      </c>
      <c r="BI580" t="s">
        <v>100</v>
      </c>
      <c r="BM580" t="s">
        <v>100</v>
      </c>
      <c r="BQ580" t="s">
        <v>100</v>
      </c>
      <c r="BV580">
        <v>125580</v>
      </c>
      <c r="BW580">
        <v>125580</v>
      </c>
      <c r="BY580" t="s">
        <v>100</v>
      </c>
      <c r="BZ580">
        <v>125580</v>
      </c>
      <c r="CA580">
        <v>125580</v>
      </c>
      <c r="CC580" t="s">
        <v>100</v>
      </c>
      <c r="CD580">
        <v>125580</v>
      </c>
      <c r="CE580">
        <v>125580</v>
      </c>
      <c r="CG580" t="s">
        <v>100</v>
      </c>
      <c r="CH580">
        <v>125580</v>
      </c>
      <c r="CI580">
        <v>125580</v>
      </c>
      <c r="CK580" t="s">
        <v>100</v>
      </c>
      <c r="CO580" t="s">
        <v>100</v>
      </c>
    </row>
    <row r="581" spans="1:93" ht="409.6" x14ac:dyDescent="0.2">
      <c r="A581" t="s">
        <v>163</v>
      </c>
      <c r="B581" t="s">
        <v>133</v>
      </c>
      <c r="C581">
        <v>2</v>
      </c>
      <c r="D581" t="s">
        <v>291</v>
      </c>
      <c r="E581">
        <v>2</v>
      </c>
      <c r="F581" t="s">
        <v>292</v>
      </c>
      <c r="G581">
        <v>29</v>
      </c>
      <c r="H581" t="s">
        <v>310</v>
      </c>
      <c r="I581" t="s">
        <v>98</v>
      </c>
      <c r="J581">
        <v>354</v>
      </c>
      <c r="K581" t="s">
        <v>3845</v>
      </c>
      <c r="L581">
        <v>127137</v>
      </c>
      <c r="M581" s="2" t="s">
        <v>1474</v>
      </c>
      <c r="N581" s="1">
        <v>45292</v>
      </c>
      <c r="O581" s="1">
        <v>46752</v>
      </c>
      <c r="P581" t="s">
        <v>101</v>
      </c>
      <c r="Q581" t="s">
        <v>100</v>
      </c>
      <c r="R581" t="s">
        <v>100</v>
      </c>
      <c r="S581" t="s">
        <v>102</v>
      </c>
      <c r="T581" t="s">
        <v>103</v>
      </c>
      <c r="U581" t="s">
        <v>3843</v>
      </c>
      <c r="V581" t="s">
        <v>3846</v>
      </c>
      <c r="W581" t="s">
        <v>1085</v>
      </c>
      <c r="X581" t="s">
        <v>107</v>
      </c>
      <c r="Y581" t="s">
        <v>1479</v>
      </c>
      <c r="Z581" t="s">
        <v>146</v>
      </c>
      <c r="AA581" t="s">
        <v>100</v>
      </c>
      <c r="AB581" t="s">
        <v>100</v>
      </c>
      <c r="AC581" t="s">
        <v>111</v>
      </c>
      <c r="AE581" t="s">
        <v>113</v>
      </c>
      <c r="AF581" t="s">
        <v>100</v>
      </c>
      <c r="AH581" t="s">
        <v>214</v>
      </c>
      <c r="AJ581" t="s">
        <v>115</v>
      </c>
      <c r="AK581" t="s">
        <v>302</v>
      </c>
      <c r="AM581">
        <v>430560</v>
      </c>
      <c r="AN581">
        <v>430560</v>
      </c>
      <c r="AO581">
        <v>0</v>
      </c>
      <c r="AS581" t="s">
        <v>100</v>
      </c>
      <c r="AW581" t="s">
        <v>100</v>
      </c>
      <c r="BA581" t="s">
        <v>100</v>
      </c>
      <c r="BE581" t="s">
        <v>100</v>
      </c>
      <c r="BI581" t="s">
        <v>100</v>
      </c>
      <c r="BM581" t="s">
        <v>100</v>
      </c>
      <c r="BQ581" t="s">
        <v>100</v>
      </c>
      <c r="BU581" t="s">
        <v>100</v>
      </c>
      <c r="BV581">
        <v>107640</v>
      </c>
      <c r="BW581">
        <v>107640</v>
      </c>
      <c r="BY581" t="s">
        <v>100</v>
      </c>
      <c r="BZ581">
        <v>107640</v>
      </c>
      <c r="CA581">
        <v>107640</v>
      </c>
      <c r="CC581" t="s">
        <v>100</v>
      </c>
      <c r="CD581">
        <v>107640</v>
      </c>
      <c r="CE581">
        <v>107640</v>
      </c>
      <c r="CG581" t="s">
        <v>100</v>
      </c>
      <c r="CH581">
        <v>107640</v>
      </c>
      <c r="CI581">
        <v>107640</v>
      </c>
      <c r="CK581" t="s">
        <v>100</v>
      </c>
      <c r="CO581" t="s">
        <v>100</v>
      </c>
    </row>
    <row r="582" spans="1:93" ht="306" x14ac:dyDescent="0.2">
      <c r="A582" t="s">
        <v>163</v>
      </c>
      <c r="B582" t="s">
        <v>133</v>
      </c>
      <c r="C582">
        <v>2</v>
      </c>
      <c r="D582" t="s">
        <v>291</v>
      </c>
      <c r="E582">
        <v>2</v>
      </c>
      <c r="F582" t="s">
        <v>292</v>
      </c>
      <c r="G582">
        <v>29</v>
      </c>
      <c r="H582" t="s">
        <v>310</v>
      </c>
      <c r="I582" t="s">
        <v>98</v>
      </c>
      <c r="J582">
        <v>355</v>
      </c>
      <c r="K582" t="s">
        <v>3847</v>
      </c>
      <c r="L582">
        <v>126928</v>
      </c>
      <c r="M582" s="2" t="s">
        <v>3827</v>
      </c>
      <c r="N582" s="1">
        <v>45292</v>
      </c>
      <c r="O582" s="1">
        <v>46752</v>
      </c>
      <c r="P582" t="s">
        <v>101</v>
      </c>
      <c r="Q582" t="s">
        <v>100</v>
      </c>
      <c r="R582" t="s">
        <v>100</v>
      </c>
      <c r="S582" t="s">
        <v>102</v>
      </c>
      <c r="T582" t="s">
        <v>103</v>
      </c>
      <c r="U582" t="s">
        <v>3843</v>
      </c>
      <c r="V582" t="s">
        <v>3848</v>
      </c>
      <c r="W582" t="s">
        <v>3849</v>
      </c>
      <c r="X582" t="s">
        <v>107</v>
      </c>
      <c r="Y582" t="s">
        <v>1479</v>
      </c>
      <c r="Z582" t="s">
        <v>380</v>
      </c>
      <c r="AA582" t="s">
        <v>100</v>
      </c>
      <c r="AB582" t="s">
        <v>100</v>
      </c>
      <c r="AC582" t="s">
        <v>162</v>
      </c>
      <c r="AE582" t="s">
        <v>113</v>
      </c>
      <c r="AF582" t="s">
        <v>100</v>
      </c>
      <c r="AH582" t="s">
        <v>214</v>
      </c>
      <c r="AJ582" t="s">
        <v>115</v>
      </c>
      <c r="AK582" t="s">
        <v>302</v>
      </c>
      <c r="AM582">
        <v>287040</v>
      </c>
      <c r="AN582">
        <v>287040</v>
      </c>
      <c r="AO582">
        <v>0</v>
      </c>
      <c r="AS582" t="s">
        <v>100</v>
      </c>
      <c r="AW582" t="s">
        <v>100</v>
      </c>
      <c r="BA582" t="s">
        <v>100</v>
      </c>
      <c r="BE582" t="s">
        <v>100</v>
      </c>
      <c r="BI582" t="s">
        <v>100</v>
      </c>
      <c r="BM582" t="s">
        <v>100</v>
      </c>
      <c r="BQ582" t="s">
        <v>100</v>
      </c>
      <c r="BU582" t="s">
        <v>100</v>
      </c>
      <c r="BV582">
        <v>71760</v>
      </c>
      <c r="BW582">
        <v>71760</v>
      </c>
      <c r="BY582" t="s">
        <v>100</v>
      </c>
      <c r="BZ582">
        <v>71760</v>
      </c>
      <c r="CA582">
        <v>71760</v>
      </c>
      <c r="CC582" t="s">
        <v>100</v>
      </c>
      <c r="CD582">
        <v>71760</v>
      </c>
      <c r="CE582">
        <v>71760</v>
      </c>
      <c r="CG582" t="s">
        <v>100</v>
      </c>
      <c r="CH582">
        <v>71760</v>
      </c>
      <c r="CI582">
        <v>71760</v>
      </c>
      <c r="CK582" t="s">
        <v>100</v>
      </c>
      <c r="CO582" t="s">
        <v>100</v>
      </c>
    </row>
    <row r="583" spans="1:93" ht="306" x14ac:dyDescent="0.2">
      <c r="A583" t="s">
        <v>163</v>
      </c>
      <c r="B583" t="s">
        <v>133</v>
      </c>
      <c r="C583">
        <v>3</v>
      </c>
      <c r="D583" t="s">
        <v>245</v>
      </c>
      <c r="E583">
        <v>3</v>
      </c>
      <c r="F583" t="s">
        <v>246</v>
      </c>
      <c r="G583">
        <v>37</v>
      </c>
      <c r="H583" t="s">
        <v>336</v>
      </c>
      <c r="I583" t="s">
        <v>98</v>
      </c>
      <c r="J583">
        <v>358</v>
      </c>
      <c r="K583" t="s">
        <v>3850</v>
      </c>
      <c r="L583">
        <v>124984</v>
      </c>
      <c r="M583" s="2" t="s">
        <v>3851</v>
      </c>
      <c r="N583" s="1">
        <v>45658</v>
      </c>
      <c r="O583" s="1">
        <v>46752</v>
      </c>
      <c r="P583" t="s">
        <v>101</v>
      </c>
      <c r="Q583" t="s">
        <v>100</v>
      </c>
      <c r="R583" t="s">
        <v>100</v>
      </c>
      <c r="S583" t="s">
        <v>102</v>
      </c>
      <c r="T583" t="s">
        <v>103</v>
      </c>
      <c r="U583" t="s">
        <v>103</v>
      </c>
      <c r="V583" t="s">
        <v>1876</v>
      </c>
      <c r="W583" t="s">
        <v>729</v>
      </c>
      <c r="X583" t="s">
        <v>730</v>
      </c>
      <c r="Y583" t="s">
        <v>254</v>
      </c>
      <c r="Z583" t="s">
        <v>265</v>
      </c>
      <c r="AA583" t="s">
        <v>100</v>
      </c>
      <c r="AB583" t="s">
        <v>100</v>
      </c>
      <c r="AC583" t="s">
        <v>162</v>
      </c>
      <c r="AE583" t="s">
        <v>113</v>
      </c>
      <c r="AF583" t="s">
        <v>100</v>
      </c>
      <c r="AH583" t="s">
        <v>214</v>
      </c>
      <c r="AJ583" t="s">
        <v>242</v>
      </c>
      <c r="AK583" t="s">
        <v>302</v>
      </c>
      <c r="AM583">
        <v>0</v>
      </c>
      <c r="AN583">
        <v>0</v>
      </c>
      <c r="AO583">
        <v>0</v>
      </c>
      <c r="AS583" t="s">
        <v>100</v>
      </c>
      <c r="AW583" t="s">
        <v>100</v>
      </c>
      <c r="BA583" t="s">
        <v>100</v>
      </c>
      <c r="BE583" t="s">
        <v>100</v>
      </c>
      <c r="BI583" t="s">
        <v>100</v>
      </c>
      <c r="BM583" t="s">
        <v>100</v>
      </c>
      <c r="BQ583" t="s">
        <v>100</v>
      </c>
      <c r="BU583" t="s">
        <v>100</v>
      </c>
      <c r="BY583" t="s">
        <v>100</v>
      </c>
      <c r="BZ583">
        <v>0</v>
      </c>
      <c r="CA583">
        <v>0</v>
      </c>
      <c r="CC583" t="s">
        <v>100</v>
      </c>
      <c r="CD583">
        <v>0</v>
      </c>
      <c r="CE583">
        <v>0</v>
      </c>
      <c r="CG583" t="s">
        <v>100</v>
      </c>
      <c r="CH583">
        <v>0</v>
      </c>
      <c r="CI583">
        <v>0</v>
      </c>
      <c r="CK583" t="s">
        <v>100</v>
      </c>
      <c r="CO583" t="s">
        <v>100</v>
      </c>
    </row>
    <row r="584" spans="1:93" ht="409.6" x14ac:dyDescent="0.2">
      <c r="A584" t="s">
        <v>163</v>
      </c>
      <c r="B584" t="s">
        <v>133</v>
      </c>
      <c r="C584">
        <v>3</v>
      </c>
      <c r="D584" t="s">
        <v>245</v>
      </c>
      <c r="E584">
        <v>3</v>
      </c>
      <c r="F584" t="s">
        <v>246</v>
      </c>
      <c r="G584">
        <v>37</v>
      </c>
      <c r="H584" t="s">
        <v>336</v>
      </c>
      <c r="I584" t="s">
        <v>98</v>
      </c>
      <c r="J584">
        <v>359</v>
      </c>
      <c r="K584" t="s">
        <v>3852</v>
      </c>
      <c r="L584">
        <v>124985</v>
      </c>
      <c r="M584" s="2" t="s">
        <v>728</v>
      </c>
      <c r="N584" s="1">
        <v>45292</v>
      </c>
      <c r="O584" s="1">
        <v>46752</v>
      </c>
      <c r="P584" t="s">
        <v>101</v>
      </c>
      <c r="Q584" t="s">
        <v>100</v>
      </c>
      <c r="R584" t="s">
        <v>100</v>
      </c>
      <c r="S584" t="s">
        <v>102</v>
      </c>
      <c r="T584" t="s">
        <v>103</v>
      </c>
      <c r="U584" t="s">
        <v>103</v>
      </c>
      <c r="V584" t="s">
        <v>3853</v>
      </c>
      <c r="W584" t="s">
        <v>3854</v>
      </c>
      <c r="X584" t="s">
        <v>3855</v>
      </c>
      <c r="Y584" t="s">
        <v>254</v>
      </c>
      <c r="Z584" t="s">
        <v>265</v>
      </c>
      <c r="AA584" t="s">
        <v>100</v>
      </c>
      <c r="AB584" t="s">
        <v>100</v>
      </c>
      <c r="AC584" t="s">
        <v>162</v>
      </c>
      <c r="AE584" t="s">
        <v>129</v>
      </c>
      <c r="AF584" t="s">
        <v>100</v>
      </c>
      <c r="AH584" t="s">
        <v>214</v>
      </c>
      <c r="AJ584" t="s">
        <v>342</v>
      </c>
      <c r="AK584" t="s">
        <v>302</v>
      </c>
      <c r="AM584">
        <v>0</v>
      </c>
      <c r="AN584">
        <v>0</v>
      </c>
      <c r="AO584">
        <v>0</v>
      </c>
      <c r="AS584" t="s">
        <v>100</v>
      </c>
      <c r="AW584" t="s">
        <v>100</v>
      </c>
      <c r="BA584" t="s">
        <v>100</v>
      </c>
      <c r="BE584" t="s">
        <v>100</v>
      </c>
      <c r="BI584" t="s">
        <v>100</v>
      </c>
      <c r="BM584" t="s">
        <v>100</v>
      </c>
      <c r="BQ584" t="s">
        <v>100</v>
      </c>
      <c r="BU584" t="s">
        <v>100</v>
      </c>
      <c r="BV584">
        <v>0</v>
      </c>
      <c r="BW584">
        <v>0</v>
      </c>
      <c r="BY584" t="s">
        <v>100</v>
      </c>
      <c r="BZ584">
        <v>0</v>
      </c>
      <c r="CA584">
        <v>0</v>
      </c>
      <c r="CC584" t="s">
        <v>100</v>
      </c>
      <c r="CD584">
        <v>0</v>
      </c>
      <c r="CE584">
        <v>0</v>
      </c>
      <c r="CG584" t="s">
        <v>100</v>
      </c>
      <c r="CH584">
        <v>0</v>
      </c>
      <c r="CI584">
        <v>0</v>
      </c>
      <c r="CK584" t="s">
        <v>100</v>
      </c>
      <c r="CO584" t="s">
        <v>100</v>
      </c>
    </row>
    <row r="585" spans="1:93" x14ac:dyDescent="0.2">
      <c r="A585" t="s">
        <v>163</v>
      </c>
      <c r="B585" t="s">
        <v>133</v>
      </c>
      <c r="C585">
        <v>2</v>
      </c>
      <c r="D585" t="s">
        <v>291</v>
      </c>
      <c r="E585">
        <v>2</v>
      </c>
      <c r="F585" t="s">
        <v>292</v>
      </c>
      <c r="G585">
        <v>29</v>
      </c>
      <c r="H585" t="s">
        <v>310</v>
      </c>
      <c r="I585" t="s">
        <v>98</v>
      </c>
      <c r="J585">
        <v>36</v>
      </c>
      <c r="K585" t="s">
        <v>3856</v>
      </c>
      <c r="L585">
        <v>113855</v>
      </c>
      <c r="M585" t="s">
        <v>3826</v>
      </c>
      <c r="N585" s="1">
        <v>45292</v>
      </c>
      <c r="O585" s="1">
        <v>46752</v>
      </c>
      <c r="P585" t="s">
        <v>101</v>
      </c>
      <c r="Q585" t="s">
        <v>100</v>
      </c>
      <c r="R585" t="s">
        <v>100</v>
      </c>
      <c r="S585" t="s">
        <v>102</v>
      </c>
      <c r="T585" t="s">
        <v>103</v>
      </c>
      <c r="U585" t="s">
        <v>103</v>
      </c>
      <c r="V585" t="s">
        <v>3821</v>
      </c>
      <c r="W585" t="s">
        <v>309</v>
      </c>
      <c r="X585" t="s">
        <v>171</v>
      </c>
      <c r="Y585" t="s">
        <v>2682</v>
      </c>
      <c r="Z585" t="s">
        <v>2272</v>
      </c>
      <c r="AA585" t="s">
        <v>100</v>
      </c>
      <c r="AB585" t="s">
        <v>100</v>
      </c>
      <c r="AC585" t="s">
        <v>111</v>
      </c>
      <c r="AE585" t="s">
        <v>113</v>
      </c>
      <c r="AF585" t="s">
        <v>100</v>
      </c>
      <c r="AH585" t="s">
        <v>214</v>
      </c>
      <c r="AJ585" t="s">
        <v>301</v>
      </c>
      <c r="AK585" t="s">
        <v>302</v>
      </c>
      <c r="AM585">
        <v>82800</v>
      </c>
      <c r="AN585">
        <v>24000</v>
      </c>
      <c r="AO585">
        <v>0</v>
      </c>
      <c r="AS585" t="s">
        <v>100</v>
      </c>
      <c r="AW585" t="s">
        <v>100</v>
      </c>
      <c r="BA585" t="s">
        <v>100</v>
      </c>
      <c r="BE585" t="s">
        <v>100</v>
      </c>
      <c r="BI585" t="s">
        <v>100</v>
      </c>
      <c r="BM585" t="s">
        <v>100</v>
      </c>
      <c r="BQ585" t="s">
        <v>100</v>
      </c>
      <c r="BU585" t="s">
        <v>100</v>
      </c>
      <c r="BV585">
        <v>20700</v>
      </c>
      <c r="BW585">
        <v>6000</v>
      </c>
      <c r="BY585" t="s">
        <v>100</v>
      </c>
      <c r="BZ585">
        <v>20700</v>
      </c>
      <c r="CA585">
        <v>6000</v>
      </c>
      <c r="CC585" t="s">
        <v>100</v>
      </c>
      <c r="CD585">
        <v>20700</v>
      </c>
      <c r="CE585">
        <v>6000</v>
      </c>
      <c r="CG585" t="s">
        <v>100</v>
      </c>
      <c r="CH585">
        <v>20700</v>
      </c>
      <c r="CI585">
        <v>6000</v>
      </c>
      <c r="CK585" t="s">
        <v>100</v>
      </c>
      <c r="CO585" t="s">
        <v>100</v>
      </c>
    </row>
    <row r="586" spans="1:93" x14ac:dyDescent="0.2">
      <c r="A586" t="s">
        <v>163</v>
      </c>
      <c r="B586" t="s">
        <v>133</v>
      </c>
      <c r="C586">
        <v>4</v>
      </c>
      <c r="D586" t="s">
        <v>164</v>
      </c>
      <c r="E586">
        <v>4</v>
      </c>
      <c r="F586" t="s">
        <v>165</v>
      </c>
      <c r="G586">
        <v>59</v>
      </c>
      <c r="H586" t="s">
        <v>315</v>
      </c>
      <c r="I586" t="s">
        <v>98</v>
      </c>
      <c r="J586">
        <v>36</v>
      </c>
      <c r="K586" t="s">
        <v>3857</v>
      </c>
      <c r="L586">
        <v>113862</v>
      </c>
      <c r="M586" t="s">
        <v>317</v>
      </c>
      <c r="N586" s="1">
        <v>45292</v>
      </c>
      <c r="O586" s="1">
        <v>46752</v>
      </c>
      <c r="P586" t="s">
        <v>101</v>
      </c>
      <c r="Q586" t="s">
        <v>100</v>
      </c>
      <c r="R586" t="s">
        <v>100</v>
      </c>
      <c r="S586" t="s">
        <v>102</v>
      </c>
      <c r="T586" t="s">
        <v>103</v>
      </c>
      <c r="U586" t="s">
        <v>103</v>
      </c>
      <c r="V586" t="s">
        <v>3821</v>
      </c>
      <c r="W586" t="s">
        <v>309</v>
      </c>
      <c r="X586" t="s">
        <v>171</v>
      </c>
      <c r="Y586" t="s">
        <v>2682</v>
      </c>
      <c r="Z586" t="s">
        <v>319</v>
      </c>
      <c r="AA586" t="s">
        <v>100</v>
      </c>
      <c r="AB586" t="s">
        <v>100</v>
      </c>
      <c r="AC586" t="s">
        <v>162</v>
      </c>
      <c r="AE586" t="s">
        <v>201</v>
      </c>
      <c r="AF586" t="s">
        <v>100</v>
      </c>
      <c r="AH586" t="s">
        <v>114</v>
      </c>
      <c r="AJ586" t="s">
        <v>242</v>
      </c>
      <c r="AK586" t="s">
        <v>302</v>
      </c>
      <c r="AM586">
        <v>82800</v>
      </c>
      <c r="AN586">
        <v>24000</v>
      </c>
      <c r="AO586">
        <v>0</v>
      </c>
      <c r="AS586" t="s">
        <v>100</v>
      </c>
      <c r="AW586" t="s">
        <v>100</v>
      </c>
      <c r="BA586" t="s">
        <v>100</v>
      </c>
      <c r="BE586" t="s">
        <v>100</v>
      </c>
      <c r="BI586" t="s">
        <v>100</v>
      </c>
      <c r="BM586" t="s">
        <v>100</v>
      </c>
      <c r="BQ586" t="s">
        <v>100</v>
      </c>
      <c r="BU586" t="s">
        <v>100</v>
      </c>
      <c r="BV586">
        <v>20700</v>
      </c>
      <c r="BW586">
        <v>6000</v>
      </c>
      <c r="BY586" t="s">
        <v>100</v>
      </c>
      <c r="BZ586">
        <v>20700</v>
      </c>
      <c r="CA586">
        <v>6000</v>
      </c>
      <c r="CC586" t="s">
        <v>100</v>
      </c>
      <c r="CD586">
        <v>20700</v>
      </c>
      <c r="CE586">
        <v>6000</v>
      </c>
      <c r="CG586" t="s">
        <v>100</v>
      </c>
      <c r="CH586">
        <v>20700</v>
      </c>
      <c r="CI586">
        <v>6000</v>
      </c>
      <c r="CK586" t="s">
        <v>100</v>
      </c>
      <c r="CO586" t="s">
        <v>100</v>
      </c>
    </row>
    <row r="587" spans="1:93" x14ac:dyDescent="0.2">
      <c r="A587" t="s">
        <v>163</v>
      </c>
      <c r="B587" t="s">
        <v>133</v>
      </c>
      <c r="C587">
        <v>4</v>
      </c>
      <c r="D587" t="s">
        <v>164</v>
      </c>
      <c r="E587">
        <v>4</v>
      </c>
      <c r="F587" t="s">
        <v>165</v>
      </c>
      <c r="G587">
        <v>59</v>
      </c>
      <c r="H587" t="s">
        <v>315</v>
      </c>
      <c r="I587" t="s">
        <v>98</v>
      </c>
      <c r="J587">
        <v>361</v>
      </c>
      <c r="K587" t="s">
        <v>3858</v>
      </c>
      <c r="L587">
        <v>118036</v>
      </c>
      <c r="M587" t="s">
        <v>317</v>
      </c>
      <c r="N587" s="1">
        <v>45292</v>
      </c>
      <c r="O587" s="1">
        <v>46752</v>
      </c>
      <c r="P587" t="s">
        <v>101</v>
      </c>
      <c r="Q587" t="s">
        <v>100</v>
      </c>
      <c r="R587" t="s">
        <v>100</v>
      </c>
      <c r="S587" t="s">
        <v>102</v>
      </c>
      <c r="T587" t="s">
        <v>103</v>
      </c>
      <c r="U587" t="s">
        <v>103</v>
      </c>
      <c r="V587" t="s">
        <v>3859</v>
      </c>
      <c r="W587" t="s">
        <v>3860</v>
      </c>
      <c r="X587" t="s">
        <v>171</v>
      </c>
      <c r="Y587" t="s">
        <v>3761</v>
      </c>
      <c r="Z587" t="s">
        <v>1457</v>
      </c>
      <c r="AA587" t="s">
        <v>100</v>
      </c>
      <c r="AB587" t="s">
        <v>100</v>
      </c>
      <c r="AC587" t="s">
        <v>162</v>
      </c>
      <c r="AE587" t="s">
        <v>129</v>
      </c>
      <c r="AF587" t="s">
        <v>100</v>
      </c>
      <c r="AH587" t="s">
        <v>214</v>
      </c>
      <c r="AJ587" t="s">
        <v>242</v>
      </c>
      <c r="AK587" t="s">
        <v>302</v>
      </c>
      <c r="AM587">
        <v>0</v>
      </c>
      <c r="AN587">
        <v>0</v>
      </c>
      <c r="AO587">
        <v>0</v>
      </c>
      <c r="AS587" t="s">
        <v>100</v>
      </c>
      <c r="AW587" t="s">
        <v>100</v>
      </c>
      <c r="BA587" t="s">
        <v>100</v>
      </c>
      <c r="BE587" t="s">
        <v>100</v>
      </c>
      <c r="BI587" t="s">
        <v>100</v>
      </c>
      <c r="BM587" t="s">
        <v>100</v>
      </c>
      <c r="BQ587" t="s">
        <v>100</v>
      </c>
      <c r="BU587" t="s">
        <v>100</v>
      </c>
      <c r="BY587" t="s">
        <v>100</v>
      </c>
      <c r="CC587" t="s">
        <v>100</v>
      </c>
      <c r="CG587" t="s">
        <v>100</v>
      </c>
      <c r="CK587" t="s">
        <v>100</v>
      </c>
      <c r="CO587" t="s">
        <v>100</v>
      </c>
    </row>
    <row r="588" spans="1:93" ht="204" x14ac:dyDescent="0.2">
      <c r="A588" t="s">
        <v>163</v>
      </c>
      <c r="B588" t="s">
        <v>133</v>
      </c>
      <c r="C588">
        <v>4</v>
      </c>
      <c r="D588" t="s">
        <v>164</v>
      </c>
      <c r="E588">
        <v>4</v>
      </c>
      <c r="F588" t="s">
        <v>165</v>
      </c>
      <c r="G588">
        <v>59</v>
      </c>
      <c r="H588" t="s">
        <v>315</v>
      </c>
      <c r="I588" t="s">
        <v>98</v>
      </c>
      <c r="J588">
        <v>363</v>
      </c>
      <c r="K588" t="s">
        <v>3861</v>
      </c>
      <c r="L588">
        <v>126479</v>
      </c>
      <c r="M588" s="2" t="s">
        <v>357</v>
      </c>
      <c r="N588" s="1">
        <v>45292</v>
      </c>
      <c r="O588" s="1">
        <v>46752</v>
      </c>
      <c r="P588" t="s">
        <v>101</v>
      </c>
      <c r="Q588" t="s">
        <v>100</v>
      </c>
      <c r="R588" t="s">
        <v>100</v>
      </c>
      <c r="S588" t="s">
        <v>102</v>
      </c>
      <c r="T588" t="s">
        <v>103</v>
      </c>
      <c r="U588" t="s">
        <v>103</v>
      </c>
      <c r="V588" t="s">
        <v>1876</v>
      </c>
      <c r="W588" t="s">
        <v>1517</v>
      </c>
      <c r="X588" t="s">
        <v>107</v>
      </c>
      <c r="Y588" t="s">
        <v>254</v>
      </c>
      <c r="Z588" t="s">
        <v>1426</v>
      </c>
      <c r="AA588" t="s">
        <v>100</v>
      </c>
      <c r="AB588" t="s">
        <v>100</v>
      </c>
      <c r="AC588" t="s">
        <v>162</v>
      </c>
      <c r="AE588" t="s">
        <v>129</v>
      </c>
      <c r="AF588" t="s">
        <v>100</v>
      </c>
      <c r="AH588" t="s">
        <v>214</v>
      </c>
      <c r="AJ588" t="s">
        <v>301</v>
      </c>
      <c r="AK588" t="s">
        <v>302</v>
      </c>
      <c r="AM588">
        <v>82800</v>
      </c>
      <c r="AN588">
        <v>24000</v>
      </c>
      <c r="AO588">
        <v>0</v>
      </c>
      <c r="AS588" t="s">
        <v>100</v>
      </c>
      <c r="AW588" t="s">
        <v>100</v>
      </c>
      <c r="BA588" t="s">
        <v>100</v>
      </c>
      <c r="BE588" t="s">
        <v>100</v>
      </c>
      <c r="BI588" t="s">
        <v>100</v>
      </c>
      <c r="BM588" t="s">
        <v>100</v>
      </c>
      <c r="BQ588" t="s">
        <v>100</v>
      </c>
      <c r="BU588" t="s">
        <v>100</v>
      </c>
      <c r="BV588">
        <v>20700</v>
      </c>
      <c r="BW588">
        <v>6000</v>
      </c>
      <c r="BY588" t="s">
        <v>100</v>
      </c>
      <c r="BZ588">
        <v>20700</v>
      </c>
      <c r="CA588">
        <v>6000</v>
      </c>
      <c r="CC588" t="s">
        <v>100</v>
      </c>
      <c r="CD588">
        <v>20700</v>
      </c>
      <c r="CE588">
        <v>6000</v>
      </c>
      <c r="CG588" t="s">
        <v>100</v>
      </c>
      <c r="CH588">
        <v>20700</v>
      </c>
      <c r="CI588">
        <v>6000</v>
      </c>
      <c r="CK588" t="s">
        <v>100</v>
      </c>
      <c r="CO588" t="s">
        <v>100</v>
      </c>
    </row>
    <row r="589" spans="1:93" ht="409.6" x14ac:dyDescent="0.2">
      <c r="A589" t="s">
        <v>163</v>
      </c>
      <c r="B589" t="s">
        <v>133</v>
      </c>
      <c r="C589">
        <v>4</v>
      </c>
      <c r="D589" t="s">
        <v>164</v>
      </c>
      <c r="E589">
        <v>4</v>
      </c>
      <c r="F589" t="s">
        <v>165</v>
      </c>
      <c r="G589">
        <v>59</v>
      </c>
      <c r="H589" t="s">
        <v>315</v>
      </c>
      <c r="I589" t="s">
        <v>98</v>
      </c>
      <c r="J589">
        <v>364</v>
      </c>
      <c r="K589" t="s">
        <v>3862</v>
      </c>
      <c r="L589">
        <v>126480</v>
      </c>
      <c r="M589" s="2" t="s">
        <v>385</v>
      </c>
      <c r="N589" s="1">
        <v>45292</v>
      </c>
      <c r="O589" s="1">
        <v>46752</v>
      </c>
      <c r="P589" t="s">
        <v>101</v>
      </c>
      <c r="Q589" t="s">
        <v>100</v>
      </c>
      <c r="R589" t="s">
        <v>100</v>
      </c>
      <c r="S589" t="s">
        <v>102</v>
      </c>
      <c r="T589" t="s">
        <v>103</v>
      </c>
      <c r="U589" t="s">
        <v>103</v>
      </c>
      <c r="V589" t="s">
        <v>3863</v>
      </c>
      <c r="W589" t="s">
        <v>387</v>
      </c>
      <c r="X589" t="s">
        <v>388</v>
      </c>
      <c r="Y589" t="s">
        <v>254</v>
      </c>
      <c r="Z589" t="s">
        <v>349</v>
      </c>
      <c r="AA589" t="s">
        <v>100</v>
      </c>
      <c r="AB589" t="s">
        <v>100</v>
      </c>
      <c r="AC589" t="s">
        <v>162</v>
      </c>
      <c r="AE589" t="s">
        <v>129</v>
      </c>
      <c r="AF589" t="s">
        <v>100</v>
      </c>
      <c r="AH589" t="s">
        <v>214</v>
      </c>
      <c r="AJ589" t="s">
        <v>342</v>
      </c>
      <c r="AK589" t="s">
        <v>302</v>
      </c>
      <c r="AM589">
        <v>0</v>
      </c>
      <c r="AN589">
        <v>0</v>
      </c>
      <c r="AO589">
        <v>0</v>
      </c>
      <c r="AS589" t="s">
        <v>100</v>
      </c>
      <c r="AW589" t="s">
        <v>100</v>
      </c>
      <c r="BA589" t="s">
        <v>100</v>
      </c>
      <c r="BE589" t="s">
        <v>100</v>
      </c>
      <c r="BI589" t="s">
        <v>100</v>
      </c>
      <c r="BM589" t="s">
        <v>100</v>
      </c>
      <c r="BQ589" t="s">
        <v>100</v>
      </c>
      <c r="BU589" t="s">
        <v>100</v>
      </c>
      <c r="BV589">
        <v>0</v>
      </c>
      <c r="BW589">
        <v>0</v>
      </c>
      <c r="BY589" t="s">
        <v>100</v>
      </c>
      <c r="BZ589">
        <v>0</v>
      </c>
      <c r="CA589">
        <v>0</v>
      </c>
      <c r="CC589" t="s">
        <v>100</v>
      </c>
      <c r="CD589">
        <v>0</v>
      </c>
      <c r="CE589">
        <v>0</v>
      </c>
      <c r="CG589" t="s">
        <v>100</v>
      </c>
      <c r="CH589">
        <v>0</v>
      </c>
      <c r="CI589">
        <v>0</v>
      </c>
      <c r="CK589" t="s">
        <v>100</v>
      </c>
      <c r="CO589" t="s">
        <v>100</v>
      </c>
    </row>
    <row r="590" spans="1:93" x14ac:dyDescent="0.2">
      <c r="A590" t="s">
        <v>163</v>
      </c>
      <c r="B590" t="s">
        <v>133</v>
      </c>
      <c r="C590">
        <v>4</v>
      </c>
      <c r="D590" t="s">
        <v>164</v>
      </c>
      <c r="E590">
        <v>4</v>
      </c>
      <c r="F590" t="s">
        <v>165</v>
      </c>
      <c r="G590">
        <v>59</v>
      </c>
      <c r="H590" t="s">
        <v>315</v>
      </c>
      <c r="I590" t="s">
        <v>98</v>
      </c>
      <c r="J590">
        <v>365</v>
      </c>
      <c r="K590" t="s">
        <v>3864</v>
      </c>
      <c r="L590">
        <v>126546</v>
      </c>
      <c r="M590" t="s">
        <v>317</v>
      </c>
      <c r="N590" s="1">
        <v>45292</v>
      </c>
      <c r="O590" s="1">
        <v>46752</v>
      </c>
      <c r="P590" t="s">
        <v>101</v>
      </c>
      <c r="Q590" t="s">
        <v>100</v>
      </c>
      <c r="R590" t="s">
        <v>100</v>
      </c>
      <c r="S590" t="s">
        <v>102</v>
      </c>
      <c r="T590" t="s">
        <v>103</v>
      </c>
      <c r="U590" t="s">
        <v>103</v>
      </c>
      <c r="V590" t="s">
        <v>3865</v>
      </c>
      <c r="W590" t="s">
        <v>3860</v>
      </c>
      <c r="X590" t="s">
        <v>171</v>
      </c>
      <c r="Y590" t="s">
        <v>3785</v>
      </c>
      <c r="Z590" t="s">
        <v>1096</v>
      </c>
      <c r="AA590" t="s">
        <v>100</v>
      </c>
      <c r="AB590" t="s">
        <v>100</v>
      </c>
      <c r="AC590" t="s">
        <v>162</v>
      </c>
      <c r="AE590" t="s">
        <v>129</v>
      </c>
      <c r="AF590" t="s">
        <v>100</v>
      </c>
      <c r="AH590" t="s">
        <v>214</v>
      </c>
      <c r="AJ590" t="s">
        <v>242</v>
      </c>
      <c r="AK590" t="s">
        <v>302</v>
      </c>
      <c r="AM590">
        <v>62100</v>
      </c>
      <c r="AN590">
        <v>18000</v>
      </c>
      <c r="AO590">
        <v>0</v>
      </c>
      <c r="AS590" t="s">
        <v>100</v>
      </c>
      <c r="AW590" t="s">
        <v>100</v>
      </c>
      <c r="BA590" t="s">
        <v>100</v>
      </c>
      <c r="BE590" t="s">
        <v>100</v>
      </c>
      <c r="BI590" t="s">
        <v>100</v>
      </c>
      <c r="BM590" t="s">
        <v>100</v>
      </c>
      <c r="BQ590" t="s">
        <v>100</v>
      </c>
      <c r="BU590" t="s">
        <v>100</v>
      </c>
      <c r="BY590" t="s">
        <v>100</v>
      </c>
      <c r="BZ590">
        <v>20700</v>
      </c>
      <c r="CA590">
        <v>6000</v>
      </c>
      <c r="CC590" t="s">
        <v>100</v>
      </c>
      <c r="CD590">
        <v>20700</v>
      </c>
      <c r="CE590">
        <v>6000</v>
      </c>
      <c r="CG590" t="s">
        <v>100</v>
      </c>
      <c r="CH590">
        <v>20700</v>
      </c>
      <c r="CI590">
        <v>6000</v>
      </c>
      <c r="CK590" t="s">
        <v>100</v>
      </c>
      <c r="CO590" t="s">
        <v>100</v>
      </c>
    </row>
    <row r="591" spans="1:93" ht="204" x14ac:dyDescent="0.2">
      <c r="A591" t="s">
        <v>163</v>
      </c>
      <c r="B591" t="s">
        <v>133</v>
      </c>
      <c r="C591">
        <v>4</v>
      </c>
      <c r="D591" t="s">
        <v>164</v>
      </c>
      <c r="E591">
        <v>4</v>
      </c>
      <c r="F591" t="s">
        <v>165</v>
      </c>
      <c r="G591">
        <v>59</v>
      </c>
      <c r="H591" t="s">
        <v>315</v>
      </c>
      <c r="I591" t="s">
        <v>98</v>
      </c>
      <c r="J591">
        <v>367</v>
      </c>
      <c r="K591" t="s">
        <v>3847</v>
      </c>
      <c r="L591">
        <v>127400</v>
      </c>
      <c r="M591" s="2" t="s">
        <v>357</v>
      </c>
      <c r="N591" s="1">
        <v>45292</v>
      </c>
      <c r="O591" s="1">
        <v>46752</v>
      </c>
      <c r="P591" t="s">
        <v>101</v>
      </c>
      <c r="Q591" t="s">
        <v>100</v>
      </c>
      <c r="R591" t="s">
        <v>100</v>
      </c>
      <c r="S591" t="s">
        <v>102</v>
      </c>
      <c r="T591" t="s">
        <v>103</v>
      </c>
      <c r="U591" t="s">
        <v>296</v>
      </c>
      <c r="V591" t="s">
        <v>3848</v>
      </c>
      <c r="W591" t="s">
        <v>346</v>
      </c>
      <c r="X591" t="s">
        <v>107</v>
      </c>
      <c r="Y591" t="s">
        <v>1479</v>
      </c>
      <c r="Z591" t="s">
        <v>146</v>
      </c>
      <c r="AA591" t="s">
        <v>100</v>
      </c>
      <c r="AB591" t="s">
        <v>100</v>
      </c>
      <c r="AC591" t="s">
        <v>162</v>
      </c>
      <c r="AE591" t="s">
        <v>201</v>
      </c>
      <c r="AF591" t="s">
        <v>100</v>
      </c>
      <c r="AH591" t="s">
        <v>214</v>
      </c>
      <c r="AJ591" t="s">
        <v>100</v>
      </c>
      <c r="AK591" t="s">
        <v>302</v>
      </c>
      <c r="AM591">
        <v>215280</v>
      </c>
      <c r="AN591">
        <v>215280</v>
      </c>
      <c r="AO591">
        <v>0</v>
      </c>
      <c r="AS591" t="s">
        <v>100</v>
      </c>
      <c r="AW591" t="s">
        <v>100</v>
      </c>
      <c r="BA591" t="s">
        <v>100</v>
      </c>
      <c r="BE591" t="s">
        <v>100</v>
      </c>
      <c r="BI591" t="s">
        <v>100</v>
      </c>
      <c r="BM591" t="s">
        <v>100</v>
      </c>
      <c r="BQ591" t="s">
        <v>100</v>
      </c>
      <c r="BU591" t="s">
        <v>100</v>
      </c>
      <c r="BV591">
        <v>53820</v>
      </c>
      <c r="BW591">
        <v>53820</v>
      </c>
      <c r="BY591" t="s">
        <v>100</v>
      </c>
      <c r="BZ591">
        <v>53820</v>
      </c>
      <c r="CA591">
        <v>53820</v>
      </c>
      <c r="CC591" t="s">
        <v>100</v>
      </c>
      <c r="CD591">
        <v>53820</v>
      </c>
      <c r="CE591">
        <v>53820</v>
      </c>
      <c r="CG591" t="s">
        <v>100</v>
      </c>
      <c r="CH591">
        <v>53820</v>
      </c>
      <c r="CI591">
        <v>53820</v>
      </c>
      <c r="CK591" t="s">
        <v>100</v>
      </c>
      <c r="CO591" t="s">
        <v>100</v>
      </c>
    </row>
    <row r="592" spans="1:93" ht="409.6" x14ac:dyDescent="0.2">
      <c r="A592" t="s">
        <v>163</v>
      </c>
      <c r="B592" t="s">
        <v>133</v>
      </c>
      <c r="C592">
        <v>4</v>
      </c>
      <c r="D592" t="s">
        <v>164</v>
      </c>
      <c r="E592">
        <v>4</v>
      </c>
      <c r="F592" t="s">
        <v>165</v>
      </c>
      <c r="G592">
        <v>59</v>
      </c>
      <c r="H592" t="s">
        <v>315</v>
      </c>
      <c r="I592" t="s">
        <v>98</v>
      </c>
      <c r="J592">
        <v>368</v>
      </c>
      <c r="K592" t="s">
        <v>3866</v>
      </c>
      <c r="L592">
        <v>127401</v>
      </c>
      <c r="M592" s="2" t="s">
        <v>385</v>
      </c>
      <c r="N592" s="1">
        <v>44927</v>
      </c>
      <c r="O592" s="1">
        <v>46752</v>
      </c>
      <c r="P592" t="s">
        <v>101</v>
      </c>
      <c r="Q592" t="s">
        <v>100</v>
      </c>
      <c r="R592" t="s">
        <v>100</v>
      </c>
      <c r="S592" t="s">
        <v>102</v>
      </c>
      <c r="T592" t="s">
        <v>103</v>
      </c>
      <c r="U592" t="s">
        <v>307</v>
      </c>
      <c r="V592" t="s">
        <v>3867</v>
      </c>
      <c r="W592" t="s">
        <v>3868</v>
      </c>
      <c r="X592" t="s">
        <v>388</v>
      </c>
      <c r="Y592" t="s">
        <v>1479</v>
      </c>
      <c r="Z592" t="s">
        <v>146</v>
      </c>
      <c r="AA592" t="s">
        <v>100</v>
      </c>
      <c r="AB592" t="s">
        <v>100</v>
      </c>
      <c r="AC592" t="s">
        <v>162</v>
      </c>
      <c r="AE592" t="s">
        <v>129</v>
      </c>
      <c r="AF592" t="s">
        <v>100</v>
      </c>
      <c r="AH592" t="s">
        <v>214</v>
      </c>
      <c r="AJ592" t="s">
        <v>301</v>
      </c>
      <c r="AK592" t="s">
        <v>302</v>
      </c>
      <c r="AM592">
        <v>275688</v>
      </c>
      <c r="AN592">
        <v>198932</v>
      </c>
      <c r="AO592">
        <v>140595</v>
      </c>
      <c r="AS592" t="s">
        <v>100</v>
      </c>
      <c r="AW592" t="s">
        <v>100</v>
      </c>
      <c r="BA592" t="s">
        <v>100</v>
      </c>
      <c r="BE592" t="s">
        <v>100</v>
      </c>
      <c r="BI592" t="s">
        <v>100</v>
      </c>
      <c r="BM592" t="s">
        <v>100</v>
      </c>
      <c r="BQ592" t="s">
        <v>100</v>
      </c>
      <c r="BR592">
        <v>150000</v>
      </c>
      <c r="BS592">
        <v>145600</v>
      </c>
      <c r="BT592">
        <v>140595</v>
      </c>
      <c r="BU592" t="s">
        <v>3869</v>
      </c>
      <c r="BV592">
        <v>31422</v>
      </c>
      <c r="BW592">
        <v>13333</v>
      </c>
      <c r="BY592" t="s">
        <v>100</v>
      </c>
      <c r="BZ592">
        <v>31422</v>
      </c>
      <c r="CA592">
        <v>13333</v>
      </c>
      <c r="CC592" t="s">
        <v>100</v>
      </c>
      <c r="CD592">
        <v>31422</v>
      </c>
      <c r="CE592">
        <v>13333</v>
      </c>
      <c r="CG592" t="s">
        <v>100</v>
      </c>
      <c r="CH592">
        <v>31422</v>
      </c>
      <c r="CI592">
        <v>13333</v>
      </c>
      <c r="CK592" t="s">
        <v>100</v>
      </c>
      <c r="CO592" t="s">
        <v>100</v>
      </c>
    </row>
    <row r="593" spans="1:93" ht="255" x14ac:dyDescent="0.2">
      <c r="A593" t="s">
        <v>163</v>
      </c>
      <c r="B593" t="s">
        <v>133</v>
      </c>
      <c r="C593">
        <v>3</v>
      </c>
      <c r="D593" t="s">
        <v>245</v>
      </c>
      <c r="E593">
        <v>3</v>
      </c>
      <c r="F593" t="s">
        <v>246</v>
      </c>
      <c r="G593">
        <v>37</v>
      </c>
      <c r="H593" t="s">
        <v>336</v>
      </c>
      <c r="I593" t="s">
        <v>98</v>
      </c>
      <c r="J593">
        <v>369</v>
      </c>
      <c r="K593" t="s">
        <v>3870</v>
      </c>
      <c r="L593">
        <v>127245</v>
      </c>
      <c r="M593" s="2" t="s">
        <v>351</v>
      </c>
      <c r="N593" s="1">
        <v>44927</v>
      </c>
      <c r="O593" s="1">
        <v>46752</v>
      </c>
      <c r="P593" t="s">
        <v>101</v>
      </c>
      <c r="Q593" t="s">
        <v>100</v>
      </c>
      <c r="R593" t="s">
        <v>100</v>
      </c>
      <c r="S593" t="s">
        <v>169</v>
      </c>
      <c r="T593" t="s">
        <v>169</v>
      </c>
      <c r="U593" t="s">
        <v>352</v>
      </c>
      <c r="V593" t="s">
        <v>169</v>
      </c>
      <c r="W593" t="s">
        <v>353</v>
      </c>
      <c r="X593" t="s">
        <v>354</v>
      </c>
      <c r="Y593" t="s">
        <v>1479</v>
      </c>
      <c r="Z593" t="s">
        <v>146</v>
      </c>
      <c r="AA593" t="s">
        <v>100</v>
      </c>
      <c r="AB593" t="s">
        <v>100</v>
      </c>
      <c r="AC593" t="s">
        <v>111</v>
      </c>
      <c r="AE593" t="s">
        <v>113</v>
      </c>
      <c r="AF593" t="s">
        <v>100</v>
      </c>
      <c r="AH593" t="s">
        <v>100</v>
      </c>
      <c r="AI593" t="s">
        <v>100</v>
      </c>
      <c r="AJ593" t="s">
        <v>115</v>
      </c>
      <c r="AK593" t="s">
        <v>100</v>
      </c>
      <c r="AM593">
        <v>209556</v>
      </c>
      <c r="AN593">
        <v>188600</v>
      </c>
      <c r="AO593">
        <v>60000</v>
      </c>
      <c r="AS593" t="s">
        <v>100</v>
      </c>
      <c r="AW593" t="s">
        <v>100</v>
      </c>
      <c r="BA593" t="s">
        <v>100</v>
      </c>
      <c r="BE593" t="s">
        <v>100</v>
      </c>
      <c r="BI593" t="s">
        <v>100</v>
      </c>
      <c r="BM593" t="s">
        <v>100</v>
      </c>
      <c r="BQ593" t="s">
        <v>100</v>
      </c>
      <c r="BR593">
        <v>69958</v>
      </c>
      <c r="BS593">
        <v>63600</v>
      </c>
      <c r="BT593">
        <v>60000</v>
      </c>
      <c r="BU593" t="s">
        <v>3871</v>
      </c>
      <c r="BV593">
        <v>59598</v>
      </c>
      <c r="BW593">
        <v>50000</v>
      </c>
      <c r="BY593" t="s">
        <v>100</v>
      </c>
      <c r="BZ593">
        <v>50000</v>
      </c>
      <c r="CA593">
        <v>45000</v>
      </c>
      <c r="CC593" t="s">
        <v>100</v>
      </c>
      <c r="CD593">
        <v>20000</v>
      </c>
      <c r="CE593">
        <v>20000</v>
      </c>
      <c r="CG593" t="s">
        <v>100</v>
      </c>
      <c r="CH593">
        <v>10000</v>
      </c>
      <c r="CI593">
        <v>10000</v>
      </c>
      <c r="CK593" t="s">
        <v>100</v>
      </c>
      <c r="CO593" t="s">
        <v>100</v>
      </c>
    </row>
    <row r="594" spans="1:93" x14ac:dyDescent="0.2">
      <c r="A594" t="s">
        <v>93</v>
      </c>
      <c r="B594" t="s">
        <v>3327</v>
      </c>
      <c r="C594">
        <v>2</v>
      </c>
      <c r="D594" t="s">
        <v>3328</v>
      </c>
      <c r="E594">
        <v>1</v>
      </c>
      <c r="F594" t="s">
        <v>3329</v>
      </c>
      <c r="G594">
        <v>6</v>
      </c>
      <c r="H594" t="s">
        <v>3330</v>
      </c>
      <c r="I594" t="s">
        <v>98</v>
      </c>
      <c r="J594">
        <v>37</v>
      </c>
      <c r="K594" t="s">
        <v>3872</v>
      </c>
      <c r="L594">
        <v>83789</v>
      </c>
      <c r="M594" t="s">
        <v>100</v>
      </c>
      <c r="N594" s="1">
        <v>44562</v>
      </c>
      <c r="O594" s="1">
        <v>45107</v>
      </c>
      <c r="P594" t="s">
        <v>101</v>
      </c>
      <c r="Q594" t="s">
        <v>100</v>
      </c>
      <c r="R594" t="s">
        <v>100</v>
      </c>
      <c r="S594" t="s">
        <v>363</v>
      </c>
      <c r="T594" t="s">
        <v>364</v>
      </c>
      <c r="U594" t="s">
        <v>3873</v>
      </c>
      <c r="V594" t="s">
        <v>105</v>
      </c>
      <c r="W594" t="s">
        <v>3874</v>
      </c>
      <c r="X594" t="s">
        <v>2430</v>
      </c>
      <c r="Y594" t="s">
        <v>3875</v>
      </c>
      <c r="Z594" t="s">
        <v>109</v>
      </c>
      <c r="AA594" t="s">
        <v>100</v>
      </c>
      <c r="AB594" t="s">
        <v>100</v>
      </c>
      <c r="AC594" t="s">
        <v>162</v>
      </c>
      <c r="AE594" t="s">
        <v>129</v>
      </c>
      <c r="AF594" t="s">
        <v>100</v>
      </c>
      <c r="AH594" t="s">
        <v>100</v>
      </c>
      <c r="AI594" t="s">
        <v>100</v>
      </c>
      <c r="AJ594" t="s">
        <v>100</v>
      </c>
      <c r="AK594" t="s">
        <v>100</v>
      </c>
      <c r="AM594">
        <v>1000000</v>
      </c>
      <c r="AN594">
        <v>719503</v>
      </c>
      <c r="AO594">
        <v>672293</v>
      </c>
      <c r="AS594" t="s">
        <v>100</v>
      </c>
      <c r="AW594" t="s">
        <v>100</v>
      </c>
      <c r="BA594" t="s">
        <v>100</v>
      </c>
      <c r="BE594" t="s">
        <v>100</v>
      </c>
      <c r="BI594" t="s">
        <v>100</v>
      </c>
      <c r="BM594" t="s">
        <v>3876</v>
      </c>
      <c r="BN594">
        <v>1000000</v>
      </c>
      <c r="BO594">
        <v>399655</v>
      </c>
      <c r="BP594">
        <v>399655</v>
      </c>
      <c r="BQ594" t="s">
        <v>3877</v>
      </c>
      <c r="BS594">
        <v>319848</v>
      </c>
      <c r="BT594">
        <v>272638</v>
      </c>
      <c r="BU594" t="s">
        <v>3878</v>
      </c>
      <c r="BY594" t="s">
        <v>100</v>
      </c>
      <c r="CC594" t="s">
        <v>100</v>
      </c>
      <c r="CG594" t="s">
        <v>100</v>
      </c>
      <c r="CK594" t="s">
        <v>100</v>
      </c>
      <c r="CO594" t="s">
        <v>100</v>
      </c>
    </row>
    <row r="595" spans="1:93" ht="68" x14ac:dyDescent="0.2">
      <c r="A595" t="s">
        <v>163</v>
      </c>
      <c r="B595" t="s">
        <v>133</v>
      </c>
      <c r="C595">
        <v>4</v>
      </c>
      <c r="D595" t="s">
        <v>164</v>
      </c>
      <c r="E595">
        <v>4</v>
      </c>
      <c r="F595" t="s">
        <v>165</v>
      </c>
      <c r="G595">
        <v>50</v>
      </c>
      <c r="H595" t="s">
        <v>166</v>
      </c>
      <c r="I595" t="s">
        <v>98</v>
      </c>
      <c r="J595">
        <v>372</v>
      </c>
      <c r="K595" t="s">
        <v>3879</v>
      </c>
      <c r="L595">
        <v>126434</v>
      </c>
      <c r="M595" s="2" t="s">
        <v>3880</v>
      </c>
      <c r="N595" s="1">
        <v>44927</v>
      </c>
      <c r="O595" s="1">
        <v>46752</v>
      </c>
      <c r="P595" t="s">
        <v>101</v>
      </c>
      <c r="Q595" t="s">
        <v>100</v>
      </c>
      <c r="R595" t="s">
        <v>100</v>
      </c>
      <c r="S595" t="s">
        <v>169</v>
      </c>
      <c r="T595" t="s">
        <v>169</v>
      </c>
      <c r="U595" t="s">
        <v>169</v>
      </c>
      <c r="V595" t="s">
        <v>169</v>
      </c>
      <c r="W595" t="s">
        <v>601</v>
      </c>
      <c r="X595" t="s">
        <v>171</v>
      </c>
      <c r="Y595" t="s">
        <v>254</v>
      </c>
      <c r="Z595" t="s">
        <v>3881</v>
      </c>
      <c r="AA595" t="s">
        <v>100</v>
      </c>
      <c r="AB595" t="s">
        <v>100</v>
      </c>
      <c r="AC595" t="s">
        <v>111</v>
      </c>
      <c r="AE595" t="s">
        <v>113</v>
      </c>
      <c r="AF595" t="s">
        <v>100</v>
      </c>
      <c r="AH595" t="s">
        <v>100</v>
      </c>
      <c r="AI595" t="s">
        <v>100</v>
      </c>
      <c r="AJ595" t="s">
        <v>115</v>
      </c>
      <c r="AK595" t="s">
        <v>100</v>
      </c>
      <c r="AL595" t="s">
        <v>175</v>
      </c>
      <c r="AM595">
        <v>0</v>
      </c>
      <c r="AN595">
        <v>0</v>
      </c>
      <c r="AO595">
        <v>0</v>
      </c>
      <c r="AS595" t="s">
        <v>100</v>
      </c>
      <c r="AW595" t="s">
        <v>100</v>
      </c>
      <c r="BA595" t="s">
        <v>100</v>
      </c>
      <c r="BE595" t="s">
        <v>100</v>
      </c>
      <c r="BI595" t="s">
        <v>100</v>
      </c>
      <c r="BM595" t="s">
        <v>100</v>
      </c>
      <c r="BQ595" t="s">
        <v>100</v>
      </c>
      <c r="BU595" t="s">
        <v>3882</v>
      </c>
      <c r="BY595" t="s">
        <v>100</v>
      </c>
      <c r="CC595" t="s">
        <v>100</v>
      </c>
      <c r="CG595" t="s">
        <v>100</v>
      </c>
      <c r="CK595" t="s">
        <v>100</v>
      </c>
      <c r="CO595" t="s">
        <v>100</v>
      </c>
    </row>
    <row r="596" spans="1:93" ht="409.6" x14ac:dyDescent="0.2">
      <c r="A596" t="s">
        <v>163</v>
      </c>
      <c r="B596" t="s">
        <v>133</v>
      </c>
      <c r="C596">
        <v>3</v>
      </c>
      <c r="D596" t="s">
        <v>245</v>
      </c>
      <c r="E596">
        <v>3</v>
      </c>
      <c r="F596" t="s">
        <v>246</v>
      </c>
      <c r="G596">
        <v>37</v>
      </c>
      <c r="H596" t="s">
        <v>336</v>
      </c>
      <c r="I596" t="s">
        <v>98</v>
      </c>
      <c r="J596">
        <v>372</v>
      </c>
      <c r="K596" t="s">
        <v>3883</v>
      </c>
      <c r="L596">
        <v>127249</v>
      </c>
      <c r="M596" s="2" t="s">
        <v>728</v>
      </c>
      <c r="N596" s="1">
        <v>45292</v>
      </c>
      <c r="O596" s="1">
        <v>46752</v>
      </c>
      <c r="P596" t="s">
        <v>101</v>
      </c>
      <c r="Q596" t="s">
        <v>100</v>
      </c>
      <c r="R596" t="s">
        <v>100</v>
      </c>
      <c r="S596" t="s">
        <v>102</v>
      </c>
      <c r="T596" t="s">
        <v>103</v>
      </c>
      <c r="U596" t="s">
        <v>103</v>
      </c>
      <c r="V596" t="s">
        <v>3867</v>
      </c>
      <c r="W596" t="s">
        <v>3884</v>
      </c>
      <c r="X596" t="s">
        <v>3885</v>
      </c>
      <c r="Y596" t="s">
        <v>1479</v>
      </c>
      <c r="Z596" t="s">
        <v>300</v>
      </c>
      <c r="AA596" t="s">
        <v>100</v>
      </c>
      <c r="AB596" t="s">
        <v>100</v>
      </c>
      <c r="AC596" t="s">
        <v>162</v>
      </c>
      <c r="AE596" t="s">
        <v>129</v>
      </c>
      <c r="AF596" t="s">
        <v>100</v>
      </c>
      <c r="AH596" t="s">
        <v>214</v>
      </c>
      <c r="AJ596" t="s">
        <v>342</v>
      </c>
      <c r="AK596" t="s">
        <v>302</v>
      </c>
      <c r="AM596">
        <v>151112</v>
      </c>
      <c r="AN596">
        <v>53332</v>
      </c>
      <c r="AO596">
        <v>0</v>
      </c>
      <c r="AS596" t="s">
        <v>100</v>
      </c>
      <c r="AW596" t="s">
        <v>100</v>
      </c>
      <c r="BA596" t="s">
        <v>100</v>
      </c>
      <c r="BE596" t="s">
        <v>100</v>
      </c>
      <c r="BI596" t="s">
        <v>100</v>
      </c>
      <c r="BM596" t="s">
        <v>100</v>
      </c>
      <c r="BQ596" t="s">
        <v>100</v>
      </c>
      <c r="BU596" t="s">
        <v>100</v>
      </c>
      <c r="BV596">
        <v>37778</v>
      </c>
      <c r="BW596">
        <v>13333</v>
      </c>
      <c r="BY596" t="s">
        <v>100</v>
      </c>
      <c r="BZ596">
        <v>37778</v>
      </c>
      <c r="CA596">
        <v>13333</v>
      </c>
      <c r="CC596" t="s">
        <v>100</v>
      </c>
      <c r="CD596">
        <v>37778</v>
      </c>
      <c r="CE596">
        <v>13333</v>
      </c>
      <c r="CG596" t="s">
        <v>100</v>
      </c>
      <c r="CH596">
        <v>37778</v>
      </c>
      <c r="CI596">
        <v>13333</v>
      </c>
      <c r="CK596" t="s">
        <v>100</v>
      </c>
      <c r="CO596" t="s">
        <v>100</v>
      </c>
    </row>
    <row r="597" spans="1:93" ht="204" x14ac:dyDescent="0.2">
      <c r="A597" t="s">
        <v>163</v>
      </c>
      <c r="B597" t="s">
        <v>133</v>
      </c>
      <c r="C597">
        <v>4</v>
      </c>
      <c r="D597" t="s">
        <v>164</v>
      </c>
      <c r="E597">
        <v>4</v>
      </c>
      <c r="F597" t="s">
        <v>165</v>
      </c>
      <c r="G597">
        <v>50</v>
      </c>
      <c r="H597" t="s">
        <v>166</v>
      </c>
      <c r="I597" t="s">
        <v>98</v>
      </c>
      <c r="J597">
        <v>374</v>
      </c>
      <c r="K597" t="s">
        <v>3886</v>
      </c>
      <c r="L597">
        <v>126436</v>
      </c>
      <c r="M597" s="2" t="s">
        <v>1755</v>
      </c>
      <c r="N597" s="1">
        <v>45292</v>
      </c>
      <c r="O597" s="1">
        <v>46752</v>
      </c>
      <c r="P597" t="s">
        <v>101</v>
      </c>
      <c r="Q597" t="s">
        <v>100</v>
      </c>
      <c r="R597" t="s">
        <v>100</v>
      </c>
      <c r="S597" t="s">
        <v>102</v>
      </c>
      <c r="T597" t="s">
        <v>103</v>
      </c>
      <c r="U597" t="s">
        <v>103</v>
      </c>
      <c r="V597" t="s">
        <v>3887</v>
      </c>
      <c r="W597" t="s">
        <v>1517</v>
      </c>
      <c r="X597" t="s">
        <v>107</v>
      </c>
      <c r="Y597" t="s">
        <v>254</v>
      </c>
      <c r="Z597" t="s">
        <v>265</v>
      </c>
      <c r="AA597" t="s">
        <v>100</v>
      </c>
      <c r="AB597" t="s">
        <v>100</v>
      </c>
      <c r="AC597" t="s">
        <v>111</v>
      </c>
      <c r="AE597" t="s">
        <v>113</v>
      </c>
      <c r="AF597" t="s">
        <v>100</v>
      </c>
      <c r="AH597" t="s">
        <v>214</v>
      </c>
      <c r="AJ597" t="s">
        <v>242</v>
      </c>
      <c r="AK597" t="s">
        <v>302</v>
      </c>
      <c r="AM597">
        <v>20700</v>
      </c>
      <c r="AN597">
        <v>6000</v>
      </c>
      <c r="AO597">
        <v>0</v>
      </c>
      <c r="AS597" t="s">
        <v>100</v>
      </c>
      <c r="AW597" t="s">
        <v>100</v>
      </c>
      <c r="BA597" t="s">
        <v>100</v>
      </c>
      <c r="BE597" t="s">
        <v>100</v>
      </c>
      <c r="BI597" t="s">
        <v>100</v>
      </c>
      <c r="BM597" t="s">
        <v>100</v>
      </c>
      <c r="BQ597" t="s">
        <v>100</v>
      </c>
      <c r="BU597" t="s">
        <v>100</v>
      </c>
      <c r="BV597">
        <v>20700</v>
      </c>
      <c r="BW597">
        <v>6000</v>
      </c>
      <c r="BY597" t="s">
        <v>100</v>
      </c>
      <c r="CC597" t="s">
        <v>100</v>
      </c>
      <c r="CG597" t="s">
        <v>100</v>
      </c>
      <c r="CK597" t="s">
        <v>100</v>
      </c>
      <c r="CO597" t="s">
        <v>100</v>
      </c>
    </row>
    <row r="598" spans="1:93" ht="51" x14ac:dyDescent="0.2">
      <c r="A598" t="s">
        <v>163</v>
      </c>
      <c r="B598" t="s">
        <v>133</v>
      </c>
      <c r="C598">
        <v>4</v>
      </c>
      <c r="D598" t="s">
        <v>164</v>
      </c>
      <c r="E598">
        <v>4</v>
      </c>
      <c r="F598" t="s">
        <v>165</v>
      </c>
      <c r="G598">
        <v>50</v>
      </c>
      <c r="H598" t="s">
        <v>166</v>
      </c>
      <c r="I598" t="s">
        <v>98</v>
      </c>
      <c r="J598">
        <v>377</v>
      </c>
      <c r="K598" t="s">
        <v>3888</v>
      </c>
      <c r="L598">
        <v>127384</v>
      </c>
      <c r="M598" s="2" t="s">
        <v>1830</v>
      </c>
      <c r="N598" s="1">
        <v>44927</v>
      </c>
      <c r="O598" s="1">
        <v>46752</v>
      </c>
      <c r="P598" t="s">
        <v>101</v>
      </c>
      <c r="Q598" t="s">
        <v>100</v>
      </c>
      <c r="R598" t="s">
        <v>100</v>
      </c>
      <c r="S598" t="s">
        <v>169</v>
      </c>
      <c r="T598" t="s">
        <v>169</v>
      </c>
      <c r="U598" t="s">
        <v>169</v>
      </c>
      <c r="V598" t="s">
        <v>169</v>
      </c>
      <c r="W598" t="s">
        <v>170</v>
      </c>
      <c r="X598" t="s">
        <v>171</v>
      </c>
      <c r="Y598" t="s">
        <v>1479</v>
      </c>
      <c r="Z598" t="s">
        <v>1752</v>
      </c>
      <c r="AA598" t="s">
        <v>100</v>
      </c>
      <c r="AB598" t="s">
        <v>100</v>
      </c>
      <c r="AC598" t="s">
        <v>111</v>
      </c>
      <c r="AE598" t="s">
        <v>113</v>
      </c>
      <c r="AF598" t="s">
        <v>100</v>
      </c>
      <c r="AH598" t="s">
        <v>100</v>
      </c>
      <c r="AI598" t="s">
        <v>100</v>
      </c>
      <c r="AJ598" t="s">
        <v>115</v>
      </c>
      <c r="AK598" t="s">
        <v>100</v>
      </c>
      <c r="AL598" t="s">
        <v>175</v>
      </c>
      <c r="AM598">
        <v>0</v>
      </c>
      <c r="AN598">
        <v>0</v>
      </c>
      <c r="AO598">
        <v>0</v>
      </c>
      <c r="AS598" t="s">
        <v>100</v>
      </c>
      <c r="AW598" t="s">
        <v>100</v>
      </c>
      <c r="BA598" t="s">
        <v>100</v>
      </c>
      <c r="BE598" t="s">
        <v>100</v>
      </c>
      <c r="BI598" t="s">
        <v>100</v>
      </c>
      <c r="BM598" t="s">
        <v>100</v>
      </c>
      <c r="BQ598" t="s">
        <v>100</v>
      </c>
      <c r="BR598">
        <v>0</v>
      </c>
      <c r="BS598">
        <v>0</v>
      </c>
      <c r="BU598" t="s">
        <v>3889</v>
      </c>
      <c r="BV598">
        <v>0</v>
      </c>
      <c r="BW598">
        <v>0</v>
      </c>
      <c r="BY598" t="s">
        <v>100</v>
      </c>
      <c r="BZ598">
        <v>0</v>
      </c>
      <c r="CA598">
        <v>0</v>
      </c>
      <c r="CC598" t="s">
        <v>100</v>
      </c>
      <c r="CD598">
        <v>0</v>
      </c>
      <c r="CE598">
        <v>0</v>
      </c>
      <c r="CG598" t="s">
        <v>100</v>
      </c>
      <c r="CH598">
        <v>0</v>
      </c>
      <c r="CI598">
        <v>0</v>
      </c>
      <c r="CK598" t="s">
        <v>100</v>
      </c>
      <c r="CO598" t="s">
        <v>100</v>
      </c>
    </row>
    <row r="599" spans="1:93" ht="204" x14ac:dyDescent="0.2">
      <c r="A599" t="s">
        <v>163</v>
      </c>
      <c r="B599" t="s">
        <v>133</v>
      </c>
      <c r="C599">
        <v>4</v>
      </c>
      <c r="D599" t="s">
        <v>164</v>
      </c>
      <c r="E599">
        <v>4</v>
      </c>
      <c r="F599" t="s">
        <v>165</v>
      </c>
      <c r="G599">
        <v>50</v>
      </c>
      <c r="H599" t="s">
        <v>166</v>
      </c>
      <c r="I599" t="s">
        <v>98</v>
      </c>
      <c r="J599">
        <v>379</v>
      </c>
      <c r="K599" t="s">
        <v>3845</v>
      </c>
      <c r="L599">
        <v>127386</v>
      </c>
      <c r="M599" s="2" t="s">
        <v>1755</v>
      </c>
      <c r="N599" s="1">
        <v>45292</v>
      </c>
      <c r="O599" s="1">
        <v>46752</v>
      </c>
      <c r="P599" t="s">
        <v>101</v>
      </c>
      <c r="Q599" t="s">
        <v>100</v>
      </c>
      <c r="R599" t="s">
        <v>100</v>
      </c>
      <c r="S599" t="s">
        <v>102</v>
      </c>
      <c r="T599" t="s">
        <v>103</v>
      </c>
      <c r="U599" t="s">
        <v>103</v>
      </c>
      <c r="V599" t="s">
        <v>3848</v>
      </c>
      <c r="W599" t="s">
        <v>3890</v>
      </c>
      <c r="X599" t="s">
        <v>2063</v>
      </c>
      <c r="Y599" t="s">
        <v>1479</v>
      </c>
      <c r="Z599" t="s">
        <v>146</v>
      </c>
      <c r="AA599" t="s">
        <v>100</v>
      </c>
      <c r="AB599" t="s">
        <v>100</v>
      </c>
      <c r="AC599" t="s">
        <v>111</v>
      </c>
      <c r="AE599" t="s">
        <v>113</v>
      </c>
      <c r="AF599" t="s">
        <v>100</v>
      </c>
      <c r="AH599" t="s">
        <v>214</v>
      </c>
      <c r="AJ599" t="s">
        <v>242</v>
      </c>
      <c r="AK599" t="s">
        <v>302</v>
      </c>
      <c r="AM599">
        <v>0</v>
      </c>
      <c r="AN599">
        <v>0</v>
      </c>
      <c r="AO599">
        <v>0</v>
      </c>
      <c r="AS599" t="s">
        <v>100</v>
      </c>
      <c r="AW599" t="s">
        <v>100</v>
      </c>
      <c r="BA599" t="s">
        <v>100</v>
      </c>
      <c r="BE599" t="s">
        <v>100</v>
      </c>
      <c r="BI599" t="s">
        <v>100</v>
      </c>
      <c r="BM599" t="s">
        <v>100</v>
      </c>
      <c r="BQ599" t="s">
        <v>100</v>
      </c>
      <c r="BU599" t="s">
        <v>100</v>
      </c>
      <c r="BY599" t="s">
        <v>100</v>
      </c>
      <c r="CC599" t="s">
        <v>100</v>
      </c>
      <c r="CG599" t="s">
        <v>100</v>
      </c>
      <c r="CK599" t="s">
        <v>100</v>
      </c>
      <c r="CO599" t="s">
        <v>100</v>
      </c>
    </row>
    <row r="600" spans="1:93" ht="306" x14ac:dyDescent="0.2">
      <c r="A600" t="s">
        <v>163</v>
      </c>
      <c r="B600" t="s">
        <v>133</v>
      </c>
      <c r="C600">
        <v>2</v>
      </c>
      <c r="D600" t="s">
        <v>291</v>
      </c>
      <c r="E600">
        <v>2</v>
      </c>
      <c r="F600" t="s">
        <v>292</v>
      </c>
      <c r="G600">
        <v>15</v>
      </c>
      <c r="H600" t="s">
        <v>3765</v>
      </c>
      <c r="I600" t="s">
        <v>98</v>
      </c>
      <c r="J600">
        <v>38</v>
      </c>
      <c r="K600" t="s">
        <v>3891</v>
      </c>
      <c r="L600">
        <v>114090</v>
      </c>
      <c r="M600" s="2" t="s">
        <v>3827</v>
      </c>
      <c r="N600" s="1">
        <v>45292</v>
      </c>
      <c r="O600" s="1">
        <v>46752</v>
      </c>
      <c r="P600" t="s">
        <v>101</v>
      </c>
      <c r="Q600" t="s">
        <v>100</v>
      </c>
      <c r="R600" t="s">
        <v>100</v>
      </c>
      <c r="S600" t="s">
        <v>102</v>
      </c>
      <c r="T600" t="s">
        <v>103</v>
      </c>
      <c r="U600" t="s">
        <v>103</v>
      </c>
      <c r="V600" t="s">
        <v>3892</v>
      </c>
      <c r="W600" t="s">
        <v>3893</v>
      </c>
      <c r="X600" t="s">
        <v>107</v>
      </c>
      <c r="Y600" t="s">
        <v>1702</v>
      </c>
      <c r="Z600" t="s">
        <v>3894</v>
      </c>
      <c r="AA600" t="s">
        <v>110</v>
      </c>
      <c r="AC600" t="s">
        <v>111</v>
      </c>
      <c r="AD600" t="s">
        <v>3895</v>
      </c>
      <c r="AE600" t="s">
        <v>113</v>
      </c>
      <c r="AF600" t="s">
        <v>100</v>
      </c>
      <c r="AG600" t="s">
        <v>3896</v>
      </c>
      <c r="AH600" t="s">
        <v>114</v>
      </c>
      <c r="AJ600" t="s">
        <v>3897</v>
      </c>
      <c r="AK600" t="s">
        <v>100</v>
      </c>
      <c r="AM600">
        <v>353280</v>
      </c>
      <c r="AN600">
        <v>353280</v>
      </c>
      <c r="AO600">
        <v>0</v>
      </c>
      <c r="AS600" t="s">
        <v>100</v>
      </c>
      <c r="AW600" t="s">
        <v>100</v>
      </c>
      <c r="BA600" t="s">
        <v>100</v>
      </c>
      <c r="BE600" t="s">
        <v>100</v>
      </c>
      <c r="BI600" t="s">
        <v>100</v>
      </c>
      <c r="BM600" t="s">
        <v>100</v>
      </c>
      <c r="BQ600" t="s">
        <v>100</v>
      </c>
      <c r="BU600" t="s">
        <v>100</v>
      </c>
      <c r="BV600">
        <v>88320</v>
      </c>
      <c r="BW600">
        <v>88320</v>
      </c>
      <c r="BY600" t="s">
        <v>100</v>
      </c>
      <c r="BZ600">
        <v>88320</v>
      </c>
      <c r="CA600">
        <v>88320</v>
      </c>
      <c r="CC600" t="s">
        <v>100</v>
      </c>
      <c r="CD600">
        <v>88320</v>
      </c>
      <c r="CE600">
        <v>88320</v>
      </c>
      <c r="CG600" t="s">
        <v>100</v>
      </c>
      <c r="CH600">
        <v>88320</v>
      </c>
      <c r="CI600">
        <v>88320</v>
      </c>
      <c r="CK600" t="s">
        <v>100</v>
      </c>
      <c r="CO600" t="s">
        <v>100</v>
      </c>
    </row>
    <row r="601" spans="1:93" x14ac:dyDescent="0.2">
      <c r="A601" t="s">
        <v>163</v>
      </c>
      <c r="B601" t="s">
        <v>133</v>
      </c>
      <c r="C601">
        <v>3</v>
      </c>
      <c r="D601" t="s">
        <v>245</v>
      </c>
      <c r="E601">
        <v>3</v>
      </c>
      <c r="F601" t="s">
        <v>246</v>
      </c>
      <c r="G601">
        <v>46</v>
      </c>
      <c r="H601" t="s">
        <v>1142</v>
      </c>
      <c r="I601" t="s">
        <v>98</v>
      </c>
      <c r="J601">
        <v>380</v>
      </c>
      <c r="K601" t="s">
        <v>3898</v>
      </c>
      <c r="L601">
        <v>126521</v>
      </c>
      <c r="M601" t="s">
        <v>1309</v>
      </c>
      <c r="N601" s="1">
        <v>44927</v>
      </c>
      <c r="O601" s="1">
        <v>46752</v>
      </c>
      <c r="P601" t="s">
        <v>101</v>
      </c>
      <c r="Q601" t="s">
        <v>100</v>
      </c>
      <c r="R601" t="s">
        <v>100</v>
      </c>
      <c r="S601" t="s">
        <v>195</v>
      </c>
      <c r="T601" t="s">
        <v>196</v>
      </c>
      <c r="U601" t="s">
        <v>3899</v>
      </c>
      <c r="V601" t="s">
        <v>3900</v>
      </c>
      <c r="W601" t="s">
        <v>1311</v>
      </c>
      <c r="X601" t="s">
        <v>1147</v>
      </c>
      <c r="Y601" t="s">
        <v>3785</v>
      </c>
      <c r="Z601" t="s">
        <v>1457</v>
      </c>
      <c r="AA601" t="s">
        <v>100</v>
      </c>
      <c r="AB601" t="s">
        <v>100</v>
      </c>
      <c r="AC601" t="s">
        <v>469</v>
      </c>
      <c r="AE601" t="s">
        <v>256</v>
      </c>
      <c r="AF601" t="s">
        <v>100</v>
      </c>
      <c r="AH601" t="s">
        <v>202</v>
      </c>
      <c r="AJ601" t="s">
        <v>100</v>
      </c>
      <c r="AK601" t="s">
        <v>100</v>
      </c>
      <c r="AM601">
        <v>120000</v>
      </c>
      <c r="AN601">
        <v>120000</v>
      </c>
      <c r="AO601">
        <v>0</v>
      </c>
      <c r="AS601" t="s">
        <v>100</v>
      </c>
      <c r="AW601" t="s">
        <v>100</v>
      </c>
      <c r="BA601" t="s">
        <v>100</v>
      </c>
      <c r="BE601" t="s">
        <v>100</v>
      </c>
      <c r="BI601" t="s">
        <v>100</v>
      </c>
      <c r="BM601" t="s">
        <v>100</v>
      </c>
      <c r="BQ601" t="s">
        <v>100</v>
      </c>
      <c r="BR601">
        <v>60000</v>
      </c>
      <c r="BS601">
        <v>60000</v>
      </c>
      <c r="BU601" t="s">
        <v>100</v>
      </c>
      <c r="BV601">
        <v>60000</v>
      </c>
      <c r="BW601">
        <v>60000</v>
      </c>
      <c r="BY601" t="s">
        <v>100</v>
      </c>
      <c r="CC601" t="s">
        <v>100</v>
      </c>
      <c r="CG601" t="s">
        <v>100</v>
      </c>
      <c r="CK601" t="s">
        <v>100</v>
      </c>
      <c r="CO601" t="s">
        <v>100</v>
      </c>
    </row>
    <row r="602" spans="1:93" ht="255" x14ac:dyDescent="0.2">
      <c r="A602" t="s">
        <v>163</v>
      </c>
      <c r="B602" t="s">
        <v>133</v>
      </c>
      <c r="C602">
        <v>3</v>
      </c>
      <c r="D602" t="s">
        <v>245</v>
      </c>
      <c r="E602">
        <v>3</v>
      </c>
      <c r="F602" t="s">
        <v>246</v>
      </c>
      <c r="G602">
        <v>46</v>
      </c>
      <c r="H602" t="s">
        <v>1142</v>
      </c>
      <c r="I602" t="s">
        <v>98</v>
      </c>
      <c r="J602">
        <v>384</v>
      </c>
      <c r="K602" t="s">
        <v>3901</v>
      </c>
      <c r="L602">
        <v>127357</v>
      </c>
      <c r="M602" s="2" t="s">
        <v>1144</v>
      </c>
      <c r="N602" s="1">
        <v>44927</v>
      </c>
      <c r="O602" s="1">
        <v>45657</v>
      </c>
      <c r="P602" t="s">
        <v>101</v>
      </c>
      <c r="Q602" t="s">
        <v>100</v>
      </c>
      <c r="R602" t="s">
        <v>100</v>
      </c>
      <c r="S602" t="s">
        <v>195</v>
      </c>
      <c r="T602" t="s">
        <v>196</v>
      </c>
      <c r="U602" t="s">
        <v>1145</v>
      </c>
      <c r="V602" t="s">
        <v>3902</v>
      </c>
      <c r="W602" t="s">
        <v>1311</v>
      </c>
      <c r="X602" t="s">
        <v>1147</v>
      </c>
      <c r="Y602" t="s">
        <v>1479</v>
      </c>
      <c r="Z602" t="s">
        <v>1457</v>
      </c>
      <c r="AA602" t="s">
        <v>100</v>
      </c>
      <c r="AB602" t="s">
        <v>100</v>
      </c>
      <c r="AC602" t="s">
        <v>162</v>
      </c>
      <c r="AE602" t="s">
        <v>256</v>
      </c>
      <c r="AF602" t="s">
        <v>100</v>
      </c>
      <c r="AH602" t="s">
        <v>100</v>
      </c>
      <c r="AI602" t="s">
        <v>100</v>
      </c>
      <c r="AJ602" t="s">
        <v>242</v>
      </c>
      <c r="AK602" t="s">
        <v>100</v>
      </c>
      <c r="AM602">
        <v>75000</v>
      </c>
      <c r="AN602">
        <v>0</v>
      </c>
      <c r="AO602">
        <v>0</v>
      </c>
      <c r="AS602" t="s">
        <v>100</v>
      </c>
      <c r="AW602" t="s">
        <v>100</v>
      </c>
      <c r="BA602" t="s">
        <v>100</v>
      </c>
      <c r="BE602" t="s">
        <v>100</v>
      </c>
      <c r="BI602" t="s">
        <v>100</v>
      </c>
      <c r="BM602" t="s">
        <v>100</v>
      </c>
      <c r="BQ602" t="s">
        <v>100</v>
      </c>
      <c r="BR602">
        <v>75000</v>
      </c>
      <c r="BU602" t="s">
        <v>3903</v>
      </c>
      <c r="BY602" t="s">
        <v>100</v>
      </c>
      <c r="CC602" t="s">
        <v>100</v>
      </c>
      <c r="CG602" t="s">
        <v>100</v>
      </c>
      <c r="CK602" t="s">
        <v>100</v>
      </c>
      <c r="CO602" t="s">
        <v>100</v>
      </c>
    </row>
    <row r="603" spans="1:93" ht="340" x14ac:dyDescent="0.2">
      <c r="A603" t="s">
        <v>132</v>
      </c>
      <c r="B603" t="s">
        <v>133</v>
      </c>
      <c r="C603">
        <v>3</v>
      </c>
      <c r="D603" t="s">
        <v>1607</v>
      </c>
      <c r="E603">
        <v>3</v>
      </c>
      <c r="F603" t="s">
        <v>1608</v>
      </c>
      <c r="G603" t="s">
        <v>1609</v>
      </c>
      <c r="H603" t="s">
        <v>1610</v>
      </c>
      <c r="I603" t="s">
        <v>98</v>
      </c>
      <c r="J603">
        <v>4</v>
      </c>
      <c r="K603" t="s">
        <v>3904</v>
      </c>
      <c r="L603">
        <v>33334</v>
      </c>
      <c r="M603" s="2" t="s">
        <v>3905</v>
      </c>
      <c r="N603" s="1">
        <v>44197</v>
      </c>
      <c r="O603" s="1">
        <v>46022</v>
      </c>
      <c r="P603" t="s">
        <v>101</v>
      </c>
      <c r="Q603" t="s">
        <v>100</v>
      </c>
      <c r="R603" t="s">
        <v>100</v>
      </c>
      <c r="S603" t="s">
        <v>3906</v>
      </c>
      <c r="T603" t="s">
        <v>3907</v>
      </c>
      <c r="U603" t="s">
        <v>3908</v>
      </c>
      <c r="V603" t="s">
        <v>3909</v>
      </c>
      <c r="W603" t="s">
        <v>1613</v>
      </c>
      <c r="X603" t="s">
        <v>413</v>
      </c>
      <c r="Y603" t="s">
        <v>132</v>
      </c>
      <c r="Z603" t="s">
        <v>146</v>
      </c>
      <c r="AA603" t="s">
        <v>100</v>
      </c>
      <c r="AB603" t="s">
        <v>100</v>
      </c>
      <c r="AC603" t="s">
        <v>111</v>
      </c>
      <c r="AE603" t="s">
        <v>113</v>
      </c>
      <c r="AF603" t="s">
        <v>100</v>
      </c>
      <c r="AH603" t="s">
        <v>202</v>
      </c>
      <c r="AJ603" t="s">
        <v>100</v>
      </c>
      <c r="AK603" t="s">
        <v>100</v>
      </c>
      <c r="AM603">
        <v>2021907</v>
      </c>
      <c r="AN603">
        <v>1798861</v>
      </c>
      <c r="AO603">
        <v>1315104</v>
      </c>
      <c r="AS603" t="s">
        <v>100</v>
      </c>
      <c r="AW603" t="s">
        <v>100</v>
      </c>
      <c r="BA603" t="s">
        <v>100</v>
      </c>
      <c r="BE603" t="s">
        <v>100</v>
      </c>
      <c r="BI603" t="s">
        <v>100</v>
      </c>
      <c r="BJ603">
        <v>462116</v>
      </c>
      <c r="BK603">
        <v>328922</v>
      </c>
      <c r="BL603">
        <v>275000</v>
      </c>
      <c r="BM603" t="s">
        <v>100</v>
      </c>
      <c r="BN603">
        <v>710145</v>
      </c>
      <c r="BO603">
        <v>681293</v>
      </c>
      <c r="BP603">
        <v>630567</v>
      </c>
      <c r="BQ603" t="s">
        <v>100</v>
      </c>
      <c r="BR603">
        <v>499646</v>
      </c>
      <c r="BS603">
        <v>499646</v>
      </c>
      <c r="BT603">
        <v>300537</v>
      </c>
      <c r="BU603" t="s">
        <v>100</v>
      </c>
      <c r="BV603">
        <v>139000</v>
      </c>
      <c r="BW603">
        <v>139000</v>
      </c>
      <c r="BX603">
        <v>109000</v>
      </c>
      <c r="BY603" t="s">
        <v>100</v>
      </c>
      <c r="BZ603">
        <v>211000</v>
      </c>
      <c r="CA603">
        <v>150000</v>
      </c>
      <c r="CC603" t="s">
        <v>100</v>
      </c>
      <c r="CG603" t="s">
        <v>100</v>
      </c>
      <c r="CK603" t="s">
        <v>100</v>
      </c>
      <c r="CO603" t="s">
        <v>100</v>
      </c>
    </row>
    <row r="604" spans="1:93" x14ac:dyDescent="0.2">
      <c r="A604" t="s">
        <v>93</v>
      </c>
      <c r="B604" t="s">
        <v>94</v>
      </c>
      <c r="C604">
        <v>3</v>
      </c>
      <c r="D604" t="s">
        <v>118</v>
      </c>
      <c r="E604">
        <v>3</v>
      </c>
      <c r="F604" t="s">
        <v>119</v>
      </c>
      <c r="G604">
        <v>3.3</v>
      </c>
      <c r="H604" t="s">
        <v>120</v>
      </c>
      <c r="I604" t="s">
        <v>98</v>
      </c>
      <c r="J604">
        <v>4</v>
      </c>
      <c r="K604" t="s">
        <v>3910</v>
      </c>
      <c r="L604">
        <v>115496</v>
      </c>
      <c r="M604" t="s">
        <v>100</v>
      </c>
      <c r="N604" s="1">
        <v>45108</v>
      </c>
      <c r="O604" s="1">
        <v>46022</v>
      </c>
      <c r="P604" t="s">
        <v>101</v>
      </c>
      <c r="Q604" t="s">
        <v>100</v>
      </c>
      <c r="R604" t="s">
        <v>100</v>
      </c>
      <c r="S604" t="s">
        <v>169</v>
      </c>
      <c r="T604" t="s">
        <v>169</v>
      </c>
      <c r="U604" t="s">
        <v>3911</v>
      </c>
      <c r="V604" t="s">
        <v>105</v>
      </c>
      <c r="W604" t="s">
        <v>601</v>
      </c>
      <c r="X604" t="s">
        <v>171</v>
      </c>
      <c r="Y604" t="s">
        <v>3912</v>
      </c>
      <c r="Z604" t="s">
        <v>289</v>
      </c>
      <c r="AA604" t="s">
        <v>110</v>
      </c>
      <c r="AC604" t="s">
        <v>111</v>
      </c>
      <c r="AD604" t="s">
        <v>3913</v>
      </c>
      <c r="AE604" t="s">
        <v>113</v>
      </c>
      <c r="AF604" t="s">
        <v>100</v>
      </c>
      <c r="AH604" t="s">
        <v>114</v>
      </c>
      <c r="AJ604" t="s">
        <v>100</v>
      </c>
      <c r="AK604" t="s">
        <v>100</v>
      </c>
      <c r="AM604">
        <v>12899632</v>
      </c>
      <c r="AN604">
        <v>13764829</v>
      </c>
      <c r="AO604">
        <v>8165560</v>
      </c>
      <c r="AS604" t="s">
        <v>100</v>
      </c>
      <c r="AW604" t="s">
        <v>100</v>
      </c>
      <c r="BA604" t="s">
        <v>100</v>
      </c>
      <c r="BE604" t="s">
        <v>100</v>
      </c>
      <c r="BI604" t="s">
        <v>100</v>
      </c>
      <c r="BM604" t="s">
        <v>100</v>
      </c>
      <c r="BQ604" t="s">
        <v>100</v>
      </c>
      <c r="BR604">
        <v>1944373</v>
      </c>
      <c r="BS604">
        <v>2809570</v>
      </c>
      <c r="BT604">
        <v>2065231</v>
      </c>
      <c r="BU604" t="s">
        <v>3914</v>
      </c>
      <c r="BV604">
        <v>6600329</v>
      </c>
      <c r="BW604">
        <v>6600329</v>
      </c>
      <c r="BX604">
        <v>6100329</v>
      </c>
      <c r="BY604" t="s">
        <v>3915</v>
      </c>
      <c r="BZ604">
        <v>4354930</v>
      </c>
      <c r="CA604">
        <v>4354930</v>
      </c>
      <c r="CC604" t="s">
        <v>100</v>
      </c>
      <c r="CG604" t="s">
        <v>100</v>
      </c>
      <c r="CK604" t="s">
        <v>100</v>
      </c>
      <c r="CO604" t="s">
        <v>100</v>
      </c>
    </row>
    <row r="605" spans="1:93" x14ac:dyDescent="0.2">
      <c r="A605" t="s">
        <v>148</v>
      </c>
      <c r="B605" t="s">
        <v>149</v>
      </c>
      <c r="C605">
        <v>2</v>
      </c>
      <c r="D605" t="s">
        <v>1833</v>
      </c>
      <c r="E605">
        <v>2</v>
      </c>
      <c r="F605" t="s">
        <v>1834</v>
      </c>
      <c r="G605" t="s">
        <v>1835</v>
      </c>
      <c r="H605" t="s">
        <v>1836</v>
      </c>
      <c r="I605" t="s">
        <v>98</v>
      </c>
      <c r="J605">
        <v>4</v>
      </c>
      <c r="K605" t="s">
        <v>3916</v>
      </c>
      <c r="L605">
        <v>35052</v>
      </c>
      <c r="M605" t="s">
        <v>100</v>
      </c>
      <c r="N605" s="1">
        <v>43862</v>
      </c>
      <c r="O605" s="1">
        <v>44560</v>
      </c>
      <c r="P605" t="s">
        <v>194</v>
      </c>
      <c r="Q605" t="s">
        <v>100</v>
      </c>
      <c r="R605" t="s">
        <v>100</v>
      </c>
      <c r="S605" t="s">
        <v>1838</v>
      </c>
      <c r="T605" t="s">
        <v>1839</v>
      </c>
      <c r="U605" t="s">
        <v>1840</v>
      </c>
      <c r="V605" t="s">
        <v>1841</v>
      </c>
      <c r="W605" t="s">
        <v>1720</v>
      </c>
      <c r="X605" t="s">
        <v>171</v>
      </c>
      <c r="Y605" t="s">
        <v>200</v>
      </c>
      <c r="Z605" t="s">
        <v>380</v>
      </c>
      <c r="AA605" t="s">
        <v>100</v>
      </c>
      <c r="AB605" t="s">
        <v>100</v>
      </c>
      <c r="AC605" t="s">
        <v>111</v>
      </c>
      <c r="AE605" t="s">
        <v>201</v>
      </c>
      <c r="AF605" t="s">
        <v>100</v>
      </c>
      <c r="AH605" t="s">
        <v>214</v>
      </c>
      <c r="AJ605" t="s">
        <v>100</v>
      </c>
      <c r="AK605" t="s">
        <v>100</v>
      </c>
      <c r="AM605">
        <v>15000</v>
      </c>
      <c r="AN605">
        <v>0</v>
      </c>
      <c r="AO605">
        <v>0</v>
      </c>
      <c r="AS605" t="s">
        <v>100</v>
      </c>
      <c r="AW605" t="s">
        <v>100</v>
      </c>
      <c r="BA605" t="s">
        <v>100</v>
      </c>
      <c r="BE605" t="s">
        <v>100</v>
      </c>
      <c r="BG605">
        <v>0</v>
      </c>
      <c r="BI605" t="s">
        <v>100</v>
      </c>
      <c r="BJ605">
        <v>15000</v>
      </c>
      <c r="BK605">
        <v>0</v>
      </c>
      <c r="BM605" t="s">
        <v>100</v>
      </c>
      <c r="BQ605" t="s">
        <v>100</v>
      </c>
      <c r="BU605" t="s">
        <v>100</v>
      </c>
      <c r="BY605" t="s">
        <v>100</v>
      </c>
      <c r="CC605" t="s">
        <v>100</v>
      </c>
      <c r="CG605" t="s">
        <v>100</v>
      </c>
      <c r="CK605" t="s">
        <v>100</v>
      </c>
      <c r="CO605" t="s">
        <v>100</v>
      </c>
    </row>
    <row r="606" spans="1:93" ht="409.6" x14ac:dyDescent="0.2">
      <c r="A606" t="s">
        <v>163</v>
      </c>
      <c r="B606" t="s">
        <v>133</v>
      </c>
      <c r="C606">
        <v>1</v>
      </c>
      <c r="D606" t="s">
        <v>1695</v>
      </c>
      <c r="E606">
        <v>1</v>
      </c>
      <c r="F606" t="s">
        <v>1696</v>
      </c>
      <c r="G606">
        <v>7</v>
      </c>
      <c r="H606" t="s">
        <v>3917</v>
      </c>
      <c r="I606" t="s">
        <v>98</v>
      </c>
      <c r="J606">
        <v>4</v>
      </c>
      <c r="K606" t="s">
        <v>3918</v>
      </c>
      <c r="L606">
        <v>113574</v>
      </c>
      <c r="M606" s="2" t="s">
        <v>3919</v>
      </c>
      <c r="N606" s="1">
        <v>44927</v>
      </c>
      <c r="O606" s="1">
        <v>45657</v>
      </c>
      <c r="P606" t="s">
        <v>101</v>
      </c>
      <c r="Q606" t="s">
        <v>100</v>
      </c>
      <c r="R606" t="s">
        <v>100</v>
      </c>
      <c r="S606" t="s">
        <v>329</v>
      </c>
      <c r="T606" t="s">
        <v>330</v>
      </c>
      <c r="U606" t="s">
        <v>330</v>
      </c>
      <c r="V606" t="s">
        <v>3920</v>
      </c>
      <c r="W606" t="s">
        <v>3921</v>
      </c>
      <c r="X606" t="s">
        <v>484</v>
      </c>
      <c r="Y606" t="s">
        <v>1702</v>
      </c>
      <c r="Z606" t="s">
        <v>564</v>
      </c>
      <c r="AA606" t="s">
        <v>100</v>
      </c>
      <c r="AB606" t="s">
        <v>100</v>
      </c>
      <c r="AC606" t="s">
        <v>162</v>
      </c>
      <c r="AE606" t="s">
        <v>113</v>
      </c>
      <c r="AF606" t="s">
        <v>100</v>
      </c>
      <c r="AH606" t="s">
        <v>114</v>
      </c>
      <c r="AJ606" t="s">
        <v>100</v>
      </c>
      <c r="AK606" t="s">
        <v>100</v>
      </c>
      <c r="AM606">
        <v>20000</v>
      </c>
      <c r="AN606">
        <v>60000</v>
      </c>
      <c r="AO606">
        <v>60000</v>
      </c>
      <c r="AS606" t="s">
        <v>100</v>
      </c>
      <c r="AW606" t="s">
        <v>100</v>
      </c>
      <c r="BA606" t="s">
        <v>100</v>
      </c>
      <c r="BE606" t="s">
        <v>100</v>
      </c>
      <c r="BI606" t="s">
        <v>100</v>
      </c>
      <c r="BM606" t="s">
        <v>100</v>
      </c>
      <c r="BQ606" t="s">
        <v>100</v>
      </c>
      <c r="BR606">
        <v>10000</v>
      </c>
      <c r="BS606">
        <v>60000</v>
      </c>
      <c r="BT606">
        <v>60000</v>
      </c>
      <c r="BU606" t="s">
        <v>3922</v>
      </c>
      <c r="BV606">
        <v>10000</v>
      </c>
      <c r="BY606" t="s">
        <v>100</v>
      </c>
      <c r="CC606" t="s">
        <v>100</v>
      </c>
      <c r="CG606" t="s">
        <v>100</v>
      </c>
      <c r="CK606" t="s">
        <v>100</v>
      </c>
      <c r="CO606" t="s">
        <v>100</v>
      </c>
    </row>
    <row r="607" spans="1:93" x14ac:dyDescent="0.2">
      <c r="A607" t="s">
        <v>163</v>
      </c>
      <c r="B607" t="s">
        <v>133</v>
      </c>
      <c r="C607">
        <v>4</v>
      </c>
      <c r="D607" t="s">
        <v>164</v>
      </c>
      <c r="E607">
        <v>4</v>
      </c>
      <c r="F607" t="s">
        <v>165</v>
      </c>
      <c r="G607">
        <v>62</v>
      </c>
      <c r="H607" t="s">
        <v>203</v>
      </c>
      <c r="I607" t="s">
        <v>98</v>
      </c>
      <c r="J607">
        <v>4</v>
      </c>
      <c r="K607" t="s">
        <v>3923</v>
      </c>
      <c r="L607">
        <v>114473</v>
      </c>
      <c r="M607" t="s">
        <v>3924</v>
      </c>
      <c r="N607" s="1">
        <v>44932</v>
      </c>
      <c r="O607" s="1">
        <v>45504</v>
      </c>
      <c r="P607" t="s">
        <v>101</v>
      </c>
      <c r="Q607" t="s">
        <v>100</v>
      </c>
      <c r="R607" t="s">
        <v>100</v>
      </c>
      <c r="S607" t="s">
        <v>122</v>
      </c>
      <c r="T607" t="s">
        <v>123</v>
      </c>
      <c r="U607" t="s">
        <v>123</v>
      </c>
      <c r="V607" t="s">
        <v>3925</v>
      </c>
      <c r="W607" t="s">
        <v>3926</v>
      </c>
      <c r="X607" t="s">
        <v>341</v>
      </c>
      <c r="Y607" t="s">
        <v>3927</v>
      </c>
      <c r="Z607" t="s">
        <v>109</v>
      </c>
      <c r="AA607" t="s">
        <v>100</v>
      </c>
      <c r="AB607" t="s">
        <v>100</v>
      </c>
      <c r="AC607" t="s">
        <v>111</v>
      </c>
      <c r="AE607" t="s">
        <v>129</v>
      </c>
      <c r="AF607" t="s">
        <v>100</v>
      </c>
      <c r="AH607" t="s">
        <v>214</v>
      </c>
      <c r="AJ607" t="s">
        <v>100</v>
      </c>
      <c r="AK607" t="s">
        <v>100</v>
      </c>
      <c r="AM607">
        <v>625401</v>
      </c>
      <c r="AN607">
        <v>625401</v>
      </c>
      <c r="AO607">
        <v>306647</v>
      </c>
      <c r="AS607" t="s">
        <v>100</v>
      </c>
      <c r="AW607" t="s">
        <v>100</v>
      </c>
      <c r="BA607" t="s">
        <v>100</v>
      </c>
      <c r="BE607" t="s">
        <v>100</v>
      </c>
      <c r="BI607" t="s">
        <v>100</v>
      </c>
      <c r="BM607" t="s">
        <v>100</v>
      </c>
      <c r="BQ607" t="s">
        <v>100</v>
      </c>
      <c r="BR607">
        <v>427000</v>
      </c>
      <c r="BS607">
        <v>427000</v>
      </c>
      <c r="BT607">
        <v>306647</v>
      </c>
      <c r="BU607" t="s">
        <v>3928</v>
      </c>
      <c r="BV607">
        <v>198401</v>
      </c>
      <c r="BW607">
        <v>198401</v>
      </c>
      <c r="BY607" t="s">
        <v>100</v>
      </c>
      <c r="CC607" t="s">
        <v>100</v>
      </c>
      <c r="CG607" t="s">
        <v>100</v>
      </c>
      <c r="CK607" t="s">
        <v>100</v>
      </c>
      <c r="CO607" t="s">
        <v>100</v>
      </c>
    </row>
    <row r="608" spans="1:93" x14ac:dyDescent="0.2">
      <c r="A608" t="s">
        <v>163</v>
      </c>
      <c r="B608" t="s">
        <v>133</v>
      </c>
      <c r="C608">
        <v>2</v>
      </c>
      <c r="D608" t="s">
        <v>291</v>
      </c>
      <c r="E608">
        <v>2</v>
      </c>
      <c r="F608" t="s">
        <v>292</v>
      </c>
      <c r="G608">
        <v>14</v>
      </c>
      <c r="H608" t="s">
        <v>293</v>
      </c>
      <c r="I608" t="s">
        <v>98</v>
      </c>
      <c r="J608">
        <v>4</v>
      </c>
      <c r="K608" t="s">
        <v>3929</v>
      </c>
      <c r="L608">
        <v>114497</v>
      </c>
      <c r="M608" t="s">
        <v>295</v>
      </c>
      <c r="N608" s="1">
        <v>44927</v>
      </c>
      <c r="O608" s="1">
        <v>46752</v>
      </c>
      <c r="P608" t="s">
        <v>101</v>
      </c>
      <c r="Q608" t="s">
        <v>100</v>
      </c>
      <c r="R608" t="s">
        <v>100</v>
      </c>
      <c r="S608" t="s">
        <v>102</v>
      </c>
      <c r="T608" t="s">
        <v>103</v>
      </c>
      <c r="U608" t="s">
        <v>3930</v>
      </c>
      <c r="V608" t="s">
        <v>3931</v>
      </c>
      <c r="W608" t="s">
        <v>298</v>
      </c>
      <c r="X608" t="s">
        <v>299</v>
      </c>
      <c r="Y608" t="s">
        <v>3927</v>
      </c>
      <c r="Z608" t="s">
        <v>300</v>
      </c>
      <c r="AA608" t="s">
        <v>100</v>
      </c>
      <c r="AB608" t="s">
        <v>100</v>
      </c>
      <c r="AC608" t="s">
        <v>162</v>
      </c>
      <c r="AE608" t="s">
        <v>113</v>
      </c>
      <c r="AF608" t="s">
        <v>100</v>
      </c>
      <c r="AH608" t="s">
        <v>214</v>
      </c>
      <c r="AJ608" t="s">
        <v>242</v>
      </c>
      <c r="AK608" t="s">
        <v>302</v>
      </c>
      <c r="AM608">
        <v>90572</v>
      </c>
      <c r="AN608">
        <v>42000</v>
      </c>
      <c r="AO608">
        <v>21430</v>
      </c>
      <c r="AS608" t="s">
        <v>100</v>
      </c>
      <c r="AW608" t="s">
        <v>100</v>
      </c>
      <c r="BA608" t="s">
        <v>100</v>
      </c>
      <c r="BE608" t="s">
        <v>100</v>
      </c>
      <c r="BI608" t="s">
        <v>100</v>
      </c>
      <c r="BM608" t="s">
        <v>100</v>
      </c>
      <c r="BQ608" t="s">
        <v>100</v>
      </c>
      <c r="BR608">
        <v>22000</v>
      </c>
      <c r="BS608">
        <v>22000</v>
      </c>
      <c r="BT608">
        <v>21430</v>
      </c>
      <c r="BU608" t="s">
        <v>3932</v>
      </c>
      <c r="BV608">
        <v>17143</v>
      </c>
      <c r="BW608">
        <v>5000</v>
      </c>
      <c r="BY608" t="s">
        <v>100</v>
      </c>
      <c r="BZ608">
        <v>17143</v>
      </c>
      <c r="CA608">
        <v>5000</v>
      </c>
      <c r="CC608" t="s">
        <v>100</v>
      </c>
      <c r="CD608">
        <v>17143</v>
      </c>
      <c r="CE608">
        <v>5000</v>
      </c>
      <c r="CG608" t="s">
        <v>100</v>
      </c>
      <c r="CH608">
        <v>17143</v>
      </c>
      <c r="CI608">
        <v>5000</v>
      </c>
      <c r="CK608" t="s">
        <v>100</v>
      </c>
      <c r="CO608" t="s">
        <v>100</v>
      </c>
    </row>
    <row r="609" spans="1:93" x14ac:dyDescent="0.2">
      <c r="A609" t="s">
        <v>163</v>
      </c>
      <c r="B609" t="s">
        <v>133</v>
      </c>
      <c r="C609">
        <v>2</v>
      </c>
      <c r="D609" t="s">
        <v>291</v>
      </c>
      <c r="E609">
        <v>2</v>
      </c>
      <c r="F609" t="s">
        <v>292</v>
      </c>
      <c r="G609">
        <v>15</v>
      </c>
      <c r="H609" t="s">
        <v>3765</v>
      </c>
      <c r="I609" t="s">
        <v>98</v>
      </c>
      <c r="J609">
        <v>4</v>
      </c>
      <c r="K609" t="s">
        <v>3933</v>
      </c>
      <c r="L609">
        <v>114498</v>
      </c>
      <c r="M609" t="s">
        <v>3934</v>
      </c>
      <c r="N609" s="1">
        <v>45292</v>
      </c>
      <c r="O609" s="1">
        <v>46752</v>
      </c>
      <c r="P609" t="s">
        <v>101</v>
      </c>
      <c r="Q609" t="s">
        <v>100</v>
      </c>
      <c r="R609" t="s">
        <v>100</v>
      </c>
      <c r="S609" t="s">
        <v>102</v>
      </c>
      <c r="T609" t="s">
        <v>103</v>
      </c>
      <c r="U609" t="s">
        <v>3935</v>
      </c>
      <c r="V609" t="s">
        <v>3931</v>
      </c>
      <c r="W609" t="s">
        <v>3936</v>
      </c>
      <c r="X609" t="s">
        <v>299</v>
      </c>
      <c r="Y609" t="s">
        <v>3927</v>
      </c>
      <c r="Z609" t="s">
        <v>380</v>
      </c>
      <c r="AA609" t="s">
        <v>100</v>
      </c>
      <c r="AB609" t="s">
        <v>100</v>
      </c>
      <c r="AC609" t="s">
        <v>162</v>
      </c>
      <c r="AE609" t="s">
        <v>113</v>
      </c>
      <c r="AF609" t="s">
        <v>100</v>
      </c>
      <c r="AH609" t="s">
        <v>214</v>
      </c>
      <c r="AJ609" t="s">
        <v>115</v>
      </c>
      <c r="AK609" t="s">
        <v>302</v>
      </c>
      <c r="AM609">
        <v>0</v>
      </c>
      <c r="AN609">
        <v>0</v>
      </c>
      <c r="AO609">
        <v>0</v>
      </c>
      <c r="AS609" t="s">
        <v>100</v>
      </c>
      <c r="AW609" t="s">
        <v>100</v>
      </c>
      <c r="BA609" t="s">
        <v>100</v>
      </c>
      <c r="BE609" t="s">
        <v>100</v>
      </c>
      <c r="BI609" t="s">
        <v>100</v>
      </c>
      <c r="BM609" t="s">
        <v>100</v>
      </c>
      <c r="BQ609" t="s">
        <v>100</v>
      </c>
      <c r="BU609" t="s">
        <v>100</v>
      </c>
      <c r="BY609" t="s">
        <v>100</v>
      </c>
      <c r="CC609" t="s">
        <v>100</v>
      </c>
      <c r="CG609" t="s">
        <v>100</v>
      </c>
      <c r="CK609" t="s">
        <v>100</v>
      </c>
      <c r="CO609" t="s">
        <v>100</v>
      </c>
    </row>
    <row r="610" spans="1:93" x14ac:dyDescent="0.2">
      <c r="A610" t="s">
        <v>163</v>
      </c>
      <c r="B610" t="s">
        <v>133</v>
      </c>
      <c r="C610">
        <v>2</v>
      </c>
      <c r="D610" t="s">
        <v>291</v>
      </c>
      <c r="E610">
        <v>2</v>
      </c>
      <c r="F610" t="s">
        <v>292</v>
      </c>
      <c r="G610">
        <v>28</v>
      </c>
      <c r="H610" t="s">
        <v>304</v>
      </c>
      <c r="I610" t="s">
        <v>98</v>
      </c>
      <c r="J610">
        <v>4</v>
      </c>
      <c r="K610" t="s">
        <v>3937</v>
      </c>
      <c r="L610">
        <v>114503</v>
      </c>
      <c r="M610" t="s">
        <v>3772</v>
      </c>
      <c r="N610" s="1">
        <v>45292</v>
      </c>
      <c r="O610" s="1">
        <v>46723</v>
      </c>
      <c r="P610" t="s">
        <v>101</v>
      </c>
      <c r="Q610" t="s">
        <v>100</v>
      </c>
      <c r="R610" t="s">
        <v>100</v>
      </c>
      <c r="S610" t="s">
        <v>102</v>
      </c>
      <c r="T610" t="s">
        <v>103</v>
      </c>
      <c r="U610" t="s">
        <v>103</v>
      </c>
      <c r="V610" t="s">
        <v>3938</v>
      </c>
      <c r="W610" t="s">
        <v>309</v>
      </c>
      <c r="X610" t="s">
        <v>171</v>
      </c>
      <c r="Y610" t="s">
        <v>3927</v>
      </c>
      <c r="Z610" t="s">
        <v>380</v>
      </c>
      <c r="AA610" t="s">
        <v>100</v>
      </c>
      <c r="AB610" t="s">
        <v>100</v>
      </c>
      <c r="AC610" t="s">
        <v>111</v>
      </c>
      <c r="AE610" t="s">
        <v>113</v>
      </c>
      <c r="AF610" t="s">
        <v>100</v>
      </c>
      <c r="AH610" t="s">
        <v>214</v>
      </c>
      <c r="AJ610" t="s">
        <v>242</v>
      </c>
      <c r="AK610" t="s">
        <v>302</v>
      </c>
      <c r="AM610">
        <v>99360</v>
      </c>
      <c r="AN610">
        <v>28800</v>
      </c>
      <c r="AO610">
        <v>0</v>
      </c>
      <c r="AS610" t="s">
        <v>100</v>
      </c>
      <c r="AW610" t="s">
        <v>100</v>
      </c>
      <c r="BA610" t="s">
        <v>100</v>
      </c>
      <c r="BE610" t="s">
        <v>100</v>
      </c>
      <c r="BI610" t="s">
        <v>100</v>
      </c>
      <c r="BM610" t="s">
        <v>100</v>
      </c>
      <c r="BQ610" t="s">
        <v>100</v>
      </c>
      <c r="BU610" t="s">
        <v>100</v>
      </c>
      <c r="BY610" t="s">
        <v>100</v>
      </c>
      <c r="BZ610">
        <v>33120</v>
      </c>
      <c r="CA610">
        <v>9600</v>
      </c>
      <c r="CC610" t="s">
        <v>100</v>
      </c>
      <c r="CD610">
        <v>33120</v>
      </c>
      <c r="CE610">
        <v>9600</v>
      </c>
      <c r="CG610" t="s">
        <v>100</v>
      </c>
      <c r="CH610">
        <v>33120</v>
      </c>
      <c r="CI610">
        <v>9600</v>
      </c>
      <c r="CK610" t="s">
        <v>100</v>
      </c>
      <c r="CO610" t="s">
        <v>100</v>
      </c>
    </row>
    <row r="611" spans="1:93" x14ac:dyDescent="0.2">
      <c r="A611" t="s">
        <v>163</v>
      </c>
      <c r="B611" t="s">
        <v>133</v>
      </c>
      <c r="C611">
        <v>2</v>
      </c>
      <c r="D611" t="s">
        <v>291</v>
      </c>
      <c r="E611">
        <v>2</v>
      </c>
      <c r="F611" t="s">
        <v>292</v>
      </c>
      <c r="G611">
        <v>29</v>
      </c>
      <c r="H611" t="s">
        <v>310</v>
      </c>
      <c r="I611" t="s">
        <v>98</v>
      </c>
      <c r="J611">
        <v>4</v>
      </c>
      <c r="K611" t="s">
        <v>3939</v>
      </c>
      <c r="L611">
        <v>114505</v>
      </c>
      <c r="M611" t="s">
        <v>312</v>
      </c>
      <c r="N611" s="1">
        <v>45292</v>
      </c>
      <c r="O611" s="1">
        <v>46752</v>
      </c>
      <c r="P611" t="s">
        <v>101</v>
      </c>
      <c r="Q611" t="s">
        <v>100</v>
      </c>
      <c r="R611" t="s">
        <v>100</v>
      </c>
      <c r="S611" t="s">
        <v>102</v>
      </c>
      <c r="T611" t="s">
        <v>103</v>
      </c>
      <c r="U611" t="s">
        <v>103</v>
      </c>
      <c r="V611" t="s">
        <v>3938</v>
      </c>
      <c r="W611" t="s">
        <v>309</v>
      </c>
      <c r="X611" t="s">
        <v>171</v>
      </c>
      <c r="Y611" t="s">
        <v>3927</v>
      </c>
      <c r="Z611" t="s">
        <v>146</v>
      </c>
      <c r="AA611" t="s">
        <v>100</v>
      </c>
      <c r="AB611" t="s">
        <v>100</v>
      </c>
      <c r="AC611" t="s">
        <v>111</v>
      </c>
      <c r="AE611" t="s">
        <v>113</v>
      </c>
      <c r="AF611" t="s">
        <v>100</v>
      </c>
      <c r="AH611" t="s">
        <v>214</v>
      </c>
      <c r="AJ611" t="s">
        <v>301</v>
      </c>
      <c r="AK611" t="s">
        <v>302</v>
      </c>
      <c r="AM611">
        <v>49680</v>
      </c>
      <c r="AN611">
        <v>14400</v>
      </c>
      <c r="AO611">
        <v>0</v>
      </c>
      <c r="AS611" t="s">
        <v>100</v>
      </c>
      <c r="AW611" t="s">
        <v>100</v>
      </c>
      <c r="BA611" t="s">
        <v>100</v>
      </c>
      <c r="BE611" t="s">
        <v>100</v>
      </c>
      <c r="BI611" t="s">
        <v>100</v>
      </c>
      <c r="BM611" t="s">
        <v>100</v>
      </c>
      <c r="BQ611" t="s">
        <v>100</v>
      </c>
      <c r="BU611" t="s">
        <v>100</v>
      </c>
      <c r="BY611" t="s">
        <v>100</v>
      </c>
      <c r="BZ611">
        <v>16560</v>
      </c>
      <c r="CA611">
        <v>4800</v>
      </c>
      <c r="CC611" t="s">
        <v>100</v>
      </c>
      <c r="CD611">
        <v>16560</v>
      </c>
      <c r="CE611">
        <v>4800</v>
      </c>
      <c r="CG611" t="s">
        <v>100</v>
      </c>
      <c r="CH611">
        <v>16560</v>
      </c>
      <c r="CI611">
        <v>4800</v>
      </c>
      <c r="CK611" t="s">
        <v>100</v>
      </c>
      <c r="CO611" t="s">
        <v>100</v>
      </c>
    </row>
    <row r="612" spans="1:93" x14ac:dyDescent="0.2">
      <c r="A612" t="s">
        <v>163</v>
      </c>
      <c r="B612" t="s">
        <v>133</v>
      </c>
      <c r="C612">
        <v>3</v>
      </c>
      <c r="D612" t="s">
        <v>245</v>
      </c>
      <c r="E612">
        <v>3</v>
      </c>
      <c r="F612" t="s">
        <v>246</v>
      </c>
      <c r="G612">
        <v>37</v>
      </c>
      <c r="H612" t="s">
        <v>336</v>
      </c>
      <c r="I612" t="s">
        <v>98</v>
      </c>
      <c r="J612">
        <v>4</v>
      </c>
      <c r="K612" t="s">
        <v>3940</v>
      </c>
      <c r="L612">
        <v>114507</v>
      </c>
      <c r="M612" t="s">
        <v>3941</v>
      </c>
      <c r="N612" s="1">
        <v>45292</v>
      </c>
      <c r="O612" s="1">
        <v>46752</v>
      </c>
      <c r="P612" t="s">
        <v>101</v>
      </c>
      <c r="Q612" t="s">
        <v>100</v>
      </c>
      <c r="R612" t="s">
        <v>100</v>
      </c>
      <c r="S612" t="s">
        <v>102</v>
      </c>
      <c r="T612" t="s">
        <v>103</v>
      </c>
      <c r="U612" t="s">
        <v>103</v>
      </c>
      <c r="V612" t="s">
        <v>3938</v>
      </c>
      <c r="W612" t="s">
        <v>3942</v>
      </c>
      <c r="X612" t="s">
        <v>171</v>
      </c>
      <c r="Y612" t="s">
        <v>3927</v>
      </c>
      <c r="Z612" t="s">
        <v>380</v>
      </c>
      <c r="AA612" t="s">
        <v>100</v>
      </c>
      <c r="AB612" t="s">
        <v>100</v>
      </c>
      <c r="AC612" t="s">
        <v>162</v>
      </c>
      <c r="AE612" t="s">
        <v>129</v>
      </c>
      <c r="AF612" t="s">
        <v>100</v>
      </c>
      <c r="AH612" t="s">
        <v>214</v>
      </c>
      <c r="AJ612" t="s">
        <v>242</v>
      </c>
      <c r="AK612" t="s">
        <v>302</v>
      </c>
      <c r="AM612">
        <v>99360</v>
      </c>
      <c r="AN612">
        <v>28800</v>
      </c>
      <c r="AO612">
        <v>0</v>
      </c>
      <c r="AS612" t="s">
        <v>100</v>
      </c>
      <c r="AW612" t="s">
        <v>100</v>
      </c>
      <c r="BA612" t="s">
        <v>100</v>
      </c>
      <c r="BE612" t="s">
        <v>100</v>
      </c>
      <c r="BI612" t="s">
        <v>100</v>
      </c>
      <c r="BM612" t="s">
        <v>100</v>
      </c>
      <c r="BQ612" t="s">
        <v>100</v>
      </c>
      <c r="BU612" t="s">
        <v>100</v>
      </c>
      <c r="BY612" t="s">
        <v>100</v>
      </c>
      <c r="BZ612">
        <v>33120</v>
      </c>
      <c r="CA612">
        <v>9600</v>
      </c>
      <c r="CC612" t="s">
        <v>100</v>
      </c>
      <c r="CD612">
        <v>33120</v>
      </c>
      <c r="CE612">
        <v>9600</v>
      </c>
      <c r="CG612" t="s">
        <v>100</v>
      </c>
      <c r="CH612">
        <v>33120</v>
      </c>
      <c r="CI612">
        <v>9600</v>
      </c>
      <c r="CK612" t="s">
        <v>100</v>
      </c>
      <c r="CO612" t="s">
        <v>100</v>
      </c>
    </row>
    <row r="613" spans="1:93" x14ac:dyDescent="0.2">
      <c r="A613" t="s">
        <v>163</v>
      </c>
      <c r="B613" t="s">
        <v>133</v>
      </c>
      <c r="C613">
        <v>4</v>
      </c>
      <c r="D613" t="s">
        <v>164</v>
      </c>
      <c r="E613">
        <v>4</v>
      </c>
      <c r="F613" t="s">
        <v>165</v>
      </c>
      <c r="G613">
        <v>50</v>
      </c>
      <c r="H613" t="s">
        <v>166</v>
      </c>
      <c r="I613" t="s">
        <v>98</v>
      </c>
      <c r="J613">
        <v>4</v>
      </c>
      <c r="K613" t="s">
        <v>3943</v>
      </c>
      <c r="L613">
        <v>114511</v>
      </c>
      <c r="M613" t="s">
        <v>344</v>
      </c>
      <c r="N613" s="1">
        <v>45292</v>
      </c>
      <c r="O613" s="1">
        <v>46752</v>
      </c>
      <c r="P613" t="s">
        <v>101</v>
      </c>
      <c r="Q613" t="s">
        <v>100</v>
      </c>
      <c r="R613" t="s">
        <v>100</v>
      </c>
      <c r="S613" t="s">
        <v>102</v>
      </c>
      <c r="T613" t="s">
        <v>103</v>
      </c>
      <c r="U613" t="s">
        <v>103</v>
      </c>
      <c r="V613" t="s">
        <v>3938</v>
      </c>
      <c r="W613" t="s">
        <v>309</v>
      </c>
      <c r="X613" t="s">
        <v>171</v>
      </c>
      <c r="Y613" t="s">
        <v>3927</v>
      </c>
      <c r="Z613" t="s">
        <v>146</v>
      </c>
      <c r="AA613" t="s">
        <v>100</v>
      </c>
      <c r="AB613" t="s">
        <v>100</v>
      </c>
      <c r="AC613" t="s">
        <v>111</v>
      </c>
      <c r="AE613" t="s">
        <v>113</v>
      </c>
      <c r="AF613" t="s">
        <v>100</v>
      </c>
      <c r="AH613" t="s">
        <v>214</v>
      </c>
      <c r="AJ613" t="s">
        <v>242</v>
      </c>
      <c r="AK613" t="s">
        <v>302</v>
      </c>
      <c r="AM613">
        <v>49680</v>
      </c>
      <c r="AN613">
        <v>14400</v>
      </c>
      <c r="AO613">
        <v>0</v>
      </c>
      <c r="AS613" t="s">
        <v>100</v>
      </c>
      <c r="AW613" t="s">
        <v>100</v>
      </c>
      <c r="BA613" t="s">
        <v>100</v>
      </c>
      <c r="BE613" t="s">
        <v>100</v>
      </c>
      <c r="BI613" t="s">
        <v>100</v>
      </c>
      <c r="BM613" t="s">
        <v>100</v>
      </c>
      <c r="BQ613" t="s">
        <v>100</v>
      </c>
      <c r="BU613" t="s">
        <v>100</v>
      </c>
      <c r="BY613" t="s">
        <v>100</v>
      </c>
      <c r="BZ613">
        <v>16560</v>
      </c>
      <c r="CA613">
        <v>4800</v>
      </c>
      <c r="CC613" t="s">
        <v>100</v>
      </c>
      <c r="CD613">
        <v>16560</v>
      </c>
      <c r="CE613">
        <v>4800</v>
      </c>
      <c r="CG613" t="s">
        <v>100</v>
      </c>
      <c r="CH613">
        <v>16560</v>
      </c>
      <c r="CI613">
        <v>4800</v>
      </c>
      <c r="CK613" t="s">
        <v>100</v>
      </c>
      <c r="CO613" t="s">
        <v>100</v>
      </c>
    </row>
    <row r="614" spans="1:93" x14ac:dyDescent="0.2">
      <c r="A614" t="s">
        <v>163</v>
      </c>
      <c r="B614" t="s">
        <v>133</v>
      </c>
      <c r="C614">
        <v>4</v>
      </c>
      <c r="D614" t="s">
        <v>164</v>
      </c>
      <c r="E614">
        <v>4</v>
      </c>
      <c r="F614" t="s">
        <v>165</v>
      </c>
      <c r="G614">
        <v>59</v>
      </c>
      <c r="H614" t="s">
        <v>315</v>
      </c>
      <c r="I614" t="s">
        <v>98</v>
      </c>
      <c r="J614">
        <v>4</v>
      </c>
      <c r="K614" t="s">
        <v>3944</v>
      </c>
      <c r="L614">
        <v>114512</v>
      </c>
      <c r="M614" t="s">
        <v>317</v>
      </c>
      <c r="N614" s="1">
        <v>45292</v>
      </c>
      <c r="O614" s="1">
        <v>46752</v>
      </c>
      <c r="P614" t="s">
        <v>101</v>
      </c>
      <c r="Q614" t="s">
        <v>100</v>
      </c>
      <c r="R614" t="s">
        <v>100</v>
      </c>
      <c r="S614" t="s">
        <v>102</v>
      </c>
      <c r="T614" t="s">
        <v>103</v>
      </c>
      <c r="U614" t="s">
        <v>103</v>
      </c>
      <c r="V614" t="s">
        <v>3945</v>
      </c>
      <c r="W614" t="s">
        <v>3946</v>
      </c>
      <c r="X614" t="s">
        <v>171</v>
      </c>
      <c r="Y614" t="s">
        <v>3927</v>
      </c>
      <c r="Z614" t="s">
        <v>146</v>
      </c>
      <c r="AA614" t="s">
        <v>100</v>
      </c>
      <c r="AB614" t="s">
        <v>100</v>
      </c>
      <c r="AC614" t="s">
        <v>162</v>
      </c>
      <c r="AE614" t="s">
        <v>129</v>
      </c>
      <c r="AF614" t="s">
        <v>100</v>
      </c>
      <c r="AH614" t="s">
        <v>214</v>
      </c>
      <c r="AJ614" t="s">
        <v>242</v>
      </c>
      <c r="AK614" t="s">
        <v>1758</v>
      </c>
      <c r="AM614">
        <v>74520</v>
      </c>
      <c r="AN614">
        <v>21600</v>
      </c>
      <c r="AO614">
        <v>0</v>
      </c>
      <c r="AS614" t="s">
        <v>100</v>
      </c>
      <c r="AW614" t="s">
        <v>100</v>
      </c>
      <c r="BA614" t="s">
        <v>100</v>
      </c>
      <c r="BE614" t="s">
        <v>100</v>
      </c>
      <c r="BI614" t="s">
        <v>100</v>
      </c>
      <c r="BM614" t="s">
        <v>100</v>
      </c>
      <c r="BQ614" t="s">
        <v>100</v>
      </c>
      <c r="BU614" t="s">
        <v>100</v>
      </c>
      <c r="BY614" t="s">
        <v>100</v>
      </c>
      <c r="BZ614">
        <v>24840</v>
      </c>
      <c r="CA614">
        <v>7200</v>
      </c>
      <c r="CC614" t="s">
        <v>100</v>
      </c>
      <c r="CD614">
        <v>24840</v>
      </c>
      <c r="CE614">
        <v>7200</v>
      </c>
      <c r="CG614" t="s">
        <v>100</v>
      </c>
      <c r="CH614">
        <v>24840</v>
      </c>
      <c r="CI614">
        <v>7200</v>
      </c>
      <c r="CK614" t="s">
        <v>100</v>
      </c>
      <c r="CO614" t="s">
        <v>100</v>
      </c>
    </row>
    <row r="615" spans="1:93" x14ac:dyDescent="0.2">
      <c r="A615" t="s">
        <v>148</v>
      </c>
      <c r="B615" t="s">
        <v>149</v>
      </c>
      <c r="C615">
        <v>1</v>
      </c>
      <c r="D615" t="s">
        <v>1302</v>
      </c>
      <c r="E615">
        <v>2</v>
      </c>
      <c r="F615" t="s">
        <v>1303</v>
      </c>
      <c r="G615" t="s">
        <v>1070</v>
      </c>
      <c r="H615" t="s">
        <v>3947</v>
      </c>
      <c r="I615" t="s">
        <v>98</v>
      </c>
      <c r="J615">
        <v>4</v>
      </c>
      <c r="K615" t="s">
        <v>3948</v>
      </c>
      <c r="L615">
        <v>34191</v>
      </c>
      <c r="M615" t="s">
        <v>100</v>
      </c>
      <c r="N615" s="1">
        <v>44197</v>
      </c>
      <c r="O615" s="1">
        <v>44561</v>
      </c>
      <c r="P615" t="s">
        <v>194</v>
      </c>
      <c r="Q615" t="s">
        <v>100</v>
      </c>
      <c r="R615" t="s">
        <v>100</v>
      </c>
      <c r="S615" t="s">
        <v>169</v>
      </c>
      <c r="T615" t="s">
        <v>169</v>
      </c>
      <c r="U615" t="s">
        <v>169</v>
      </c>
      <c r="V615" t="s">
        <v>1295</v>
      </c>
      <c r="W615" t="s">
        <v>601</v>
      </c>
      <c r="X615" t="s">
        <v>171</v>
      </c>
      <c r="Y615" t="s">
        <v>200</v>
      </c>
      <c r="Z615" t="s">
        <v>146</v>
      </c>
      <c r="AA615" t="s">
        <v>100</v>
      </c>
      <c r="AB615" t="s">
        <v>100</v>
      </c>
      <c r="AC615" t="s">
        <v>111</v>
      </c>
      <c r="AD615" t="s">
        <v>100</v>
      </c>
      <c r="AE615" t="s">
        <v>113</v>
      </c>
      <c r="AF615" t="s">
        <v>100</v>
      </c>
      <c r="AG615" t="s">
        <v>100</v>
      </c>
      <c r="AH615" t="s">
        <v>147</v>
      </c>
      <c r="AI615" t="s">
        <v>100</v>
      </c>
      <c r="AJ615" t="s">
        <v>100</v>
      </c>
      <c r="AK615" t="s">
        <v>100</v>
      </c>
      <c r="AM615">
        <v>20000</v>
      </c>
      <c r="AN615">
        <v>20000</v>
      </c>
      <c r="AO615">
        <v>0</v>
      </c>
      <c r="AS615" t="s">
        <v>100</v>
      </c>
      <c r="AW615" t="s">
        <v>100</v>
      </c>
      <c r="BA615" t="s">
        <v>100</v>
      </c>
      <c r="BE615" t="s">
        <v>100</v>
      </c>
      <c r="BI615" t="s">
        <v>100</v>
      </c>
      <c r="BJ615">
        <v>20000</v>
      </c>
      <c r="BK615">
        <v>20000</v>
      </c>
      <c r="BM615" t="s">
        <v>100</v>
      </c>
      <c r="BQ615" t="s">
        <v>100</v>
      </c>
      <c r="BU615" t="s">
        <v>100</v>
      </c>
      <c r="BY615" t="s">
        <v>100</v>
      </c>
      <c r="CC615" t="s">
        <v>100</v>
      </c>
      <c r="CG615" t="s">
        <v>100</v>
      </c>
      <c r="CK615" t="s">
        <v>100</v>
      </c>
      <c r="CO615" t="s">
        <v>100</v>
      </c>
    </row>
    <row r="616" spans="1:93" x14ac:dyDescent="0.2">
      <c r="A616" t="s">
        <v>148</v>
      </c>
      <c r="B616" t="s">
        <v>149</v>
      </c>
      <c r="C616">
        <v>1</v>
      </c>
      <c r="D616" t="s">
        <v>1302</v>
      </c>
      <c r="E616">
        <v>2</v>
      </c>
      <c r="F616" t="s">
        <v>1303</v>
      </c>
      <c r="G616" t="s">
        <v>3949</v>
      </c>
      <c r="H616" t="s">
        <v>3950</v>
      </c>
      <c r="I616" t="s">
        <v>98</v>
      </c>
      <c r="J616">
        <v>4</v>
      </c>
      <c r="K616" t="s">
        <v>3951</v>
      </c>
      <c r="L616">
        <v>34257</v>
      </c>
      <c r="M616" t="s">
        <v>100</v>
      </c>
      <c r="N616" s="1">
        <v>44197</v>
      </c>
      <c r="O616" s="1">
        <v>45290</v>
      </c>
      <c r="P616" t="s">
        <v>155</v>
      </c>
      <c r="Q616" t="s">
        <v>100</v>
      </c>
      <c r="R616" t="s">
        <v>100</v>
      </c>
      <c r="S616" t="s">
        <v>156</v>
      </c>
      <c r="T616" t="s">
        <v>157</v>
      </c>
      <c r="U616" t="s">
        <v>3952</v>
      </c>
      <c r="V616" t="s">
        <v>3238</v>
      </c>
      <c r="W616" t="s">
        <v>681</v>
      </c>
      <c r="X616" t="s">
        <v>413</v>
      </c>
      <c r="Y616" t="s">
        <v>200</v>
      </c>
      <c r="Z616" t="s">
        <v>146</v>
      </c>
      <c r="AA616" t="s">
        <v>100</v>
      </c>
      <c r="AB616" t="s">
        <v>100</v>
      </c>
      <c r="AC616" t="s">
        <v>162</v>
      </c>
      <c r="AE616" t="s">
        <v>201</v>
      </c>
      <c r="AF616" t="s">
        <v>100</v>
      </c>
      <c r="AH616" t="s">
        <v>202</v>
      </c>
      <c r="AJ616" t="s">
        <v>100</v>
      </c>
      <c r="AK616" t="s">
        <v>100</v>
      </c>
      <c r="AM616">
        <v>5400025</v>
      </c>
      <c r="AN616">
        <v>3769182</v>
      </c>
      <c r="AO616">
        <v>0</v>
      </c>
      <c r="AS616" t="s">
        <v>100</v>
      </c>
      <c r="AW616" t="s">
        <v>100</v>
      </c>
      <c r="BA616" t="s">
        <v>100</v>
      </c>
      <c r="BE616" t="s">
        <v>100</v>
      </c>
      <c r="BI616" t="s">
        <v>100</v>
      </c>
      <c r="BJ616">
        <v>2456025</v>
      </c>
      <c r="BK616">
        <v>2456025</v>
      </c>
      <c r="BM616" t="s">
        <v>100</v>
      </c>
      <c r="BN616">
        <v>2754000</v>
      </c>
      <c r="BO616">
        <v>1123157</v>
      </c>
      <c r="BQ616" t="s">
        <v>100</v>
      </c>
      <c r="BR616">
        <v>190000</v>
      </c>
      <c r="BS616">
        <v>190000</v>
      </c>
      <c r="BU616" t="s">
        <v>100</v>
      </c>
      <c r="BY616" t="s">
        <v>100</v>
      </c>
      <c r="CC616" t="s">
        <v>100</v>
      </c>
      <c r="CG616" t="s">
        <v>100</v>
      </c>
      <c r="CK616" t="s">
        <v>100</v>
      </c>
      <c r="CO616" t="s">
        <v>100</v>
      </c>
    </row>
    <row r="617" spans="1:93" x14ac:dyDescent="0.2">
      <c r="A617" t="s">
        <v>163</v>
      </c>
      <c r="B617" t="s">
        <v>133</v>
      </c>
      <c r="C617">
        <v>4</v>
      </c>
      <c r="D617" t="s">
        <v>164</v>
      </c>
      <c r="E617">
        <v>4</v>
      </c>
      <c r="F617" t="s">
        <v>165</v>
      </c>
      <c r="G617">
        <v>69</v>
      </c>
      <c r="H617" t="s">
        <v>320</v>
      </c>
      <c r="I617" t="s">
        <v>98</v>
      </c>
      <c r="J617">
        <v>402</v>
      </c>
      <c r="K617" t="s">
        <v>3953</v>
      </c>
      <c r="L617">
        <v>151903</v>
      </c>
      <c r="M617" t="s">
        <v>3954</v>
      </c>
      <c r="N617" s="1">
        <v>44927</v>
      </c>
      <c r="O617" s="1">
        <v>46752</v>
      </c>
      <c r="P617" t="s">
        <v>101</v>
      </c>
      <c r="Q617" t="s">
        <v>100</v>
      </c>
      <c r="R617" t="s">
        <v>100</v>
      </c>
      <c r="S617" t="s">
        <v>169</v>
      </c>
      <c r="T617" t="s">
        <v>169</v>
      </c>
      <c r="U617" t="s">
        <v>169</v>
      </c>
      <c r="V617" t="s">
        <v>1505</v>
      </c>
      <c r="W617" t="s">
        <v>3955</v>
      </c>
      <c r="X617" t="s">
        <v>171</v>
      </c>
      <c r="Y617" t="s">
        <v>379</v>
      </c>
      <c r="Z617" t="s">
        <v>146</v>
      </c>
      <c r="AA617" t="s">
        <v>100</v>
      </c>
      <c r="AB617" t="s">
        <v>100</v>
      </c>
      <c r="AC617" t="s">
        <v>111</v>
      </c>
      <c r="AE617" t="s">
        <v>113</v>
      </c>
      <c r="AF617" t="s">
        <v>100</v>
      </c>
      <c r="AH617" t="s">
        <v>100</v>
      </c>
      <c r="AI617" t="s">
        <v>100</v>
      </c>
      <c r="AJ617" t="s">
        <v>100</v>
      </c>
      <c r="AK617" t="s">
        <v>100</v>
      </c>
      <c r="AM617">
        <v>10000</v>
      </c>
      <c r="AN617">
        <v>10000</v>
      </c>
      <c r="AO617">
        <v>10000</v>
      </c>
      <c r="AS617" t="s">
        <v>100</v>
      </c>
      <c r="AW617" t="s">
        <v>100</v>
      </c>
      <c r="BA617" t="s">
        <v>100</v>
      </c>
      <c r="BE617" t="s">
        <v>100</v>
      </c>
      <c r="BI617" t="s">
        <v>100</v>
      </c>
      <c r="BM617" t="s">
        <v>100</v>
      </c>
      <c r="BQ617" t="s">
        <v>100</v>
      </c>
      <c r="BR617">
        <v>10000</v>
      </c>
      <c r="BS617">
        <v>10000</v>
      </c>
      <c r="BT617">
        <v>10000</v>
      </c>
      <c r="BU617" t="s">
        <v>3956</v>
      </c>
      <c r="BV617">
        <v>0</v>
      </c>
      <c r="BW617">
        <v>0</v>
      </c>
      <c r="BY617" t="s">
        <v>3957</v>
      </c>
      <c r="CC617" t="s">
        <v>100</v>
      </c>
      <c r="CG617" t="s">
        <v>100</v>
      </c>
      <c r="CK617" t="s">
        <v>100</v>
      </c>
      <c r="CO617" t="s">
        <v>100</v>
      </c>
    </row>
    <row r="618" spans="1:93" x14ac:dyDescent="0.2">
      <c r="A618" t="s">
        <v>163</v>
      </c>
      <c r="B618" t="s">
        <v>133</v>
      </c>
      <c r="C618">
        <v>4</v>
      </c>
      <c r="D618" t="s">
        <v>164</v>
      </c>
      <c r="E618">
        <v>4</v>
      </c>
      <c r="F618" t="s">
        <v>165</v>
      </c>
      <c r="G618">
        <v>67</v>
      </c>
      <c r="H618" t="s">
        <v>1731</v>
      </c>
      <c r="I618" t="s">
        <v>98</v>
      </c>
      <c r="J618">
        <v>402</v>
      </c>
      <c r="K618" t="s">
        <v>3953</v>
      </c>
      <c r="L618">
        <v>151905</v>
      </c>
      <c r="M618" t="s">
        <v>3958</v>
      </c>
      <c r="N618" s="1">
        <v>44927</v>
      </c>
      <c r="O618" s="1">
        <v>45382</v>
      </c>
      <c r="P618" t="s">
        <v>101</v>
      </c>
      <c r="Q618" t="s">
        <v>100</v>
      </c>
      <c r="R618" t="s">
        <v>100</v>
      </c>
      <c r="S618" t="s">
        <v>169</v>
      </c>
      <c r="T618" t="s">
        <v>169</v>
      </c>
      <c r="U618" t="s">
        <v>169</v>
      </c>
      <c r="V618" t="s">
        <v>1719</v>
      </c>
      <c r="W618" t="s">
        <v>208</v>
      </c>
      <c r="X618" t="s">
        <v>171</v>
      </c>
      <c r="Y618" t="s">
        <v>209</v>
      </c>
      <c r="Z618" t="s">
        <v>349</v>
      </c>
      <c r="AA618" t="s">
        <v>100</v>
      </c>
      <c r="AB618" t="s">
        <v>100</v>
      </c>
      <c r="AC618" t="s">
        <v>111</v>
      </c>
      <c r="AE618" t="s">
        <v>113</v>
      </c>
      <c r="AF618" t="s">
        <v>100</v>
      </c>
      <c r="AH618" t="s">
        <v>100</v>
      </c>
      <c r="AI618" t="s">
        <v>100</v>
      </c>
      <c r="AJ618" t="s">
        <v>100</v>
      </c>
      <c r="AK618" t="s">
        <v>100</v>
      </c>
      <c r="AM618">
        <v>5000</v>
      </c>
      <c r="AN618">
        <v>5000</v>
      </c>
      <c r="AO618">
        <v>5000</v>
      </c>
      <c r="AS618" t="s">
        <v>100</v>
      </c>
      <c r="AW618" t="s">
        <v>100</v>
      </c>
      <c r="BA618" t="s">
        <v>100</v>
      </c>
      <c r="BE618" t="s">
        <v>100</v>
      </c>
      <c r="BI618" t="s">
        <v>100</v>
      </c>
      <c r="BM618" t="s">
        <v>100</v>
      </c>
      <c r="BQ618" t="s">
        <v>100</v>
      </c>
      <c r="BR618">
        <v>5000</v>
      </c>
      <c r="BS618">
        <v>5000</v>
      </c>
      <c r="BT618">
        <v>5000</v>
      </c>
      <c r="BU618" t="s">
        <v>217</v>
      </c>
      <c r="BV618">
        <v>0</v>
      </c>
      <c r="BW618">
        <v>0</v>
      </c>
      <c r="BY618" t="s">
        <v>100</v>
      </c>
      <c r="CC618" t="s">
        <v>100</v>
      </c>
      <c r="CG618" t="s">
        <v>100</v>
      </c>
      <c r="CK618" t="s">
        <v>100</v>
      </c>
      <c r="CO618" t="s">
        <v>100</v>
      </c>
    </row>
    <row r="619" spans="1:93" x14ac:dyDescent="0.2">
      <c r="A619" t="s">
        <v>163</v>
      </c>
      <c r="B619" t="s">
        <v>133</v>
      </c>
      <c r="C619">
        <v>4</v>
      </c>
      <c r="D619" t="s">
        <v>164</v>
      </c>
      <c r="E619">
        <v>4</v>
      </c>
      <c r="F619" t="s">
        <v>165</v>
      </c>
      <c r="G619">
        <v>69</v>
      </c>
      <c r="H619" t="s">
        <v>320</v>
      </c>
      <c r="I619" t="s">
        <v>98</v>
      </c>
      <c r="J619">
        <v>403</v>
      </c>
      <c r="K619" t="s">
        <v>3953</v>
      </c>
      <c r="L619">
        <v>151904</v>
      </c>
      <c r="M619" t="s">
        <v>3959</v>
      </c>
      <c r="N619" s="1">
        <v>44927</v>
      </c>
      <c r="O619" s="1">
        <v>46752</v>
      </c>
      <c r="P619" t="s">
        <v>101</v>
      </c>
      <c r="Q619" t="s">
        <v>100</v>
      </c>
      <c r="R619" t="s">
        <v>100</v>
      </c>
      <c r="S619" t="s">
        <v>169</v>
      </c>
      <c r="T619" t="s">
        <v>169</v>
      </c>
      <c r="U619" t="s">
        <v>169</v>
      </c>
      <c r="V619" t="s">
        <v>1475</v>
      </c>
      <c r="W619" t="s">
        <v>208</v>
      </c>
      <c r="X619" t="s">
        <v>171</v>
      </c>
      <c r="Y619" t="s">
        <v>1270</v>
      </c>
      <c r="Z619" t="s">
        <v>1752</v>
      </c>
      <c r="AA619" t="s">
        <v>100</v>
      </c>
      <c r="AB619" t="s">
        <v>100</v>
      </c>
      <c r="AC619" t="s">
        <v>111</v>
      </c>
      <c r="AE619" t="s">
        <v>113</v>
      </c>
      <c r="AF619" t="s">
        <v>100</v>
      </c>
      <c r="AH619" t="s">
        <v>100</v>
      </c>
      <c r="AI619" t="s">
        <v>100</v>
      </c>
      <c r="AJ619" t="s">
        <v>115</v>
      </c>
      <c r="AK619" t="s">
        <v>100</v>
      </c>
      <c r="AM619">
        <v>35000</v>
      </c>
      <c r="AN619">
        <v>20000</v>
      </c>
      <c r="AO619">
        <v>10000</v>
      </c>
      <c r="AS619" t="s">
        <v>100</v>
      </c>
      <c r="AW619" t="s">
        <v>100</v>
      </c>
      <c r="BA619" t="s">
        <v>100</v>
      </c>
      <c r="BE619" t="s">
        <v>100</v>
      </c>
      <c r="BI619" t="s">
        <v>100</v>
      </c>
      <c r="BM619" t="s">
        <v>100</v>
      </c>
      <c r="BQ619" t="s">
        <v>100</v>
      </c>
      <c r="BR619">
        <v>10000</v>
      </c>
      <c r="BS619">
        <v>10000</v>
      </c>
      <c r="BT619">
        <v>5000</v>
      </c>
      <c r="BU619" t="s">
        <v>3960</v>
      </c>
      <c r="BV619">
        <v>10000</v>
      </c>
      <c r="BW619">
        <v>5000</v>
      </c>
      <c r="BX619">
        <v>5000</v>
      </c>
      <c r="BY619" t="s">
        <v>3961</v>
      </c>
      <c r="BZ619">
        <v>5000</v>
      </c>
      <c r="CA619">
        <v>5000</v>
      </c>
      <c r="CC619" t="s">
        <v>100</v>
      </c>
      <c r="CD619">
        <v>5000</v>
      </c>
      <c r="CG619" t="s">
        <v>100</v>
      </c>
      <c r="CH619">
        <v>5000</v>
      </c>
      <c r="CK619" t="s">
        <v>100</v>
      </c>
      <c r="CO619" t="s">
        <v>100</v>
      </c>
    </row>
    <row r="620" spans="1:93" ht="153" x14ac:dyDescent="0.2">
      <c r="A620" t="s">
        <v>163</v>
      </c>
      <c r="B620" t="s">
        <v>133</v>
      </c>
      <c r="C620">
        <v>4</v>
      </c>
      <c r="D620" t="s">
        <v>164</v>
      </c>
      <c r="E620">
        <v>4</v>
      </c>
      <c r="F620" t="s">
        <v>165</v>
      </c>
      <c r="G620">
        <v>63</v>
      </c>
      <c r="H620" t="s">
        <v>326</v>
      </c>
      <c r="I620" t="s">
        <v>98</v>
      </c>
      <c r="J620">
        <v>41</v>
      </c>
      <c r="K620" t="s">
        <v>3962</v>
      </c>
      <c r="L620">
        <v>114635</v>
      </c>
      <c r="M620" s="2" t="s">
        <v>3963</v>
      </c>
      <c r="N620" s="1">
        <v>44927</v>
      </c>
      <c r="O620" s="1">
        <v>46752</v>
      </c>
      <c r="P620" t="s">
        <v>101</v>
      </c>
      <c r="Q620" t="s">
        <v>100</v>
      </c>
      <c r="R620" t="s">
        <v>100</v>
      </c>
      <c r="S620" t="s">
        <v>169</v>
      </c>
      <c r="T620" t="s">
        <v>169</v>
      </c>
      <c r="U620" t="s">
        <v>169</v>
      </c>
      <c r="V620" t="s">
        <v>169</v>
      </c>
      <c r="W620" t="s">
        <v>3964</v>
      </c>
      <c r="X620" t="s">
        <v>171</v>
      </c>
      <c r="Y620" t="s">
        <v>1702</v>
      </c>
      <c r="Z620" t="s">
        <v>662</v>
      </c>
      <c r="AA620" t="s">
        <v>100</v>
      </c>
      <c r="AB620" t="s">
        <v>100</v>
      </c>
      <c r="AC620" t="s">
        <v>111</v>
      </c>
      <c r="AE620" t="s">
        <v>113</v>
      </c>
      <c r="AF620" t="s">
        <v>100</v>
      </c>
      <c r="AH620" t="s">
        <v>100</v>
      </c>
      <c r="AI620" t="s">
        <v>100</v>
      </c>
      <c r="AJ620" t="s">
        <v>115</v>
      </c>
      <c r="AK620" t="s">
        <v>100</v>
      </c>
      <c r="AM620">
        <v>750000</v>
      </c>
      <c r="AN620">
        <v>162865</v>
      </c>
      <c r="AO620">
        <v>98325</v>
      </c>
      <c r="AS620" t="s">
        <v>100</v>
      </c>
      <c r="AW620" t="s">
        <v>100</v>
      </c>
      <c r="BA620" t="s">
        <v>100</v>
      </c>
      <c r="BE620" t="s">
        <v>100</v>
      </c>
      <c r="BI620" t="s">
        <v>100</v>
      </c>
      <c r="BM620" t="s">
        <v>100</v>
      </c>
      <c r="BQ620" t="s">
        <v>100</v>
      </c>
      <c r="BR620">
        <v>150000</v>
      </c>
      <c r="BS620">
        <v>150000</v>
      </c>
      <c r="BT620">
        <v>98325</v>
      </c>
      <c r="BU620" t="s">
        <v>3965</v>
      </c>
      <c r="BV620">
        <v>150000</v>
      </c>
      <c r="BW620">
        <v>12865</v>
      </c>
      <c r="BY620" t="s">
        <v>100</v>
      </c>
      <c r="BZ620">
        <v>150000</v>
      </c>
      <c r="CA620">
        <v>0</v>
      </c>
      <c r="CC620" t="s">
        <v>100</v>
      </c>
      <c r="CD620">
        <v>150000</v>
      </c>
      <c r="CE620">
        <v>0</v>
      </c>
      <c r="CG620" t="s">
        <v>100</v>
      </c>
      <c r="CH620">
        <v>150000</v>
      </c>
      <c r="CI620">
        <v>0</v>
      </c>
      <c r="CK620" t="s">
        <v>100</v>
      </c>
      <c r="CO620" t="s">
        <v>100</v>
      </c>
    </row>
    <row r="621" spans="1:93" ht="170" x14ac:dyDescent="0.2">
      <c r="A621" t="s">
        <v>163</v>
      </c>
      <c r="B621" t="s">
        <v>133</v>
      </c>
      <c r="C621">
        <v>2</v>
      </c>
      <c r="D621" t="s">
        <v>291</v>
      </c>
      <c r="E621">
        <v>2</v>
      </c>
      <c r="F621" t="s">
        <v>292</v>
      </c>
      <c r="G621">
        <v>28</v>
      </c>
      <c r="H621" t="s">
        <v>304</v>
      </c>
      <c r="I621" t="s">
        <v>98</v>
      </c>
      <c r="J621">
        <v>41</v>
      </c>
      <c r="K621" t="s">
        <v>3966</v>
      </c>
      <c r="L621">
        <v>114211</v>
      </c>
      <c r="M621" s="2" t="s">
        <v>3967</v>
      </c>
      <c r="N621" s="1">
        <v>44927</v>
      </c>
      <c r="O621" s="1">
        <v>46752</v>
      </c>
      <c r="P621" t="s">
        <v>101</v>
      </c>
      <c r="Q621" t="s">
        <v>100</v>
      </c>
      <c r="R621" t="s">
        <v>100</v>
      </c>
      <c r="S621" t="s">
        <v>169</v>
      </c>
      <c r="T621" t="s">
        <v>169</v>
      </c>
      <c r="U621" t="s">
        <v>3968</v>
      </c>
      <c r="V621" t="s">
        <v>169</v>
      </c>
      <c r="W621" t="s">
        <v>492</v>
      </c>
      <c r="X621" t="s">
        <v>171</v>
      </c>
      <c r="Y621" t="s">
        <v>1702</v>
      </c>
      <c r="Z621" t="s">
        <v>146</v>
      </c>
      <c r="AA621" t="s">
        <v>100</v>
      </c>
      <c r="AB621" t="s">
        <v>100</v>
      </c>
      <c r="AC621" t="s">
        <v>111</v>
      </c>
      <c r="AE621" t="s">
        <v>113</v>
      </c>
      <c r="AF621" t="s">
        <v>100</v>
      </c>
      <c r="AH621" t="s">
        <v>100</v>
      </c>
      <c r="AI621" t="s">
        <v>100</v>
      </c>
      <c r="AJ621" t="s">
        <v>115</v>
      </c>
      <c r="AK621" t="s">
        <v>100</v>
      </c>
      <c r="AM621">
        <v>1374852</v>
      </c>
      <c r="AN621">
        <v>1379816</v>
      </c>
      <c r="AO621">
        <v>480542</v>
      </c>
      <c r="AS621" t="s">
        <v>100</v>
      </c>
      <c r="AW621" t="s">
        <v>100</v>
      </c>
      <c r="BA621" t="s">
        <v>100</v>
      </c>
      <c r="BE621" t="s">
        <v>100</v>
      </c>
      <c r="BI621" t="s">
        <v>100</v>
      </c>
      <c r="BM621" t="s">
        <v>100</v>
      </c>
      <c r="BQ621" t="s">
        <v>100</v>
      </c>
      <c r="BR621">
        <v>570000</v>
      </c>
      <c r="BS621">
        <v>574964</v>
      </c>
      <c r="BT621">
        <v>480542</v>
      </c>
      <c r="BU621" t="s">
        <v>3969</v>
      </c>
      <c r="BV621">
        <v>804852</v>
      </c>
      <c r="BW621">
        <v>804852</v>
      </c>
      <c r="BY621" t="s">
        <v>100</v>
      </c>
      <c r="CC621" t="s">
        <v>100</v>
      </c>
      <c r="CG621" t="s">
        <v>100</v>
      </c>
      <c r="CK621" t="s">
        <v>100</v>
      </c>
      <c r="CO621" t="s">
        <v>100</v>
      </c>
    </row>
    <row r="622" spans="1:93" x14ac:dyDescent="0.2">
      <c r="A622" t="s">
        <v>148</v>
      </c>
      <c r="B622" t="s">
        <v>177</v>
      </c>
      <c r="C622">
        <v>1</v>
      </c>
      <c r="D622" t="s">
        <v>1105</v>
      </c>
      <c r="E622">
        <v>1</v>
      </c>
      <c r="F622" t="s">
        <v>1106</v>
      </c>
      <c r="G622">
        <v>2</v>
      </c>
      <c r="H622" t="s">
        <v>3970</v>
      </c>
      <c r="I622" t="s">
        <v>98</v>
      </c>
      <c r="J622">
        <v>41</v>
      </c>
      <c r="K622" t="s">
        <v>3971</v>
      </c>
      <c r="L622">
        <v>156356</v>
      </c>
      <c r="M622" t="s">
        <v>100</v>
      </c>
      <c r="N622" s="1">
        <v>45292</v>
      </c>
      <c r="O622" s="1">
        <v>47118</v>
      </c>
      <c r="P622" t="s">
        <v>101</v>
      </c>
      <c r="Q622" t="s">
        <v>100</v>
      </c>
      <c r="R622" t="s">
        <v>100</v>
      </c>
      <c r="S622" t="s">
        <v>793</v>
      </c>
      <c r="T622" t="s">
        <v>794</v>
      </c>
      <c r="U622" t="s">
        <v>3972</v>
      </c>
      <c r="V622" t="s">
        <v>3973</v>
      </c>
      <c r="W622" t="s">
        <v>3374</v>
      </c>
      <c r="X622" t="s">
        <v>750</v>
      </c>
      <c r="Y622" t="s">
        <v>3375</v>
      </c>
      <c r="Z622" t="s">
        <v>146</v>
      </c>
      <c r="AA622" t="s">
        <v>100</v>
      </c>
      <c r="AB622" t="s">
        <v>100</v>
      </c>
      <c r="AC622" t="s">
        <v>111</v>
      </c>
      <c r="AD622" t="s">
        <v>3974</v>
      </c>
      <c r="AE622" t="s">
        <v>129</v>
      </c>
      <c r="AF622" t="s">
        <v>100</v>
      </c>
      <c r="AG622" t="s">
        <v>3975</v>
      </c>
      <c r="AH622" t="s">
        <v>100</v>
      </c>
      <c r="AI622" t="s">
        <v>100</v>
      </c>
      <c r="AJ622" t="s">
        <v>3976</v>
      </c>
      <c r="AK622" t="s">
        <v>100</v>
      </c>
      <c r="AM622">
        <v>374874</v>
      </c>
      <c r="AN622">
        <v>374874</v>
      </c>
      <c r="AO622">
        <v>100118</v>
      </c>
      <c r="AS622" t="s">
        <v>100</v>
      </c>
      <c r="AW622" t="s">
        <v>100</v>
      </c>
      <c r="BA622" t="s">
        <v>100</v>
      </c>
      <c r="BE622" t="s">
        <v>100</v>
      </c>
      <c r="BI622" t="s">
        <v>100</v>
      </c>
      <c r="BM622" t="s">
        <v>100</v>
      </c>
      <c r="BQ622" t="s">
        <v>100</v>
      </c>
      <c r="BU622" t="s">
        <v>100</v>
      </c>
      <c r="BV622">
        <v>222225</v>
      </c>
      <c r="BW622">
        <v>222225</v>
      </c>
      <c r="BX622">
        <v>100118</v>
      </c>
      <c r="BY622" t="s">
        <v>100</v>
      </c>
      <c r="BZ622">
        <v>152649</v>
      </c>
      <c r="CA622">
        <v>152649</v>
      </c>
      <c r="CC622" t="s">
        <v>100</v>
      </c>
      <c r="CG622" t="s">
        <v>100</v>
      </c>
      <c r="CK622" t="s">
        <v>100</v>
      </c>
      <c r="CO622" t="s">
        <v>100</v>
      </c>
    </row>
    <row r="623" spans="1:93" x14ac:dyDescent="0.2">
      <c r="A623" t="s">
        <v>132</v>
      </c>
      <c r="B623" t="s">
        <v>133</v>
      </c>
      <c r="C623">
        <v>5</v>
      </c>
      <c r="D623" t="s">
        <v>134</v>
      </c>
      <c r="E623">
        <v>5</v>
      </c>
      <c r="F623" t="s">
        <v>135</v>
      </c>
      <c r="G623" t="s">
        <v>1680</v>
      </c>
      <c r="H623" t="s">
        <v>1681</v>
      </c>
      <c r="I623" t="s">
        <v>98</v>
      </c>
      <c r="J623">
        <v>4.0999999999999996</v>
      </c>
      <c r="K623" t="s">
        <v>1682</v>
      </c>
      <c r="L623">
        <v>176781</v>
      </c>
      <c r="M623" t="s">
        <v>100</v>
      </c>
      <c r="N623" s="1">
        <v>44476</v>
      </c>
      <c r="O623" s="1">
        <v>45618</v>
      </c>
      <c r="P623" t="s">
        <v>194</v>
      </c>
      <c r="Q623" t="s">
        <v>100</v>
      </c>
      <c r="R623" t="s">
        <v>100</v>
      </c>
      <c r="S623" t="s">
        <v>169</v>
      </c>
      <c r="T623" t="s">
        <v>169</v>
      </c>
      <c r="U623" t="s">
        <v>952</v>
      </c>
      <c r="V623" t="s">
        <v>169</v>
      </c>
      <c r="W623" t="s">
        <v>1684</v>
      </c>
      <c r="X623" t="s">
        <v>1685</v>
      </c>
      <c r="Y623" t="s">
        <v>3977</v>
      </c>
      <c r="Z623" t="s">
        <v>146</v>
      </c>
      <c r="AA623" t="s">
        <v>100</v>
      </c>
      <c r="AB623" t="s">
        <v>100</v>
      </c>
      <c r="AC623" t="s">
        <v>111</v>
      </c>
      <c r="AE623" t="s">
        <v>129</v>
      </c>
      <c r="AF623" t="s">
        <v>100</v>
      </c>
      <c r="AH623" t="s">
        <v>100</v>
      </c>
      <c r="AI623" t="s">
        <v>100</v>
      </c>
      <c r="AJ623" t="s">
        <v>100</v>
      </c>
      <c r="AK623" t="s">
        <v>100</v>
      </c>
      <c r="AM623">
        <v>335965</v>
      </c>
      <c r="AN623">
        <v>335965</v>
      </c>
      <c r="AO623">
        <v>284376</v>
      </c>
      <c r="AS623" t="s">
        <v>100</v>
      </c>
      <c r="AW623" t="s">
        <v>100</v>
      </c>
      <c r="BA623" t="s">
        <v>100</v>
      </c>
      <c r="BE623" t="s">
        <v>100</v>
      </c>
      <c r="BI623" t="s">
        <v>100</v>
      </c>
      <c r="BM623" t="s">
        <v>100</v>
      </c>
      <c r="BQ623" t="s">
        <v>100</v>
      </c>
      <c r="BU623" t="s">
        <v>100</v>
      </c>
      <c r="BV623">
        <v>335965</v>
      </c>
      <c r="BW623">
        <v>335965</v>
      </c>
      <c r="BX623">
        <v>284376</v>
      </c>
      <c r="BY623" t="s">
        <v>100</v>
      </c>
      <c r="CC623" t="s">
        <v>100</v>
      </c>
      <c r="CG623" t="s">
        <v>100</v>
      </c>
      <c r="CK623" t="s">
        <v>100</v>
      </c>
      <c r="CO623" t="s">
        <v>100</v>
      </c>
    </row>
    <row r="624" spans="1:93" ht="409.6" x14ac:dyDescent="0.2">
      <c r="A624" t="s">
        <v>566</v>
      </c>
      <c r="B624" t="s">
        <v>418</v>
      </c>
      <c r="C624" t="e">
        <f>-PAK-4</f>
        <v>#NAME?</v>
      </c>
      <c r="D624" t="s">
        <v>3978</v>
      </c>
      <c r="E624">
        <v>4</v>
      </c>
      <c r="F624" t="s">
        <v>3979</v>
      </c>
      <c r="G624">
        <v>4.0999999999999996</v>
      </c>
      <c r="H624" t="s">
        <v>3980</v>
      </c>
      <c r="I624" t="s">
        <v>98</v>
      </c>
      <c r="J624" t="s">
        <v>1098</v>
      </c>
      <c r="K624" t="s">
        <v>3981</v>
      </c>
      <c r="L624">
        <v>109303</v>
      </c>
      <c r="M624" s="2" t="s">
        <v>3982</v>
      </c>
      <c r="N624" s="1">
        <v>44927</v>
      </c>
      <c r="O624" s="1">
        <v>46752</v>
      </c>
      <c r="P624" t="s">
        <v>101</v>
      </c>
      <c r="Q624" t="s">
        <v>100</v>
      </c>
      <c r="R624" t="s">
        <v>100</v>
      </c>
      <c r="S624" t="s">
        <v>3983</v>
      </c>
      <c r="T624" t="s">
        <v>3984</v>
      </c>
      <c r="U624" t="s">
        <v>3985</v>
      </c>
      <c r="V624" t="s">
        <v>3986</v>
      </c>
      <c r="W624" t="s">
        <v>3987</v>
      </c>
      <c r="X624" t="s">
        <v>3988</v>
      </c>
      <c r="Y624" t="s">
        <v>3989</v>
      </c>
      <c r="Z624" t="s">
        <v>3990</v>
      </c>
      <c r="AA624" t="s">
        <v>100</v>
      </c>
      <c r="AB624" t="s">
        <v>100</v>
      </c>
      <c r="AC624" t="s">
        <v>162</v>
      </c>
      <c r="AE624" t="s">
        <v>129</v>
      </c>
      <c r="AF624" t="s">
        <v>100</v>
      </c>
      <c r="AH624" t="s">
        <v>100</v>
      </c>
      <c r="AI624" t="s">
        <v>100</v>
      </c>
      <c r="AJ624" t="s">
        <v>100</v>
      </c>
      <c r="AK624" t="s">
        <v>100</v>
      </c>
      <c r="AM624">
        <v>915280</v>
      </c>
      <c r="AN624">
        <v>685022</v>
      </c>
      <c r="AO624">
        <v>685022</v>
      </c>
      <c r="AS624" t="s">
        <v>100</v>
      </c>
      <c r="AW624" t="s">
        <v>100</v>
      </c>
      <c r="BA624" t="s">
        <v>100</v>
      </c>
      <c r="BE624" t="s">
        <v>100</v>
      </c>
      <c r="BI624" t="s">
        <v>100</v>
      </c>
      <c r="BM624" t="s">
        <v>100</v>
      </c>
      <c r="BQ624" t="s">
        <v>100</v>
      </c>
      <c r="BR624">
        <v>415280</v>
      </c>
      <c r="BS624">
        <v>185022</v>
      </c>
      <c r="BT624">
        <v>185022</v>
      </c>
      <c r="BU624" t="s">
        <v>100</v>
      </c>
      <c r="BV624">
        <v>500000</v>
      </c>
      <c r="BW624">
        <v>500000</v>
      </c>
      <c r="BX624">
        <v>500000</v>
      </c>
      <c r="BY624" t="s">
        <v>3991</v>
      </c>
      <c r="CC624" t="s">
        <v>100</v>
      </c>
      <c r="CG624" t="s">
        <v>100</v>
      </c>
      <c r="CK624" t="s">
        <v>100</v>
      </c>
      <c r="CO624" t="s">
        <v>100</v>
      </c>
    </row>
    <row r="625" spans="1:93" x14ac:dyDescent="0.2">
      <c r="A625" t="s">
        <v>605</v>
      </c>
      <c r="B625" t="s">
        <v>606</v>
      </c>
      <c r="C625">
        <v>2</v>
      </c>
      <c r="D625" t="s">
        <v>3992</v>
      </c>
      <c r="E625">
        <v>4</v>
      </c>
      <c r="F625" t="s">
        <v>3993</v>
      </c>
      <c r="G625">
        <v>4.0999999999999996</v>
      </c>
      <c r="H625" t="s">
        <v>3994</v>
      </c>
      <c r="I625" t="s">
        <v>98</v>
      </c>
      <c r="J625" t="s">
        <v>1098</v>
      </c>
      <c r="K625" t="s">
        <v>3995</v>
      </c>
      <c r="L625">
        <v>112675</v>
      </c>
      <c r="M625" t="s">
        <v>100</v>
      </c>
      <c r="N625" s="1">
        <v>44927</v>
      </c>
      <c r="O625" s="1">
        <v>46752</v>
      </c>
      <c r="P625" t="s">
        <v>101</v>
      </c>
      <c r="Q625" t="s">
        <v>100</v>
      </c>
      <c r="R625" t="s">
        <v>100</v>
      </c>
      <c r="S625" t="s">
        <v>3996</v>
      </c>
      <c r="T625" t="s">
        <v>3997</v>
      </c>
      <c r="U625" t="s">
        <v>3998</v>
      </c>
      <c r="V625" t="s">
        <v>236</v>
      </c>
      <c r="W625" t="s">
        <v>3999</v>
      </c>
      <c r="X625" t="s">
        <v>240</v>
      </c>
      <c r="Y625" t="s">
        <v>4000</v>
      </c>
      <c r="Z625" t="s">
        <v>146</v>
      </c>
      <c r="AA625" t="s">
        <v>100</v>
      </c>
      <c r="AB625" t="s">
        <v>100</v>
      </c>
      <c r="AC625" t="s">
        <v>469</v>
      </c>
      <c r="AE625" t="s">
        <v>201</v>
      </c>
      <c r="AF625" t="s">
        <v>100</v>
      </c>
      <c r="AH625" t="s">
        <v>214</v>
      </c>
      <c r="AJ625" t="s">
        <v>4001</v>
      </c>
      <c r="AK625" t="s">
        <v>100</v>
      </c>
      <c r="AM625">
        <v>540200</v>
      </c>
      <c r="AN625">
        <v>385820</v>
      </c>
      <c r="AO625">
        <v>101920</v>
      </c>
      <c r="AS625" t="s">
        <v>100</v>
      </c>
      <c r="AW625" t="s">
        <v>100</v>
      </c>
      <c r="BA625" t="s">
        <v>100</v>
      </c>
      <c r="BE625" t="s">
        <v>100</v>
      </c>
      <c r="BI625" t="s">
        <v>100</v>
      </c>
      <c r="BM625" t="s">
        <v>100</v>
      </c>
      <c r="BQ625" t="s">
        <v>100</v>
      </c>
      <c r="BR625">
        <v>114300</v>
      </c>
      <c r="BS625">
        <v>59920</v>
      </c>
      <c r="BT625">
        <v>51920</v>
      </c>
      <c r="BU625" t="s">
        <v>4002</v>
      </c>
      <c r="BV625">
        <v>83000</v>
      </c>
      <c r="BW625">
        <v>58000</v>
      </c>
      <c r="BX625">
        <v>50000</v>
      </c>
      <c r="BY625" t="s">
        <v>4003</v>
      </c>
      <c r="BZ625">
        <v>114300</v>
      </c>
      <c r="CA625">
        <v>89300</v>
      </c>
      <c r="CC625" t="s">
        <v>100</v>
      </c>
      <c r="CD625">
        <v>114300</v>
      </c>
      <c r="CE625">
        <v>89300</v>
      </c>
      <c r="CG625" t="s">
        <v>100</v>
      </c>
      <c r="CH625">
        <v>114300</v>
      </c>
      <c r="CI625">
        <v>89300</v>
      </c>
      <c r="CK625" t="s">
        <v>100</v>
      </c>
      <c r="CO625" t="s">
        <v>100</v>
      </c>
    </row>
    <row r="626" spans="1:93" x14ac:dyDescent="0.2">
      <c r="A626" t="s">
        <v>417</v>
      </c>
      <c r="B626" t="s">
        <v>418</v>
      </c>
      <c r="C626">
        <v>3</v>
      </c>
      <c r="D626" t="s">
        <v>4004</v>
      </c>
      <c r="E626">
        <v>4</v>
      </c>
      <c r="F626" t="s">
        <v>4005</v>
      </c>
      <c r="G626">
        <v>4.0999999999999996</v>
      </c>
      <c r="H626" t="s">
        <v>4006</v>
      </c>
      <c r="I626" t="s">
        <v>98</v>
      </c>
      <c r="J626" t="s">
        <v>4007</v>
      </c>
      <c r="K626" t="s">
        <v>4008</v>
      </c>
      <c r="L626">
        <v>106574</v>
      </c>
      <c r="M626" t="s">
        <v>4009</v>
      </c>
      <c r="N626" s="1">
        <v>44927</v>
      </c>
      <c r="O626" s="1">
        <v>46752</v>
      </c>
      <c r="P626" t="s">
        <v>101</v>
      </c>
      <c r="Q626" t="s">
        <v>100</v>
      </c>
      <c r="R626" t="s">
        <v>100</v>
      </c>
      <c r="S626" t="s">
        <v>633</v>
      </c>
      <c r="T626" t="s">
        <v>634</v>
      </c>
      <c r="U626" t="s">
        <v>4010</v>
      </c>
      <c r="V626" t="s">
        <v>4011</v>
      </c>
      <c r="W626" t="s">
        <v>625</v>
      </c>
      <c r="X626" t="s">
        <v>299</v>
      </c>
      <c r="Y626" t="s">
        <v>417</v>
      </c>
      <c r="Z626" t="s">
        <v>4012</v>
      </c>
      <c r="AA626" t="s">
        <v>100</v>
      </c>
      <c r="AB626" t="s">
        <v>100</v>
      </c>
      <c r="AC626" t="s">
        <v>111</v>
      </c>
      <c r="AE626" t="s">
        <v>113</v>
      </c>
      <c r="AF626" t="s">
        <v>100</v>
      </c>
      <c r="AH626" t="s">
        <v>100</v>
      </c>
      <c r="AI626" t="s">
        <v>100</v>
      </c>
      <c r="AJ626" t="s">
        <v>100</v>
      </c>
      <c r="AK626" t="s">
        <v>100</v>
      </c>
      <c r="AM626">
        <v>48000</v>
      </c>
      <c r="AN626">
        <v>33000</v>
      </c>
      <c r="AO626">
        <v>15000</v>
      </c>
      <c r="AS626" t="s">
        <v>100</v>
      </c>
      <c r="AW626" t="s">
        <v>100</v>
      </c>
      <c r="BA626" t="s">
        <v>100</v>
      </c>
      <c r="BE626" t="s">
        <v>100</v>
      </c>
      <c r="BI626" t="s">
        <v>100</v>
      </c>
      <c r="BM626" t="s">
        <v>100</v>
      </c>
      <c r="BQ626" t="s">
        <v>100</v>
      </c>
      <c r="BR626">
        <v>15000</v>
      </c>
      <c r="BS626">
        <v>15000</v>
      </c>
      <c r="BU626" t="s">
        <v>4013</v>
      </c>
      <c r="BV626">
        <v>15000</v>
      </c>
      <c r="BW626">
        <v>15000</v>
      </c>
      <c r="BX626">
        <v>15000</v>
      </c>
      <c r="BY626" t="s">
        <v>4014</v>
      </c>
      <c r="BZ626">
        <v>6000</v>
      </c>
      <c r="CA626">
        <v>1000</v>
      </c>
      <c r="CC626" t="s">
        <v>100</v>
      </c>
      <c r="CD626">
        <v>6000</v>
      </c>
      <c r="CE626">
        <v>1000</v>
      </c>
      <c r="CG626" t="s">
        <v>100</v>
      </c>
      <c r="CH626">
        <v>6000</v>
      </c>
      <c r="CI626">
        <v>1000</v>
      </c>
      <c r="CK626" t="s">
        <v>100</v>
      </c>
      <c r="CO626" t="s">
        <v>100</v>
      </c>
    </row>
    <row r="627" spans="1:93" ht="340" x14ac:dyDescent="0.2">
      <c r="A627" t="s">
        <v>218</v>
      </c>
      <c r="B627" t="s">
        <v>133</v>
      </c>
      <c r="C627">
        <v>4</v>
      </c>
      <c r="D627" t="s">
        <v>4015</v>
      </c>
      <c r="E627">
        <v>4</v>
      </c>
      <c r="F627" t="s">
        <v>4016</v>
      </c>
      <c r="G627" t="s">
        <v>1098</v>
      </c>
      <c r="H627" t="s">
        <v>4017</v>
      </c>
      <c r="I627" t="s">
        <v>98</v>
      </c>
      <c r="J627" t="s">
        <v>4018</v>
      </c>
      <c r="K627" t="s">
        <v>4019</v>
      </c>
      <c r="L627">
        <v>113468</v>
      </c>
      <c r="M627" s="2" t="s">
        <v>4020</v>
      </c>
      <c r="N627" s="1">
        <v>44927</v>
      </c>
      <c r="O627" s="1">
        <v>46752</v>
      </c>
      <c r="P627" t="s">
        <v>101</v>
      </c>
      <c r="Q627" t="s">
        <v>100</v>
      </c>
      <c r="R627" t="s">
        <v>100</v>
      </c>
      <c r="S627" t="s">
        <v>169</v>
      </c>
      <c r="T627" t="s">
        <v>169</v>
      </c>
      <c r="U627" t="s">
        <v>169</v>
      </c>
      <c r="V627" t="s">
        <v>169</v>
      </c>
      <c r="W627" t="s">
        <v>4021</v>
      </c>
      <c r="X627" t="s">
        <v>4022</v>
      </c>
      <c r="Y627" t="s">
        <v>218</v>
      </c>
      <c r="Z627" t="s">
        <v>146</v>
      </c>
      <c r="AA627" t="s">
        <v>100</v>
      </c>
      <c r="AB627" t="s">
        <v>100</v>
      </c>
      <c r="AC627" t="s">
        <v>111</v>
      </c>
      <c r="AD627" t="s">
        <v>100</v>
      </c>
      <c r="AE627" t="s">
        <v>113</v>
      </c>
      <c r="AF627" t="s">
        <v>100</v>
      </c>
      <c r="AG627" t="s">
        <v>100</v>
      </c>
      <c r="AH627" t="s">
        <v>214</v>
      </c>
      <c r="AI627" t="s">
        <v>100</v>
      </c>
      <c r="AJ627" t="s">
        <v>4023</v>
      </c>
      <c r="AK627" t="s">
        <v>1053</v>
      </c>
      <c r="AM627">
        <v>1997486</v>
      </c>
      <c r="AN627">
        <v>1197486</v>
      </c>
      <c r="AO627">
        <v>763478</v>
      </c>
      <c r="AS627" t="s">
        <v>100</v>
      </c>
      <c r="AW627" t="s">
        <v>100</v>
      </c>
      <c r="BA627" t="s">
        <v>100</v>
      </c>
      <c r="BE627" t="s">
        <v>100</v>
      </c>
      <c r="BI627" t="s">
        <v>100</v>
      </c>
      <c r="BM627" t="s">
        <v>100</v>
      </c>
      <c r="BQ627" t="s">
        <v>100</v>
      </c>
      <c r="BR627">
        <v>397486</v>
      </c>
      <c r="BS627">
        <v>397486</v>
      </c>
      <c r="BT627">
        <v>363478</v>
      </c>
      <c r="BU627" t="s">
        <v>4024</v>
      </c>
      <c r="BV627">
        <v>400000</v>
      </c>
      <c r="BW627">
        <v>400000</v>
      </c>
      <c r="BX627">
        <v>400000</v>
      </c>
      <c r="BY627" t="s">
        <v>4025</v>
      </c>
      <c r="BZ627">
        <v>400000</v>
      </c>
      <c r="CA627">
        <v>400000</v>
      </c>
      <c r="CC627" t="s">
        <v>100</v>
      </c>
      <c r="CD627">
        <v>400000</v>
      </c>
      <c r="CG627" t="s">
        <v>100</v>
      </c>
      <c r="CH627">
        <v>400000</v>
      </c>
      <c r="CK627" t="s">
        <v>100</v>
      </c>
      <c r="CO627" t="s">
        <v>100</v>
      </c>
    </row>
    <row r="628" spans="1:93" x14ac:dyDescent="0.2">
      <c r="A628" t="s">
        <v>538</v>
      </c>
      <c r="B628" t="s">
        <v>539</v>
      </c>
      <c r="C628">
        <v>4</v>
      </c>
      <c r="D628" t="s">
        <v>359</v>
      </c>
      <c r="E628">
        <v>1</v>
      </c>
      <c r="F628" t="s">
        <v>4026</v>
      </c>
      <c r="G628">
        <v>28</v>
      </c>
      <c r="H628" t="s">
        <v>4027</v>
      </c>
      <c r="I628" t="s">
        <v>98</v>
      </c>
      <c r="J628" t="s">
        <v>4028</v>
      </c>
      <c r="K628" t="s">
        <v>4029</v>
      </c>
      <c r="L628">
        <v>15802</v>
      </c>
      <c r="M628" t="s">
        <v>100</v>
      </c>
      <c r="N628" s="1">
        <v>43405</v>
      </c>
      <c r="O628" s="1">
        <v>44196</v>
      </c>
      <c r="P628" t="s">
        <v>101</v>
      </c>
      <c r="Q628" t="s">
        <v>100</v>
      </c>
      <c r="R628" t="s">
        <v>100</v>
      </c>
      <c r="S628" t="s">
        <v>102</v>
      </c>
      <c r="T628" t="s">
        <v>103</v>
      </c>
      <c r="U628" t="s">
        <v>546</v>
      </c>
      <c r="V628" t="s">
        <v>4030</v>
      </c>
      <c r="W628" t="s">
        <v>4031</v>
      </c>
      <c r="X628" t="s">
        <v>341</v>
      </c>
      <c r="Y628" t="s">
        <v>4032</v>
      </c>
      <c r="Z628" t="s">
        <v>380</v>
      </c>
      <c r="AA628" t="s">
        <v>100</v>
      </c>
      <c r="AB628" t="s">
        <v>100</v>
      </c>
      <c r="AC628" t="s">
        <v>111</v>
      </c>
      <c r="AD628" t="s">
        <v>100</v>
      </c>
      <c r="AE628" t="s">
        <v>113</v>
      </c>
      <c r="AF628" t="s">
        <v>100</v>
      </c>
      <c r="AG628" t="s">
        <v>100</v>
      </c>
      <c r="AH628" t="s">
        <v>147</v>
      </c>
      <c r="AI628" t="s">
        <v>100</v>
      </c>
      <c r="AJ628" t="s">
        <v>100</v>
      </c>
      <c r="AK628" t="s">
        <v>100</v>
      </c>
      <c r="AM628">
        <v>75000</v>
      </c>
      <c r="AN628">
        <v>0</v>
      </c>
      <c r="AO628">
        <v>75000</v>
      </c>
      <c r="AS628" t="s">
        <v>100</v>
      </c>
      <c r="AW628" t="s">
        <v>100</v>
      </c>
      <c r="BA628" t="s">
        <v>100</v>
      </c>
      <c r="BB628">
        <v>45000</v>
      </c>
      <c r="BD628">
        <v>45000</v>
      </c>
      <c r="BE628" t="s">
        <v>100</v>
      </c>
      <c r="BF628">
        <v>30000</v>
      </c>
      <c r="BG628">
        <v>0</v>
      </c>
      <c r="BH628">
        <v>30000</v>
      </c>
      <c r="BI628" t="s">
        <v>100</v>
      </c>
      <c r="BM628" t="s">
        <v>100</v>
      </c>
      <c r="BQ628" t="s">
        <v>100</v>
      </c>
      <c r="BU628" t="s">
        <v>100</v>
      </c>
      <c r="BY628" t="s">
        <v>100</v>
      </c>
      <c r="CC628" t="s">
        <v>100</v>
      </c>
      <c r="CG628" t="s">
        <v>100</v>
      </c>
      <c r="CK628" t="s">
        <v>100</v>
      </c>
      <c r="CO628" t="s">
        <v>100</v>
      </c>
    </row>
    <row r="629" spans="1:93" x14ac:dyDescent="0.2">
      <c r="A629" t="s">
        <v>1903</v>
      </c>
      <c r="B629" t="s">
        <v>550</v>
      </c>
      <c r="C629">
        <v>3</v>
      </c>
      <c r="D629" t="s">
        <v>2002</v>
      </c>
      <c r="E629">
        <v>4</v>
      </c>
      <c r="F629" t="s">
        <v>2003</v>
      </c>
      <c r="G629">
        <v>4.0999999999999996</v>
      </c>
      <c r="H629" t="s">
        <v>4033</v>
      </c>
      <c r="I629" t="s">
        <v>98</v>
      </c>
      <c r="J629" t="s">
        <v>4034</v>
      </c>
      <c r="K629" t="s">
        <v>4035</v>
      </c>
      <c r="L629">
        <v>69094</v>
      </c>
      <c r="M629" t="s">
        <v>100</v>
      </c>
      <c r="N629" s="1">
        <v>44562</v>
      </c>
      <c r="O629" s="1">
        <v>45291</v>
      </c>
      <c r="P629" t="s">
        <v>155</v>
      </c>
      <c r="Q629" t="s">
        <v>100</v>
      </c>
      <c r="R629" t="s">
        <v>100</v>
      </c>
      <c r="S629" t="s">
        <v>122</v>
      </c>
      <c r="T629" t="s">
        <v>123</v>
      </c>
      <c r="U629" t="s">
        <v>123</v>
      </c>
      <c r="V629" t="s">
        <v>4036</v>
      </c>
      <c r="W629" t="s">
        <v>3347</v>
      </c>
      <c r="X629" t="s">
        <v>145</v>
      </c>
      <c r="Y629" t="s">
        <v>1903</v>
      </c>
      <c r="Z629" t="s">
        <v>146</v>
      </c>
      <c r="AA629" t="s">
        <v>100</v>
      </c>
      <c r="AB629" t="s">
        <v>100</v>
      </c>
      <c r="AC629" t="s">
        <v>111</v>
      </c>
      <c r="AD629" t="s">
        <v>4037</v>
      </c>
      <c r="AE629" t="s">
        <v>129</v>
      </c>
      <c r="AF629" t="s">
        <v>4038</v>
      </c>
      <c r="AG629" t="s">
        <v>4039</v>
      </c>
      <c r="AH629" t="s">
        <v>100</v>
      </c>
      <c r="AI629" t="s">
        <v>100</v>
      </c>
      <c r="AJ629" t="s">
        <v>100</v>
      </c>
      <c r="AK629" t="s">
        <v>100</v>
      </c>
      <c r="AM629">
        <v>360789</v>
      </c>
      <c r="AN629">
        <v>20570</v>
      </c>
      <c r="AO629">
        <v>0</v>
      </c>
      <c r="AS629" t="s">
        <v>100</v>
      </c>
      <c r="AW629" t="s">
        <v>100</v>
      </c>
      <c r="BA629" t="s">
        <v>100</v>
      </c>
      <c r="BE629" t="s">
        <v>100</v>
      </c>
      <c r="BI629" t="s">
        <v>100</v>
      </c>
      <c r="BM629" t="s">
        <v>100</v>
      </c>
      <c r="BN629">
        <v>156899</v>
      </c>
      <c r="BO629">
        <v>10285</v>
      </c>
      <c r="BQ629" t="s">
        <v>100</v>
      </c>
      <c r="BR629">
        <v>203890</v>
      </c>
      <c r="BS629">
        <v>10285</v>
      </c>
      <c r="BU629" t="s">
        <v>4040</v>
      </c>
      <c r="BY629" t="s">
        <v>100</v>
      </c>
      <c r="CC629" t="s">
        <v>100</v>
      </c>
      <c r="CG629" t="s">
        <v>100</v>
      </c>
      <c r="CK629" t="s">
        <v>100</v>
      </c>
      <c r="CO629" t="s">
        <v>100</v>
      </c>
    </row>
    <row r="630" spans="1:93" x14ac:dyDescent="0.2">
      <c r="A630" t="s">
        <v>1903</v>
      </c>
      <c r="B630" t="s">
        <v>550</v>
      </c>
      <c r="C630">
        <v>3</v>
      </c>
      <c r="D630" t="s">
        <v>2002</v>
      </c>
      <c r="E630">
        <v>4</v>
      </c>
      <c r="F630" t="s">
        <v>2003</v>
      </c>
      <c r="G630">
        <v>4.0999999999999996</v>
      </c>
      <c r="H630" t="s">
        <v>4033</v>
      </c>
      <c r="I630" t="s">
        <v>98</v>
      </c>
      <c r="J630" t="s">
        <v>4041</v>
      </c>
      <c r="K630" t="s">
        <v>4042</v>
      </c>
      <c r="L630">
        <v>167964</v>
      </c>
      <c r="M630" t="s">
        <v>100</v>
      </c>
      <c r="N630" s="1">
        <v>45383</v>
      </c>
      <c r="O630" s="1">
        <v>45657</v>
      </c>
      <c r="P630" t="s">
        <v>155</v>
      </c>
      <c r="Q630" t="s">
        <v>100</v>
      </c>
      <c r="R630" t="s">
        <v>100</v>
      </c>
      <c r="S630" t="s">
        <v>122</v>
      </c>
      <c r="T630" t="s">
        <v>123</v>
      </c>
      <c r="U630" t="s">
        <v>123</v>
      </c>
      <c r="V630" t="s">
        <v>4043</v>
      </c>
      <c r="W630" t="s">
        <v>4044</v>
      </c>
      <c r="X630" t="s">
        <v>145</v>
      </c>
      <c r="Y630" t="s">
        <v>1903</v>
      </c>
      <c r="Z630" t="s">
        <v>146</v>
      </c>
      <c r="AA630" t="s">
        <v>100</v>
      </c>
      <c r="AB630" t="s">
        <v>100</v>
      </c>
      <c r="AC630" t="s">
        <v>162</v>
      </c>
      <c r="AD630" t="s">
        <v>4045</v>
      </c>
      <c r="AE630" t="s">
        <v>129</v>
      </c>
      <c r="AF630" t="s">
        <v>4038</v>
      </c>
      <c r="AG630" t="s">
        <v>4046</v>
      </c>
      <c r="AH630" t="s">
        <v>100</v>
      </c>
      <c r="AI630" t="s">
        <v>100</v>
      </c>
      <c r="AJ630" t="s">
        <v>100</v>
      </c>
      <c r="AK630" t="s">
        <v>100</v>
      </c>
      <c r="AM630">
        <v>150000</v>
      </c>
      <c r="AN630">
        <v>150000</v>
      </c>
      <c r="AO630">
        <v>112000</v>
      </c>
      <c r="AS630" t="s">
        <v>100</v>
      </c>
      <c r="AW630" t="s">
        <v>100</v>
      </c>
      <c r="BA630" t="s">
        <v>100</v>
      </c>
      <c r="BE630" t="s">
        <v>100</v>
      </c>
      <c r="BI630" t="s">
        <v>100</v>
      </c>
      <c r="BM630" t="s">
        <v>100</v>
      </c>
      <c r="BQ630" t="s">
        <v>100</v>
      </c>
      <c r="BU630" t="s">
        <v>100</v>
      </c>
      <c r="BV630">
        <v>150000</v>
      </c>
      <c r="BW630">
        <v>150000</v>
      </c>
      <c r="BX630">
        <v>112000</v>
      </c>
      <c r="BY630" t="s">
        <v>4047</v>
      </c>
      <c r="CC630" t="s">
        <v>100</v>
      </c>
      <c r="CG630" t="s">
        <v>100</v>
      </c>
      <c r="CK630" t="s">
        <v>100</v>
      </c>
      <c r="CO630" t="s">
        <v>100</v>
      </c>
    </row>
    <row r="631" spans="1:93" x14ac:dyDescent="0.2">
      <c r="A631" t="s">
        <v>402</v>
      </c>
      <c r="B631" t="s">
        <v>643</v>
      </c>
      <c r="C631">
        <v>4</v>
      </c>
      <c r="D631" t="s">
        <v>4048</v>
      </c>
      <c r="E631">
        <v>1</v>
      </c>
      <c r="F631" t="s">
        <v>4049</v>
      </c>
      <c r="G631">
        <v>28</v>
      </c>
      <c r="H631" t="s">
        <v>4050</v>
      </c>
      <c r="I631" t="s">
        <v>98</v>
      </c>
      <c r="J631" t="s">
        <v>4051</v>
      </c>
      <c r="K631" t="s">
        <v>4052</v>
      </c>
      <c r="L631">
        <v>25250</v>
      </c>
      <c r="M631" t="s">
        <v>4053</v>
      </c>
      <c r="N631" s="1">
        <v>43466</v>
      </c>
      <c r="O631" s="1">
        <v>44561</v>
      </c>
      <c r="P631" t="s">
        <v>101</v>
      </c>
      <c r="Q631" t="s">
        <v>100</v>
      </c>
      <c r="R631" t="s">
        <v>100</v>
      </c>
      <c r="S631" t="s">
        <v>169</v>
      </c>
      <c r="T631" t="s">
        <v>169</v>
      </c>
      <c r="U631" t="s">
        <v>169</v>
      </c>
      <c r="V631" t="s">
        <v>695</v>
      </c>
      <c r="W631" t="s">
        <v>774</v>
      </c>
      <c r="X631" t="s">
        <v>171</v>
      </c>
      <c r="Y631" t="s">
        <v>402</v>
      </c>
      <c r="Z631" t="s">
        <v>289</v>
      </c>
      <c r="AA631" t="s">
        <v>100</v>
      </c>
      <c r="AB631" t="s">
        <v>100</v>
      </c>
      <c r="AC631" t="s">
        <v>111</v>
      </c>
      <c r="AD631" t="s">
        <v>100</v>
      </c>
      <c r="AE631" t="s">
        <v>113</v>
      </c>
      <c r="AF631" t="s">
        <v>100</v>
      </c>
      <c r="AG631" t="s">
        <v>100</v>
      </c>
      <c r="AH631" t="s">
        <v>100</v>
      </c>
      <c r="AI631" t="s">
        <v>100</v>
      </c>
      <c r="AJ631" t="s">
        <v>100</v>
      </c>
      <c r="AK631" t="s">
        <v>100</v>
      </c>
      <c r="AM631">
        <v>141430</v>
      </c>
      <c r="AN631">
        <v>126430</v>
      </c>
      <c r="AO631">
        <v>105000</v>
      </c>
      <c r="AS631" t="s">
        <v>100</v>
      </c>
      <c r="AW631" t="s">
        <v>100</v>
      </c>
      <c r="BA631" t="s">
        <v>100</v>
      </c>
      <c r="BB631">
        <v>41430</v>
      </c>
      <c r="BC631">
        <v>41430</v>
      </c>
      <c r="BD631">
        <v>20000</v>
      </c>
      <c r="BE631" t="s">
        <v>100</v>
      </c>
      <c r="BF631">
        <v>20000</v>
      </c>
      <c r="BG631">
        <v>20000</v>
      </c>
      <c r="BH631">
        <v>20000</v>
      </c>
      <c r="BI631" t="s">
        <v>100</v>
      </c>
      <c r="BJ631">
        <v>80000</v>
      </c>
      <c r="BK631">
        <v>65000</v>
      </c>
      <c r="BL631">
        <v>65000</v>
      </c>
      <c r="BM631" t="s">
        <v>100</v>
      </c>
      <c r="BQ631" t="s">
        <v>100</v>
      </c>
      <c r="BU631" t="s">
        <v>100</v>
      </c>
      <c r="BY631" t="s">
        <v>100</v>
      </c>
      <c r="CC631" t="s">
        <v>100</v>
      </c>
      <c r="CG631" t="s">
        <v>100</v>
      </c>
      <c r="CK631" t="s">
        <v>100</v>
      </c>
      <c r="CO631" t="s">
        <v>100</v>
      </c>
    </row>
    <row r="632" spans="1:93" x14ac:dyDescent="0.2">
      <c r="A632" t="s">
        <v>538</v>
      </c>
      <c r="B632" t="s">
        <v>539</v>
      </c>
      <c r="C632">
        <v>4</v>
      </c>
      <c r="D632" t="s">
        <v>359</v>
      </c>
      <c r="E632">
        <v>1</v>
      </c>
      <c r="F632" t="s">
        <v>4026</v>
      </c>
      <c r="G632">
        <v>28</v>
      </c>
      <c r="H632" t="s">
        <v>4027</v>
      </c>
      <c r="I632" t="s">
        <v>98</v>
      </c>
      <c r="J632" t="s">
        <v>4054</v>
      </c>
      <c r="K632" t="s">
        <v>4055</v>
      </c>
      <c r="L632">
        <v>15806</v>
      </c>
      <c r="M632" t="s">
        <v>4056</v>
      </c>
      <c r="N632" s="1">
        <v>43831</v>
      </c>
      <c r="O632" s="1">
        <v>44926</v>
      </c>
      <c r="P632" t="s">
        <v>101</v>
      </c>
      <c r="Q632" t="s">
        <v>100</v>
      </c>
      <c r="R632" t="s">
        <v>100</v>
      </c>
      <c r="S632" t="s">
        <v>122</v>
      </c>
      <c r="T632" t="s">
        <v>123</v>
      </c>
      <c r="U632" t="s">
        <v>546</v>
      </c>
      <c r="V632" t="s">
        <v>4057</v>
      </c>
      <c r="W632" t="s">
        <v>100</v>
      </c>
      <c r="X632" t="s">
        <v>100</v>
      </c>
      <c r="Y632" t="s">
        <v>538</v>
      </c>
      <c r="Z632" t="s">
        <v>100</v>
      </c>
      <c r="AA632" t="s">
        <v>100</v>
      </c>
      <c r="AB632" t="s">
        <v>100</v>
      </c>
      <c r="AC632" t="s">
        <v>162</v>
      </c>
      <c r="AD632" t="s">
        <v>100</v>
      </c>
      <c r="AE632" t="s">
        <v>129</v>
      </c>
      <c r="AF632" t="s">
        <v>100</v>
      </c>
      <c r="AG632" t="s">
        <v>100</v>
      </c>
      <c r="AH632" t="s">
        <v>100</v>
      </c>
      <c r="AI632" t="s">
        <v>100</v>
      </c>
      <c r="AJ632" t="s">
        <v>100</v>
      </c>
      <c r="AK632" t="s">
        <v>100</v>
      </c>
      <c r="AM632">
        <v>266590.13</v>
      </c>
      <c r="AN632">
        <v>266590.13</v>
      </c>
      <c r="AO632">
        <v>249332.88</v>
      </c>
      <c r="AS632" t="s">
        <v>100</v>
      </c>
      <c r="AW632" t="s">
        <v>100</v>
      </c>
      <c r="BA632" t="s">
        <v>100</v>
      </c>
      <c r="BE632" t="s">
        <v>100</v>
      </c>
      <c r="BF632">
        <v>159373.13</v>
      </c>
      <c r="BG632">
        <v>159373.13</v>
      </c>
      <c r="BH632">
        <v>142115.88</v>
      </c>
      <c r="BI632" t="s">
        <v>100</v>
      </c>
      <c r="BM632" t="s">
        <v>100</v>
      </c>
      <c r="BN632">
        <v>107217</v>
      </c>
      <c r="BO632">
        <v>107217</v>
      </c>
      <c r="BP632">
        <v>107217</v>
      </c>
      <c r="BQ632" t="s">
        <v>100</v>
      </c>
      <c r="BU632" t="s">
        <v>100</v>
      </c>
      <c r="BY632" t="s">
        <v>100</v>
      </c>
      <c r="CC632" t="s">
        <v>100</v>
      </c>
      <c r="CG632" t="s">
        <v>100</v>
      </c>
      <c r="CK632" t="s">
        <v>100</v>
      </c>
      <c r="CO632" t="s">
        <v>100</v>
      </c>
    </row>
    <row r="633" spans="1:93" x14ac:dyDescent="0.2">
      <c r="A633" t="s">
        <v>402</v>
      </c>
      <c r="B633" t="s">
        <v>643</v>
      </c>
      <c r="C633">
        <v>4</v>
      </c>
      <c r="D633" t="s">
        <v>4048</v>
      </c>
      <c r="E633">
        <v>1</v>
      </c>
      <c r="F633" t="s">
        <v>4049</v>
      </c>
      <c r="G633">
        <v>28</v>
      </c>
      <c r="H633" t="s">
        <v>4050</v>
      </c>
      <c r="I633" t="s">
        <v>98</v>
      </c>
      <c r="J633" t="s">
        <v>4054</v>
      </c>
      <c r="K633" t="s">
        <v>4058</v>
      </c>
      <c r="L633">
        <v>25251</v>
      </c>
      <c r="M633" t="s">
        <v>4059</v>
      </c>
      <c r="N633" s="1">
        <v>43466</v>
      </c>
      <c r="O633" s="1">
        <v>44561</v>
      </c>
      <c r="P633" t="s">
        <v>101</v>
      </c>
      <c r="Q633" t="s">
        <v>100</v>
      </c>
      <c r="R633" t="s">
        <v>100</v>
      </c>
      <c r="S633" t="s">
        <v>169</v>
      </c>
      <c r="T633" t="s">
        <v>169</v>
      </c>
      <c r="U633" t="s">
        <v>169</v>
      </c>
      <c r="V633" t="s">
        <v>695</v>
      </c>
      <c r="W633" t="s">
        <v>492</v>
      </c>
      <c r="X633" t="s">
        <v>171</v>
      </c>
      <c r="Y633" t="s">
        <v>402</v>
      </c>
      <c r="Z633" t="s">
        <v>146</v>
      </c>
      <c r="AA633" t="s">
        <v>100</v>
      </c>
      <c r="AB633" t="s">
        <v>100</v>
      </c>
      <c r="AC633" t="s">
        <v>111</v>
      </c>
      <c r="AD633" t="s">
        <v>100</v>
      </c>
      <c r="AE633" t="s">
        <v>129</v>
      </c>
      <c r="AF633" t="s">
        <v>100</v>
      </c>
      <c r="AG633" t="s">
        <v>100</v>
      </c>
      <c r="AH633" t="s">
        <v>100</v>
      </c>
      <c r="AI633" t="s">
        <v>100</v>
      </c>
      <c r="AJ633" t="s">
        <v>100</v>
      </c>
      <c r="AK633" t="s">
        <v>100</v>
      </c>
      <c r="AM633">
        <v>334130</v>
      </c>
      <c r="AN633">
        <v>334130</v>
      </c>
      <c r="AO633">
        <v>153000</v>
      </c>
      <c r="AS633" t="s">
        <v>100</v>
      </c>
      <c r="AW633" t="s">
        <v>100</v>
      </c>
      <c r="BA633" t="s">
        <v>100</v>
      </c>
      <c r="BB633">
        <v>239130</v>
      </c>
      <c r="BC633">
        <v>239130</v>
      </c>
      <c r="BD633">
        <v>58000</v>
      </c>
      <c r="BE633" t="s">
        <v>100</v>
      </c>
      <c r="BI633" t="s">
        <v>100</v>
      </c>
      <c r="BJ633">
        <v>95000</v>
      </c>
      <c r="BK633">
        <v>95000</v>
      </c>
      <c r="BL633">
        <v>95000</v>
      </c>
      <c r="BM633" t="s">
        <v>100</v>
      </c>
      <c r="BQ633" t="s">
        <v>100</v>
      </c>
      <c r="BU633" t="s">
        <v>100</v>
      </c>
      <c r="BY633" t="s">
        <v>100</v>
      </c>
      <c r="CC633" t="s">
        <v>100</v>
      </c>
      <c r="CG633" t="s">
        <v>100</v>
      </c>
      <c r="CK633" t="s">
        <v>100</v>
      </c>
      <c r="CO633" t="s">
        <v>100</v>
      </c>
    </row>
    <row r="634" spans="1:93" x14ac:dyDescent="0.2">
      <c r="A634" t="s">
        <v>402</v>
      </c>
      <c r="B634" t="s">
        <v>643</v>
      </c>
      <c r="C634">
        <v>4</v>
      </c>
      <c r="D634" t="s">
        <v>4048</v>
      </c>
      <c r="E634">
        <v>1</v>
      </c>
      <c r="F634" t="s">
        <v>4049</v>
      </c>
      <c r="G634">
        <v>28</v>
      </c>
      <c r="H634" t="s">
        <v>4050</v>
      </c>
      <c r="I634" t="s">
        <v>98</v>
      </c>
      <c r="J634" t="s">
        <v>4060</v>
      </c>
      <c r="K634" t="s">
        <v>4061</v>
      </c>
      <c r="L634">
        <v>25253</v>
      </c>
      <c r="M634" t="s">
        <v>4062</v>
      </c>
      <c r="N634" s="1">
        <v>43466</v>
      </c>
      <c r="O634" s="1">
        <v>44561</v>
      </c>
      <c r="P634" t="s">
        <v>101</v>
      </c>
      <c r="Q634" t="s">
        <v>100</v>
      </c>
      <c r="R634" t="s">
        <v>100</v>
      </c>
      <c r="S634" t="s">
        <v>169</v>
      </c>
      <c r="T634" t="s">
        <v>169</v>
      </c>
      <c r="U634" t="s">
        <v>169</v>
      </c>
      <c r="V634" t="s">
        <v>4063</v>
      </c>
      <c r="W634" t="s">
        <v>492</v>
      </c>
      <c r="X634" t="s">
        <v>171</v>
      </c>
      <c r="Y634" t="s">
        <v>402</v>
      </c>
      <c r="Z634" t="s">
        <v>265</v>
      </c>
      <c r="AA634" t="s">
        <v>100</v>
      </c>
      <c r="AB634" t="s">
        <v>100</v>
      </c>
      <c r="AC634" t="s">
        <v>111</v>
      </c>
      <c r="AD634" t="s">
        <v>100</v>
      </c>
      <c r="AE634" t="s">
        <v>129</v>
      </c>
      <c r="AF634" t="s">
        <v>100</v>
      </c>
      <c r="AG634" t="s">
        <v>100</v>
      </c>
      <c r="AH634" t="s">
        <v>100</v>
      </c>
      <c r="AI634" t="s">
        <v>100</v>
      </c>
      <c r="AJ634" t="s">
        <v>100</v>
      </c>
      <c r="AK634" t="s">
        <v>100</v>
      </c>
      <c r="AM634">
        <v>50000</v>
      </c>
      <c r="AN634">
        <v>50000</v>
      </c>
      <c r="AO634">
        <v>70000</v>
      </c>
      <c r="AS634" t="s">
        <v>100</v>
      </c>
      <c r="AW634" t="s">
        <v>100</v>
      </c>
      <c r="BA634" t="s">
        <v>100</v>
      </c>
      <c r="BB634">
        <v>10000</v>
      </c>
      <c r="BC634">
        <v>10000</v>
      </c>
      <c r="BD634">
        <v>30000</v>
      </c>
      <c r="BE634" t="s">
        <v>100</v>
      </c>
      <c r="BI634" t="s">
        <v>100</v>
      </c>
      <c r="BJ634">
        <v>40000</v>
      </c>
      <c r="BK634">
        <v>40000</v>
      </c>
      <c r="BL634">
        <v>40000</v>
      </c>
      <c r="BM634" t="s">
        <v>100</v>
      </c>
      <c r="BQ634" t="s">
        <v>100</v>
      </c>
      <c r="BU634" t="s">
        <v>100</v>
      </c>
      <c r="BY634" t="s">
        <v>100</v>
      </c>
      <c r="CC634" t="s">
        <v>100</v>
      </c>
      <c r="CG634" t="s">
        <v>100</v>
      </c>
      <c r="CK634" t="s">
        <v>100</v>
      </c>
      <c r="CO634" t="s">
        <v>100</v>
      </c>
    </row>
    <row r="635" spans="1:93" ht="409.6" x14ac:dyDescent="0.2">
      <c r="A635" t="s">
        <v>218</v>
      </c>
      <c r="B635" t="s">
        <v>133</v>
      </c>
      <c r="C635">
        <v>4</v>
      </c>
      <c r="D635" t="s">
        <v>4015</v>
      </c>
      <c r="E635">
        <v>4</v>
      </c>
      <c r="F635" t="s">
        <v>4016</v>
      </c>
      <c r="G635" t="s">
        <v>1098</v>
      </c>
      <c r="H635" t="s">
        <v>4017</v>
      </c>
      <c r="I635" t="s">
        <v>98</v>
      </c>
      <c r="J635" t="s">
        <v>4064</v>
      </c>
      <c r="K635" t="s">
        <v>4065</v>
      </c>
      <c r="L635">
        <v>113577</v>
      </c>
      <c r="M635" s="2" t="s">
        <v>4066</v>
      </c>
      <c r="N635" s="1">
        <v>44927</v>
      </c>
      <c r="O635" s="1">
        <v>46752</v>
      </c>
      <c r="P635" t="s">
        <v>101</v>
      </c>
      <c r="Q635" t="s">
        <v>100</v>
      </c>
      <c r="R635" t="s">
        <v>100</v>
      </c>
      <c r="S635" t="s">
        <v>871</v>
      </c>
      <c r="T635" t="s">
        <v>872</v>
      </c>
      <c r="U635" t="s">
        <v>4067</v>
      </c>
      <c r="V635" t="s">
        <v>872</v>
      </c>
      <c r="W635" t="s">
        <v>4068</v>
      </c>
      <c r="X635" t="s">
        <v>4069</v>
      </c>
      <c r="Y635" t="s">
        <v>218</v>
      </c>
      <c r="Z635" t="s">
        <v>146</v>
      </c>
      <c r="AA635" t="s">
        <v>100</v>
      </c>
      <c r="AB635" t="s">
        <v>100</v>
      </c>
      <c r="AC635" t="s">
        <v>111</v>
      </c>
      <c r="AD635" t="s">
        <v>100</v>
      </c>
      <c r="AE635" t="s">
        <v>113</v>
      </c>
      <c r="AF635" t="s">
        <v>100</v>
      </c>
      <c r="AG635" t="s">
        <v>100</v>
      </c>
      <c r="AH635" t="s">
        <v>147</v>
      </c>
      <c r="AI635" t="s">
        <v>100</v>
      </c>
      <c r="AJ635" t="s">
        <v>4070</v>
      </c>
      <c r="AK635" t="s">
        <v>100</v>
      </c>
      <c r="AM635">
        <v>250000</v>
      </c>
      <c r="AN635">
        <v>80000</v>
      </c>
      <c r="AO635">
        <v>40000</v>
      </c>
      <c r="AS635" t="s">
        <v>100</v>
      </c>
      <c r="AW635" t="s">
        <v>100</v>
      </c>
      <c r="BA635" t="s">
        <v>100</v>
      </c>
      <c r="BE635" t="s">
        <v>100</v>
      </c>
      <c r="BI635" t="s">
        <v>100</v>
      </c>
      <c r="BM635" t="s">
        <v>100</v>
      </c>
      <c r="BQ635" t="s">
        <v>100</v>
      </c>
      <c r="BR635">
        <v>50000</v>
      </c>
      <c r="BS635">
        <v>30000</v>
      </c>
      <c r="BT635">
        <v>30000</v>
      </c>
      <c r="BU635" t="s">
        <v>100</v>
      </c>
      <c r="BV635">
        <v>50000</v>
      </c>
      <c r="BW635">
        <v>30000</v>
      </c>
      <c r="BX635">
        <v>10000</v>
      </c>
      <c r="BY635" t="s">
        <v>100</v>
      </c>
      <c r="BZ635">
        <v>50000</v>
      </c>
      <c r="CA635">
        <v>20000</v>
      </c>
      <c r="CC635" t="s">
        <v>100</v>
      </c>
      <c r="CD635">
        <v>50000</v>
      </c>
      <c r="CE635">
        <v>0</v>
      </c>
      <c r="CG635" t="s">
        <v>100</v>
      </c>
      <c r="CH635">
        <v>50000</v>
      </c>
      <c r="CI635">
        <v>0</v>
      </c>
      <c r="CK635" t="s">
        <v>100</v>
      </c>
      <c r="CO635" t="s">
        <v>100</v>
      </c>
    </row>
    <row r="636" spans="1:93" x14ac:dyDescent="0.2">
      <c r="A636" t="s">
        <v>402</v>
      </c>
      <c r="B636" t="s">
        <v>643</v>
      </c>
      <c r="C636">
        <v>4</v>
      </c>
      <c r="D636" t="s">
        <v>4048</v>
      </c>
      <c r="E636">
        <v>1</v>
      </c>
      <c r="F636" t="s">
        <v>4049</v>
      </c>
      <c r="G636">
        <v>28</v>
      </c>
      <c r="H636" t="s">
        <v>4050</v>
      </c>
      <c r="I636" t="s">
        <v>98</v>
      </c>
      <c r="J636" t="s">
        <v>4071</v>
      </c>
      <c r="K636" t="s">
        <v>4072</v>
      </c>
      <c r="L636">
        <v>25255</v>
      </c>
      <c r="M636" t="s">
        <v>4073</v>
      </c>
      <c r="N636" s="1">
        <v>43466</v>
      </c>
      <c r="O636" s="1">
        <v>44561</v>
      </c>
      <c r="P636" t="s">
        <v>101</v>
      </c>
      <c r="Q636" t="s">
        <v>100</v>
      </c>
      <c r="R636" t="s">
        <v>100</v>
      </c>
      <c r="S636" t="s">
        <v>2344</v>
      </c>
      <c r="T636" t="s">
        <v>2345</v>
      </c>
      <c r="U636" t="s">
        <v>4074</v>
      </c>
      <c r="V636" t="s">
        <v>4075</v>
      </c>
      <c r="W636" t="s">
        <v>4076</v>
      </c>
      <c r="X636" t="s">
        <v>2652</v>
      </c>
      <c r="Y636" t="s">
        <v>4077</v>
      </c>
      <c r="Z636" t="s">
        <v>173</v>
      </c>
      <c r="AA636" t="s">
        <v>100</v>
      </c>
      <c r="AB636" t="s">
        <v>100</v>
      </c>
      <c r="AC636" t="s">
        <v>111</v>
      </c>
      <c r="AD636" t="s">
        <v>100</v>
      </c>
      <c r="AE636" t="s">
        <v>113</v>
      </c>
      <c r="AF636" t="s">
        <v>100</v>
      </c>
      <c r="AG636" t="s">
        <v>100</v>
      </c>
      <c r="AH636" t="s">
        <v>100</v>
      </c>
      <c r="AI636" t="s">
        <v>100</v>
      </c>
      <c r="AJ636" t="s">
        <v>100</v>
      </c>
      <c r="AK636" t="s">
        <v>100</v>
      </c>
      <c r="AM636">
        <v>425480</v>
      </c>
      <c r="AN636">
        <v>459555</v>
      </c>
      <c r="AO636">
        <v>335180</v>
      </c>
      <c r="AS636" t="s">
        <v>100</v>
      </c>
      <c r="AW636" t="s">
        <v>100</v>
      </c>
      <c r="BA636" t="s">
        <v>100</v>
      </c>
      <c r="BB636">
        <v>131280</v>
      </c>
      <c r="BC636">
        <v>131280</v>
      </c>
      <c r="BD636">
        <v>116280</v>
      </c>
      <c r="BE636" t="s">
        <v>100</v>
      </c>
      <c r="BF636">
        <v>144600</v>
      </c>
      <c r="BG636">
        <v>164075</v>
      </c>
      <c r="BH636">
        <v>144300</v>
      </c>
      <c r="BI636" t="s">
        <v>100</v>
      </c>
      <c r="BJ636">
        <v>149600</v>
      </c>
      <c r="BK636">
        <v>164200</v>
      </c>
      <c r="BL636">
        <v>74600</v>
      </c>
      <c r="BM636" t="s">
        <v>100</v>
      </c>
      <c r="BQ636" t="s">
        <v>100</v>
      </c>
      <c r="BU636" t="s">
        <v>100</v>
      </c>
      <c r="BY636" t="s">
        <v>100</v>
      </c>
      <c r="CC636" t="s">
        <v>100</v>
      </c>
      <c r="CG636" t="s">
        <v>100</v>
      </c>
      <c r="CK636" t="s">
        <v>100</v>
      </c>
      <c r="CO636" t="s">
        <v>100</v>
      </c>
    </row>
    <row r="637" spans="1:93" x14ac:dyDescent="0.2">
      <c r="A637" t="s">
        <v>402</v>
      </c>
      <c r="B637" t="s">
        <v>643</v>
      </c>
      <c r="C637">
        <v>4</v>
      </c>
      <c r="D637" t="s">
        <v>4048</v>
      </c>
      <c r="E637">
        <v>1</v>
      </c>
      <c r="F637" t="s">
        <v>4049</v>
      </c>
      <c r="G637">
        <v>28</v>
      </c>
      <c r="H637" t="s">
        <v>4050</v>
      </c>
      <c r="I637" t="s">
        <v>98</v>
      </c>
      <c r="J637" t="s">
        <v>4078</v>
      </c>
      <c r="K637" t="s">
        <v>4079</v>
      </c>
      <c r="L637">
        <v>25256</v>
      </c>
      <c r="M637" t="s">
        <v>4080</v>
      </c>
      <c r="N637" s="1">
        <v>43466</v>
      </c>
      <c r="O637" s="1">
        <v>44561</v>
      </c>
      <c r="P637" t="s">
        <v>101</v>
      </c>
      <c r="Q637" t="s">
        <v>100</v>
      </c>
      <c r="R637" t="s">
        <v>100</v>
      </c>
      <c r="S637" t="s">
        <v>169</v>
      </c>
      <c r="T637" t="s">
        <v>169</v>
      </c>
      <c r="U637" t="s">
        <v>4081</v>
      </c>
      <c r="V637" t="s">
        <v>651</v>
      </c>
      <c r="W637" t="s">
        <v>601</v>
      </c>
      <c r="X637" t="s">
        <v>171</v>
      </c>
      <c r="Y637" t="s">
        <v>402</v>
      </c>
      <c r="Z637" t="s">
        <v>1168</v>
      </c>
      <c r="AA637" t="s">
        <v>100</v>
      </c>
      <c r="AB637" t="s">
        <v>100</v>
      </c>
      <c r="AC637" t="s">
        <v>111</v>
      </c>
      <c r="AD637" t="s">
        <v>100</v>
      </c>
      <c r="AE637" t="s">
        <v>129</v>
      </c>
      <c r="AF637" t="s">
        <v>100</v>
      </c>
      <c r="AG637" t="s">
        <v>100</v>
      </c>
      <c r="AH637" t="s">
        <v>100</v>
      </c>
      <c r="AI637" t="s">
        <v>100</v>
      </c>
      <c r="AJ637" t="s">
        <v>100</v>
      </c>
      <c r="AK637" t="s">
        <v>100</v>
      </c>
      <c r="AM637">
        <v>135000</v>
      </c>
      <c r="AN637">
        <v>105000</v>
      </c>
      <c r="AO637">
        <v>180000</v>
      </c>
      <c r="AS637" t="s">
        <v>100</v>
      </c>
      <c r="AW637" t="s">
        <v>100</v>
      </c>
      <c r="BA637" t="s">
        <v>100</v>
      </c>
      <c r="BB637">
        <v>15000</v>
      </c>
      <c r="BC637">
        <v>15000</v>
      </c>
      <c r="BD637">
        <v>60000</v>
      </c>
      <c r="BE637" t="s">
        <v>100</v>
      </c>
      <c r="BF637">
        <v>60000</v>
      </c>
      <c r="BG637">
        <v>30000</v>
      </c>
      <c r="BH637">
        <v>60000</v>
      </c>
      <c r="BI637" t="s">
        <v>100</v>
      </c>
      <c r="BJ637">
        <v>60000</v>
      </c>
      <c r="BK637">
        <v>60000</v>
      </c>
      <c r="BL637">
        <v>60000</v>
      </c>
      <c r="BM637" t="s">
        <v>100</v>
      </c>
      <c r="BQ637" t="s">
        <v>100</v>
      </c>
      <c r="BU637" t="s">
        <v>100</v>
      </c>
      <c r="BY637" t="s">
        <v>100</v>
      </c>
      <c r="CC637" t="s">
        <v>100</v>
      </c>
      <c r="CG637" t="s">
        <v>100</v>
      </c>
      <c r="CK637" t="s">
        <v>100</v>
      </c>
      <c r="CO637" t="s">
        <v>100</v>
      </c>
    </row>
    <row r="638" spans="1:93" x14ac:dyDescent="0.2">
      <c r="A638" t="s">
        <v>218</v>
      </c>
      <c r="B638" t="s">
        <v>133</v>
      </c>
      <c r="C638">
        <v>4</v>
      </c>
      <c r="D638" t="s">
        <v>4015</v>
      </c>
      <c r="E638">
        <v>4</v>
      </c>
      <c r="F638" t="s">
        <v>4016</v>
      </c>
      <c r="G638" t="s">
        <v>1098</v>
      </c>
      <c r="H638" t="s">
        <v>4017</v>
      </c>
      <c r="I638" t="s">
        <v>98</v>
      </c>
      <c r="J638" t="s">
        <v>4078</v>
      </c>
      <c r="K638" t="s">
        <v>4082</v>
      </c>
      <c r="L638">
        <v>183463</v>
      </c>
      <c r="M638" t="s">
        <v>4083</v>
      </c>
      <c r="N638" s="1">
        <v>45809</v>
      </c>
      <c r="O638" s="1">
        <v>46752</v>
      </c>
      <c r="P638" t="s">
        <v>250</v>
      </c>
      <c r="Q638" t="s">
        <v>100</v>
      </c>
      <c r="R638" t="s">
        <v>100</v>
      </c>
      <c r="S638" t="s">
        <v>169</v>
      </c>
      <c r="T638" t="s">
        <v>169</v>
      </c>
      <c r="U638" t="s">
        <v>4084</v>
      </c>
      <c r="V638" t="s">
        <v>169</v>
      </c>
      <c r="W638" t="s">
        <v>601</v>
      </c>
      <c r="X638" t="s">
        <v>171</v>
      </c>
      <c r="Y638" t="s">
        <v>218</v>
      </c>
      <c r="Z638" t="s">
        <v>146</v>
      </c>
      <c r="AA638" t="s">
        <v>100</v>
      </c>
      <c r="AB638" t="s">
        <v>100</v>
      </c>
      <c r="AC638" t="s">
        <v>469</v>
      </c>
      <c r="AE638" t="s">
        <v>129</v>
      </c>
      <c r="AF638" t="s">
        <v>100</v>
      </c>
      <c r="AH638" t="s">
        <v>214</v>
      </c>
      <c r="AJ638" t="s">
        <v>242</v>
      </c>
      <c r="AK638" t="s">
        <v>1053</v>
      </c>
      <c r="AM638">
        <v>200000</v>
      </c>
      <c r="AN638">
        <v>0</v>
      </c>
      <c r="AO638">
        <v>0</v>
      </c>
      <c r="AS638" t="s">
        <v>100</v>
      </c>
      <c r="AW638" t="s">
        <v>100</v>
      </c>
      <c r="BA638" t="s">
        <v>100</v>
      </c>
      <c r="BE638" t="s">
        <v>100</v>
      </c>
      <c r="BI638" t="s">
        <v>100</v>
      </c>
      <c r="BM638" t="s">
        <v>100</v>
      </c>
      <c r="BQ638" t="s">
        <v>100</v>
      </c>
      <c r="BU638" t="s">
        <v>100</v>
      </c>
      <c r="BY638" t="s">
        <v>100</v>
      </c>
      <c r="BZ638">
        <v>50000</v>
      </c>
      <c r="CC638" t="s">
        <v>100</v>
      </c>
      <c r="CD638">
        <v>150000</v>
      </c>
      <c r="CG638" t="s">
        <v>100</v>
      </c>
      <c r="CK638" t="s">
        <v>100</v>
      </c>
      <c r="CO638" t="s">
        <v>100</v>
      </c>
    </row>
    <row r="639" spans="1:93" x14ac:dyDescent="0.2">
      <c r="A639" t="s">
        <v>218</v>
      </c>
      <c r="B639" t="s">
        <v>133</v>
      </c>
      <c r="C639">
        <v>4</v>
      </c>
      <c r="D639" t="s">
        <v>4015</v>
      </c>
      <c r="E639">
        <v>4</v>
      </c>
      <c r="F639" t="s">
        <v>4016</v>
      </c>
      <c r="G639" t="s">
        <v>1098</v>
      </c>
      <c r="H639" t="s">
        <v>4017</v>
      </c>
      <c r="I639" t="s">
        <v>98</v>
      </c>
      <c r="J639" t="s">
        <v>4085</v>
      </c>
      <c r="K639" t="s">
        <v>4086</v>
      </c>
      <c r="L639">
        <v>195115</v>
      </c>
      <c r="M639" t="s">
        <v>4087</v>
      </c>
      <c r="N639" s="1">
        <v>45566</v>
      </c>
      <c r="O639" s="1">
        <v>46325</v>
      </c>
      <c r="P639" t="s">
        <v>101</v>
      </c>
      <c r="Q639" t="s">
        <v>100</v>
      </c>
      <c r="R639" t="s">
        <v>100</v>
      </c>
      <c r="S639" t="s">
        <v>1274</v>
      </c>
      <c r="T639" t="s">
        <v>1275</v>
      </c>
      <c r="U639" t="s">
        <v>4088</v>
      </c>
      <c r="V639" t="s">
        <v>1275</v>
      </c>
      <c r="W639" t="s">
        <v>743</v>
      </c>
      <c r="X639" t="s">
        <v>341</v>
      </c>
      <c r="Y639" t="s">
        <v>218</v>
      </c>
      <c r="Z639" t="s">
        <v>146</v>
      </c>
      <c r="AA639" t="s">
        <v>100</v>
      </c>
      <c r="AB639" t="s">
        <v>100</v>
      </c>
      <c r="AC639" t="s">
        <v>469</v>
      </c>
      <c r="AE639" t="s">
        <v>129</v>
      </c>
      <c r="AF639" t="s">
        <v>100</v>
      </c>
      <c r="AH639" t="s">
        <v>100</v>
      </c>
      <c r="AI639" t="s">
        <v>100</v>
      </c>
      <c r="AJ639" t="s">
        <v>100</v>
      </c>
      <c r="AK639" t="s">
        <v>100</v>
      </c>
      <c r="AM639">
        <v>200000</v>
      </c>
      <c r="AN639">
        <v>195000</v>
      </c>
      <c r="AO639">
        <v>0</v>
      </c>
      <c r="AS639" t="s">
        <v>100</v>
      </c>
      <c r="AW639" t="s">
        <v>100</v>
      </c>
      <c r="BA639" t="s">
        <v>100</v>
      </c>
      <c r="BE639" t="s">
        <v>100</v>
      </c>
      <c r="BI639" t="s">
        <v>100</v>
      </c>
      <c r="BM639" t="s">
        <v>100</v>
      </c>
      <c r="BQ639" t="s">
        <v>100</v>
      </c>
      <c r="BU639" t="s">
        <v>100</v>
      </c>
      <c r="BY639" t="s">
        <v>100</v>
      </c>
      <c r="BZ639">
        <v>100000</v>
      </c>
      <c r="CA639">
        <v>95000</v>
      </c>
      <c r="CC639" t="s">
        <v>100</v>
      </c>
      <c r="CD639">
        <v>100000</v>
      </c>
      <c r="CE639">
        <v>100000</v>
      </c>
      <c r="CG639" t="s">
        <v>100</v>
      </c>
      <c r="CK639" t="s">
        <v>100</v>
      </c>
      <c r="CO639" t="s">
        <v>100</v>
      </c>
    </row>
    <row r="640" spans="1:93" ht="409.6" x14ac:dyDescent="0.2">
      <c r="A640" t="s">
        <v>431</v>
      </c>
      <c r="B640" t="s">
        <v>432</v>
      </c>
      <c r="C640">
        <v>4</v>
      </c>
      <c r="D640" t="s">
        <v>4089</v>
      </c>
      <c r="E640">
        <v>4.0999999999999996</v>
      </c>
      <c r="F640" t="s">
        <v>4090</v>
      </c>
      <c r="G640">
        <v>28</v>
      </c>
      <c r="H640" t="s">
        <v>4091</v>
      </c>
      <c r="I640" t="s">
        <v>98</v>
      </c>
      <c r="J640" t="s">
        <v>4092</v>
      </c>
      <c r="K640" t="s">
        <v>4093</v>
      </c>
      <c r="L640">
        <v>29400</v>
      </c>
      <c r="M640" s="2" t="s">
        <v>4094</v>
      </c>
      <c r="N640" s="1">
        <v>44197</v>
      </c>
      <c r="O640" s="1">
        <v>44561</v>
      </c>
      <c r="P640" t="s">
        <v>194</v>
      </c>
      <c r="Q640" t="s">
        <v>100</v>
      </c>
      <c r="R640" t="s">
        <v>100</v>
      </c>
      <c r="S640" t="s">
        <v>169</v>
      </c>
      <c r="T640" t="s">
        <v>169</v>
      </c>
      <c r="U640" t="s">
        <v>482</v>
      </c>
      <c r="V640" t="s">
        <v>4095</v>
      </c>
      <c r="W640" t="s">
        <v>283</v>
      </c>
      <c r="X640" t="s">
        <v>171</v>
      </c>
      <c r="Y640" t="s">
        <v>2653</v>
      </c>
      <c r="Z640" t="s">
        <v>146</v>
      </c>
      <c r="AA640" t="s">
        <v>100</v>
      </c>
      <c r="AB640" t="s">
        <v>100</v>
      </c>
      <c r="AC640" t="s">
        <v>162</v>
      </c>
      <c r="AD640" t="s">
        <v>4096</v>
      </c>
      <c r="AE640" t="s">
        <v>256</v>
      </c>
      <c r="AF640" t="s">
        <v>100</v>
      </c>
      <c r="AG640" t="s">
        <v>4097</v>
      </c>
      <c r="AH640" t="s">
        <v>100</v>
      </c>
      <c r="AI640" t="s">
        <v>100</v>
      </c>
      <c r="AJ640" t="s">
        <v>100</v>
      </c>
      <c r="AK640" t="s">
        <v>100</v>
      </c>
      <c r="AM640">
        <v>45000</v>
      </c>
      <c r="AN640">
        <v>35000</v>
      </c>
      <c r="AO640">
        <v>16406</v>
      </c>
      <c r="AS640" t="s">
        <v>100</v>
      </c>
      <c r="AW640" t="s">
        <v>100</v>
      </c>
      <c r="BA640" t="s">
        <v>100</v>
      </c>
      <c r="BE640" t="s">
        <v>100</v>
      </c>
      <c r="BI640" t="s">
        <v>100</v>
      </c>
      <c r="BJ640">
        <v>45000</v>
      </c>
      <c r="BK640">
        <v>35000</v>
      </c>
      <c r="BL640">
        <v>16406</v>
      </c>
      <c r="BM640" t="s">
        <v>4098</v>
      </c>
      <c r="BQ640" t="s">
        <v>100</v>
      </c>
      <c r="BU640" t="s">
        <v>100</v>
      </c>
      <c r="BY640" t="s">
        <v>100</v>
      </c>
      <c r="CC640" t="s">
        <v>100</v>
      </c>
      <c r="CG640" t="s">
        <v>100</v>
      </c>
      <c r="CK640" t="s">
        <v>100</v>
      </c>
      <c r="CO640" t="s">
        <v>100</v>
      </c>
    </row>
    <row r="641" spans="1:93" ht="409.6" x14ac:dyDescent="0.2">
      <c r="A641" t="s">
        <v>218</v>
      </c>
      <c r="B641" t="s">
        <v>133</v>
      </c>
      <c r="C641">
        <v>4</v>
      </c>
      <c r="D641" t="s">
        <v>4015</v>
      </c>
      <c r="E641">
        <v>4</v>
      </c>
      <c r="F641" t="s">
        <v>4016</v>
      </c>
      <c r="G641" t="s">
        <v>1098</v>
      </c>
      <c r="H641" t="s">
        <v>4017</v>
      </c>
      <c r="I641" t="s">
        <v>98</v>
      </c>
      <c r="J641" t="s">
        <v>4092</v>
      </c>
      <c r="K641" t="s">
        <v>4099</v>
      </c>
      <c r="L641">
        <v>113446</v>
      </c>
      <c r="M641" s="2" t="s">
        <v>1048</v>
      </c>
      <c r="N641" s="1">
        <v>44927</v>
      </c>
      <c r="O641" s="1">
        <v>46387</v>
      </c>
      <c r="P641" t="s">
        <v>101</v>
      </c>
      <c r="Q641" t="s">
        <v>100</v>
      </c>
      <c r="R641" t="s">
        <v>100</v>
      </c>
      <c r="S641" t="s">
        <v>169</v>
      </c>
      <c r="T641" t="s">
        <v>169</v>
      </c>
      <c r="U641" t="s">
        <v>1049</v>
      </c>
      <c r="V641" t="s">
        <v>169</v>
      </c>
      <c r="W641" t="s">
        <v>4100</v>
      </c>
      <c r="X641" t="s">
        <v>673</v>
      </c>
      <c r="Y641" t="s">
        <v>4101</v>
      </c>
      <c r="Z641" t="s">
        <v>146</v>
      </c>
      <c r="AA641" t="s">
        <v>100</v>
      </c>
      <c r="AB641" t="s">
        <v>100</v>
      </c>
      <c r="AC641" t="s">
        <v>111</v>
      </c>
      <c r="AD641" t="s">
        <v>100</v>
      </c>
      <c r="AE641" t="s">
        <v>113</v>
      </c>
      <c r="AF641" t="s">
        <v>100</v>
      </c>
      <c r="AG641" t="s">
        <v>100</v>
      </c>
      <c r="AH641" t="s">
        <v>214</v>
      </c>
      <c r="AI641" t="s">
        <v>100</v>
      </c>
      <c r="AJ641" t="s">
        <v>4102</v>
      </c>
      <c r="AK641" t="s">
        <v>1053</v>
      </c>
      <c r="AM641">
        <v>704019</v>
      </c>
      <c r="AN641">
        <v>704019</v>
      </c>
      <c r="AO641">
        <v>233043</v>
      </c>
      <c r="AS641" t="s">
        <v>100</v>
      </c>
      <c r="AW641" t="s">
        <v>100</v>
      </c>
      <c r="BA641" t="s">
        <v>100</v>
      </c>
      <c r="BE641" t="s">
        <v>100</v>
      </c>
      <c r="BI641" t="s">
        <v>100</v>
      </c>
      <c r="BM641" t="s">
        <v>100</v>
      </c>
      <c r="BQ641" t="s">
        <v>100</v>
      </c>
      <c r="BR641">
        <v>187580</v>
      </c>
      <c r="BS641">
        <v>187580</v>
      </c>
      <c r="BT641">
        <v>180000</v>
      </c>
      <c r="BU641" t="s">
        <v>4103</v>
      </c>
      <c r="BV641">
        <v>146598</v>
      </c>
      <c r="BW641">
        <v>146598</v>
      </c>
      <c r="BX641">
        <v>53043</v>
      </c>
      <c r="BY641" t="s">
        <v>4104</v>
      </c>
      <c r="BZ641">
        <v>76766</v>
      </c>
      <c r="CA641">
        <v>76766</v>
      </c>
      <c r="CC641" t="s">
        <v>100</v>
      </c>
      <c r="CD641">
        <v>293075</v>
      </c>
      <c r="CE641">
        <v>293075</v>
      </c>
      <c r="CG641" t="s">
        <v>100</v>
      </c>
      <c r="CK641" t="s">
        <v>100</v>
      </c>
      <c r="CO641" t="s">
        <v>100</v>
      </c>
    </row>
    <row r="642" spans="1:93" ht="409.6" x14ac:dyDescent="0.2">
      <c r="A642" t="s">
        <v>566</v>
      </c>
      <c r="B642" t="s">
        <v>418</v>
      </c>
      <c r="C642" t="e">
        <f>-PAK-4</f>
        <v>#NAME?</v>
      </c>
      <c r="D642" t="s">
        <v>3978</v>
      </c>
      <c r="E642">
        <v>4</v>
      </c>
      <c r="F642" t="s">
        <v>3979</v>
      </c>
      <c r="G642">
        <v>4.0999999999999996</v>
      </c>
      <c r="H642" t="s">
        <v>3980</v>
      </c>
      <c r="I642" t="s">
        <v>98</v>
      </c>
      <c r="J642" t="s">
        <v>4105</v>
      </c>
      <c r="K642" t="s">
        <v>4106</v>
      </c>
      <c r="L642">
        <v>110930</v>
      </c>
      <c r="M642" s="2" t="s">
        <v>4107</v>
      </c>
      <c r="N642" s="1">
        <v>44927</v>
      </c>
      <c r="O642" s="1">
        <v>46752</v>
      </c>
      <c r="P642" t="s">
        <v>101</v>
      </c>
      <c r="Q642" t="s">
        <v>100</v>
      </c>
      <c r="R642" t="s">
        <v>100</v>
      </c>
      <c r="S642" t="s">
        <v>235</v>
      </c>
      <c r="T642" t="s">
        <v>236</v>
      </c>
      <c r="U642" t="s">
        <v>236</v>
      </c>
      <c r="V642" t="s">
        <v>100</v>
      </c>
      <c r="W642" t="s">
        <v>4108</v>
      </c>
      <c r="X642" t="s">
        <v>240</v>
      </c>
      <c r="Y642" t="s">
        <v>566</v>
      </c>
      <c r="Z642" t="s">
        <v>4109</v>
      </c>
      <c r="AA642" t="s">
        <v>100</v>
      </c>
      <c r="AB642" t="s">
        <v>100</v>
      </c>
      <c r="AC642" t="s">
        <v>162</v>
      </c>
      <c r="AE642" t="s">
        <v>129</v>
      </c>
      <c r="AF642" t="s">
        <v>100</v>
      </c>
      <c r="AH642" t="s">
        <v>100</v>
      </c>
      <c r="AI642" t="s">
        <v>100</v>
      </c>
      <c r="AJ642" t="s">
        <v>100</v>
      </c>
      <c r="AK642" t="s">
        <v>100</v>
      </c>
      <c r="AM642">
        <v>600000</v>
      </c>
      <c r="AN642">
        <v>150000</v>
      </c>
      <c r="AO642">
        <v>150000</v>
      </c>
      <c r="AS642" t="s">
        <v>100</v>
      </c>
      <c r="AW642" t="s">
        <v>100</v>
      </c>
      <c r="BA642" t="s">
        <v>100</v>
      </c>
      <c r="BE642" t="s">
        <v>100</v>
      </c>
      <c r="BI642" t="s">
        <v>100</v>
      </c>
      <c r="BM642" t="s">
        <v>100</v>
      </c>
      <c r="BQ642" t="s">
        <v>100</v>
      </c>
      <c r="BR642">
        <v>300000</v>
      </c>
      <c r="BS642">
        <v>120000</v>
      </c>
      <c r="BT642">
        <v>120000</v>
      </c>
      <c r="BU642" t="s">
        <v>100</v>
      </c>
      <c r="BV642">
        <v>300000</v>
      </c>
      <c r="BW642">
        <v>30000</v>
      </c>
      <c r="BX642">
        <v>30000</v>
      </c>
      <c r="BY642" t="s">
        <v>4110</v>
      </c>
      <c r="CC642" t="s">
        <v>100</v>
      </c>
      <c r="CG642" t="s">
        <v>100</v>
      </c>
      <c r="CK642" t="s">
        <v>100</v>
      </c>
      <c r="CO642" t="s">
        <v>100</v>
      </c>
    </row>
    <row r="643" spans="1:93" x14ac:dyDescent="0.2">
      <c r="A643" t="s">
        <v>605</v>
      </c>
      <c r="B643" t="s">
        <v>606</v>
      </c>
      <c r="C643">
        <v>2</v>
      </c>
      <c r="D643" t="s">
        <v>3992</v>
      </c>
      <c r="E643">
        <v>4</v>
      </c>
      <c r="F643" t="s">
        <v>3993</v>
      </c>
      <c r="G643">
        <v>4.0999999999999996</v>
      </c>
      <c r="H643" t="s">
        <v>3994</v>
      </c>
      <c r="I643" t="s">
        <v>98</v>
      </c>
      <c r="J643" t="s">
        <v>4105</v>
      </c>
      <c r="K643" t="s">
        <v>4111</v>
      </c>
      <c r="L643">
        <v>112677</v>
      </c>
      <c r="M643" t="s">
        <v>100</v>
      </c>
      <c r="N643" s="1">
        <v>44927</v>
      </c>
      <c r="O643" s="1">
        <v>46752</v>
      </c>
      <c r="P643" t="s">
        <v>101</v>
      </c>
      <c r="Q643" t="s">
        <v>100</v>
      </c>
      <c r="R643" t="s">
        <v>100</v>
      </c>
      <c r="S643" t="s">
        <v>4112</v>
      </c>
      <c r="T643" t="s">
        <v>4113</v>
      </c>
      <c r="U643" t="s">
        <v>4114</v>
      </c>
      <c r="V643" t="s">
        <v>4115</v>
      </c>
      <c r="W643" t="s">
        <v>4116</v>
      </c>
      <c r="X643" t="s">
        <v>240</v>
      </c>
      <c r="Y643" t="s">
        <v>4117</v>
      </c>
      <c r="Z643" t="s">
        <v>4118</v>
      </c>
      <c r="AA643" t="s">
        <v>100</v>
      </c>
      <c r="AB643" t="s">
        <v>100</v>
      </c>
      <c r="AC643" t="s">
        <v>162</v>
      </c>
      <c r="AE643" t="s">
        <v>201</v>
      </c>
      <c r="AF643" t="s">
        <v>100</v>
      </c>
      <c r="AH643" t="s">
        <v>214</v>
      </c>
      <c r="AJ643" t="s">
        <v>4119</v>
      </c>
      <c r="AK643" t="s">
        <v>100</v>
      </c>
      <c r="AM643">
        <v>6516556</v>
      </c>
      <c r="AN643">
        <v>2226882</v>
      </c>
      <c r="AO643">
        <v>1568773</v>
      </c>
      <c r="AS643" t="s">
        <v>100</v>
      </c>
      <c r="AW643" t="s">
        <v>100</v>
      </c>
      <c r="BA643" t="s">
        <v>100</v>
      </c>
      <c r="BE643" t="s">
        <v>100</v>
      </c>
      <c r="BI643" t="s">
        <v>100</v>
      </c>
      <c r="BM643" t="s">
        <v>100</v>
      </c>
      <c r="BQ643" t="s">
        <v>100</v>
      </c>
      <c r="BR643">
        <v>1997293</v>
      </c>
      <c r="BS643">
        <v>433160</v>
      </c>
      <c r="BT643">
        <v>233850</v>
      </c>
      <c r="BU643" t="s">
        <v>4120</v>
      </c>
      <c r="BV643">
        <v>1546361</v>
      </c>
      <c r="BW643">
        <v>1431055</v>
      </c>
      <c r="BX643">
        <v>1334923</v>
      </c>
      <c r="BY643" t="s">
        <v>4121</v>
      </c>
      <c r="BZ643">
        <v>1062458</v>
      </c>
      <c r="CA643">
        <v>362667</v>
      </c>
      <c r="CC643" t="s">
        <v>100</v>
      </c>
      <c r="CD643">
        <v>955222</v>
      </c>
      <c r="CG643" t="s">
        <v>100</v>
      </c>
      <c r="CH643">
        <v>955222</v>
      </c>
      <c r="CK643" t="s">
        <v>100</v>
      </c>
      <c r="CO643" t="s">
        <v>100</v>
      </c>
    </row>
    <row r="644" spans="1:93" ht="409.6" x14ac:dyDescent="0.2">
      <c r="A644" t="s">
        <v>431</v>
      </c>
      <c r="B644" t="s">
        <v>432</v>
      </c>
      <c r="C644">
        <v>4</v>
      </c>
      <c r="D644" t="s">
        <v>4089</v>
      </c>
      <c r="E644">
        <v>4.0999999999999996</v>
      </c>
      <c r="F644" t="s">
        <v>4090</v>
      </c>
      <c r="G644">
        <v>29</v>
      </c>
      <c r="H644" t="s">
        <v>4122</v>
      </c>
      <c r="I644" t="s">
        <v>98</v>
      </c>
      <c r="J644" t="s">
        <v>4123</v>
      </c>
      <c r="K644" t="s">
        <v>4124</v>
      </c>
      <c r="L644">
        <v>92734</v>
      </c>
      <c r="M644" s="2" t="s">
        <v>4125</v>
      </c>
      <c r="N644" s="1">
        <v>44562</v>
      </c>
      <c r="O644" s="1">
        <v>46022</v>
      </c>
      <c r="P644" t="s">
        <v>101</v>
      </c>
      <c r="Q644" t="s">
        <v>100</v>
      </c>
      <c r="R644" t="s">
        <v>100</v>
      </c>
      <c r="S644" t="s">
        <v>169</v>
      </c>
      <c r="T644" t="s">
        <v>169</v>
      </c>
      <c r="U644" t="s">
        <v>4126</v>
      </c>
      <c r="V644" t="s">
        <v>4095</v>
      </c>
      <c r="W644" t="s">
        <v>283</v>
      </c>
      <c r="X644" t="s">
        <v>171</v>
      </c>
      <c r="Y644" t="s">
        <v>2653</v>
      </c>
      <c r="Z644" t="s">
        <v>146</v>
      </c>
      <c r="AA644" t="s">
        <v>100</v>
      </c>
      <c r="AB644" t="s">
        <v>100</v>
      </c>
      <c r="AC644" t="s">
        <v>162</v>
      </c>
      <c r="AD644" t="s">
        <v>4096</v>
      </c>
      <c r="AE644" t="s">
        <v>201</v>
      </c>
      <c r="AF644" t="s">
        <v>100</v>
      </c>
      <c r="AG644" t="s">
        <v>4127</v>
      </c>
      <c r="AH644" t="s">
        <v>100</v>
      </c>
      <c r="AI644" t="s">
        <v>100</v>
      </c>
      <c r="AJ644" t="s">
        <v>100</v>
      </c>
      <c r="AK644" t="s">
        <v>4128</v>
      </c>
      <c r="AM644">
        <v>100000</v>
      </c>
      <c r="AN644">
        <v>100000</v>
      </c>
      <c r="AO644">
        <v>40000</v>
      </c>
      <c r="AS644" t="s">
        <v>100</v>
      </c>
      <c r="AW644" t="s">
        <v>100</v>
      </c>
      <c r="BA644" t="s">
        <v>100</v>
      </c>
      <c r="BE644" t="s">
        <v>100</v>
      </c>
      <c r="BI644" t="s">
        <v>100</v>
      </c>
      <c r="BM644" t="s">
        <v>100</v>
      </c>
      <c r="BN644">
        <v>20000</v>
      </c>
      <c r="BO644">
        <v>20000</v>
      </c>
      <c r="BP644">
        <v>5000</v>
      </c>
      <c r="BQ644" t="s">
        <v>4129</v>
      </c>
      <c r="BR644">
        <v>20000</v>
      </c>
      <c r="BS644">
        <v>20000</v>
      </c>
      <c r="BT644">
        <v>15000</v>
      </c>
      <c r="BU644" t="s">
        <v>4130</v>
      </c>
      <c r="BV644">
        <v>20000</v>
      </c>
      <c r="BW644">
        <v>20000</v>
      </c>
      <c r="BX644">
        <v>20000</v>
      </c>
      <c r="BY644" t="s">
        <v>4131</v>
      </c>
      <c r="BZ644">
        <v>40000</v>
      </c>
      <c r="CA644">
        <v>40000</v>
      </c>
      <c r="CC644" t="s">
        <v>100</v>
      </c>
      <c r="CG644" t="s">
        <v>100</v>
      </c>
      <c r="CK644" t="s">
        <v>100</v>
      </c>
      <c r="CO644" t="s">
        <v>100</v>
      </c>
    </row>
    <row r="645" spans="1:93" x14ac:dyDescent="0.2">
      <c r="A645" t="s">
        <v>538</v>
      </c>
      <c r="B645" t="s">
        <v>539</v>
      </c>
      <c r="C645">
        <v>4</v>
      </c>
      <c r="D645" t="s">
        <v>359</v>
      </c>
      <c r="E645">
        <v>1</v>
      </c>
      <c r="F645" t="s">
        <v>4026</v>
      </c>
      <c r="G645">
        <v>29</v>
      </c>
      <c r="H645" t="s">
        <v>4132</v>
      </c>
      <c r="I645" t="s">
        <v>98</v>
      </c>
      <c r="J645" t="s">
        <v>4133</v>
      </c>
      <c r="K645" t="s">
        <v>4134</v>
      </c>
      <c r="L645">
        <v>15838</v>
      </c>
      <c r="M645" t="s">
        <v>4135</v>
      </c>
      <c r="N645" s="1">
        <v>43831</v>
      </c>
      <c r="O645" s="1">
        <v>45291</v>
      </c>
      <c r="P645" t="s">
        <v>101</v>
      </c>
      <c r="Q645" t="s">
        <v>100</v>
      </c>
      <c r="R645" t="s">
        <v>100</v>
      </c>
      <c r="S645" t="s">
        <v>4136</v>
      </c>
      <c r="T645" t="s">
        <v>4137</v>
      </c>
      <c r="U645" t="s">
        <v>546</v>
      </c>
      <c r="V645" t="s">
        <v>4057</v>
      </c>
      <c r="W645" t="s">
        <v>100</v>
      </c>
      <c r="X645" t="s">
        <v>100</v>
      </c>
      <c r="Y645" t="s">
        <v>4138</v>
      </c>
      <c r="Z645" t="s">
        <v>100</v>
      </c>
      <c r="AA645" t="s">
        <v>100</v>
      </c>
      <c r="AB645" t="s">
        <v>100</v>
      </c>
      <c r="AC645" t="s">
        <v>162</v>
      </c>
      <c r="AE645" t="s">
        <v>129</v>
      </c>
      <c r="AF645" t="s">
        <v>100</v>
      </c>
      <c r="AH645" t="s">
        <v>100</v>
      </c>
      <c r="AI645" t="s">
        <v>100</v>
      </c>
      <c r="AJ645" t="s">
        <v>100</v>
      </c>
      <c r="AK645" t="s">
        <v>100</v>
      </c>
      <c r="AM645">
        <v>1443724.13</v>
      </c>
      <c r="AN645">
        <v>1443724.13</v>
      </c>
      <c r="AO645">
        <v>875549.88</v>
      </c>
      <c r="AS645" t="s">
        <v>100</v>
      </c>
      <c r="AW645" t="s">
        <v>100</v>
      </c>
      <c r="BA645" t="s">
        <v>100</v>
      </c>
      <c r="BE645" t="s">
        <v>100</v>
      </c>
      <c r="BF645">
        <v>159373.13</v>
      </c>
      <c r="BG645">
        <v>159373.13</v>
      </c>
      <c r="BH645">
        <v>142115.88</v>
      </c>
      <c r="BI645" t="s">
        <v>100</v>
      </c>
      <c r="BM645" t="s">
        <v>100</v>
      </c>
      <c r="BN645">
        <v>264434</v>
      </c>
      <c r="BO645">
        <v>264434</v>
      </c>
      <c r="BP645">
        <v>214434</v>
      </c>
      <c r="BQ645" t="s">
        <v>100</v>
      </c>
      <c r="BR645">
        <v>1019917</v>
      </c>
      <c r="BS645">
        <v>1019917</v>
      </c>
      <c r="BT645">
        <v>519000</v>
      </c>
      <c r="BU645" t="s">
        <v>100</v>
      </c>
      <c r="BY645" t="s">
        <v>100</v>
      </c>
      <c r="CC645" t="s">
        <v>100</v>
      </c>
      <c r="CG645" t="s">
        <v>100</v>
      </c>
      <c r="CK645" t="s">
        <v>100</v>
      </c>
      <c r="CO645" t="s">
        <v>100</v>
      </c>
    </row>
    <row r="646" spans="1:93" x14ac:dyDescent="0.2">
      <c r="A646" t="s">
        <v>402</v>
      </c>
      <c r="B646" t="s">
        <v>403</v>
      </c>
      <c r="C646">
        <v>4</v>
      </c>
      <c r="D646" t="s">
        <v>4139</v>
      </c>
      <c r="E646">
        <v>4</v>
      </c>
      <c r="F646" t="s">
        <v>4140</v>
      </c>
      <c r="G646">
        <v>4.0999999999999996</v>
      </c>
      <c r="H646" t="s">
        <v>4141</v>
      </c>
      <c r="I646" t="s">
        <v>98</v>
      </c>
      <c r="J646" t="s">
        <v>4142</v>
      </c>
      <c r="K646" t="s">
        <v>4143</v>
      </c>
      <c r="L646">
        <v>88742</v>
      </c>
      <c r="M646" t="s">
        <v>100</v>
      </c>
      <c r="N646" s="1">
        <v>44562</v>
      </c>
      <c r="O646" s="1">
        <v>46387</v>
      </c>
      <c r="P646" t="s">
        <v>101</v>
      </c>
      <c r="Q646" t="s">
        <v>100</v>
      </c>
      <c r="R646" t="s">
        <v>100</v>
      </c>
      <c r="S646" t="s">
        <v>122</v>
      </c>
      <c r="T646" t="s">
        <v>123</v>
      </c>
      <c r="U646" t="s">
        <v>4144</v>
      </c>
      <c r="V646" t="s">
        <v>4145</v>
      </c>
      <c r="W646" t="s">
        <v>4146</v>
      </c>
      <c r="X646" t="s">
        <v>484</v>
      </c>
      <c r="Y646" t="s">
        <v>402</v>
      </c>
      <c r="Z646" t="s">
        <v>1401</v>
      </c>
      <c r="AA646" t="s">
        <v>110</v>
      </c>
      <c r="AC646" t="s">
        <v>162</v>
      </c>
      <c r="AE646" t="s">
        <v>129</v>
      </c>
      <c r="AF646" t="s">
        <v>100</v>
      </c>
      <c r="AH646" t="s">
        <v>114</v>
      </c>
      <c r="AJ646" t="s">
        <v>4147</v>
      </c>
      <c r="AK646" t="s">
        <v>4148</v>
      </c>
      <c r="AM646">
        <v>8863617</v>
      </c>
      <c r="AN646">
        <v>8863617</v>
      </c>
      <c r="AO646">
        <v>4462283</v>
      </c>
      <c r="AS646" t="s">
        <v>100</v>
      </c>
      <c r="AW646" t="s">
        <v>100</v>
      </c>
      <c r="BA646" t="s">
        <v>100</v>
      </c>
      <c r="BE646" t="s">
        <v>100</v>
      </c>
      <c r="BI646" t="s">
        <v>100</v>
      </c>
      <c r="BM646" t="s">
        <v>100</v>
      </c>
      <c r="BN646">
        <v>374979</v>
      </c>
      <c r="BO646">
        <v>374979</v>
      </c>
      <c r="BP646">
        <v>353312</v>
      </c>
      <c r="BQ646" t="s">
        <v>100</v>
      </c>
      <c r="BR646">
        <v>600000</v>
      </c>
      <c r="BS646">
        <v>600000</v>
      </c>
      <c r="BT646">
        <v>440333</v>
      </c>
      <c r="BU646" t="s">
        <v>100</v>
      </c>
      <c r="BV646">
        <v>3668638</v>
      </c>
      <c r="BW646">
        <v>3668638</v>
      </c>
      <c r="BX646">
        <v>3668638</v>
      </c>
      <c r="BY646" t="s">
        <v>100</v>
      </c>
      <c r="BZ646">
        <v>4220000</v>
      </c>
      <c r="CA646">
        <v>4220000</v>
      </c>
      <c r="CC646" t="s">
        <v>100</v>
      </c>
      <c r="CG646" t="s">
        <v>100</v>
      </c>
      <c r="CK646" t="s">
        <v>100</v>
      </c>
      <c r="CO646" t="s">
        <v>100</v>
      </c>
    </row>
    <row r="647" spans="1:93" x14ac:dyDescent="0.2">
      <c r="A647" t="s">
        <v>605</v>
      </c>
      <c r="B647" t="s">
        <v>606</v>
      </c>
      <c r="C647">
        <v>2</v>
      </c>
      <c r="D647" t="s">
        <v>3992</v>
      </c>
      <c r="E647">
        <v>4</v>
      </c>
      <c r="F647" t="s">
        <v>3993</v>
      </c>
      <c r="G647">
        <v>4.0999999999999996</v>
      </c>
      <c r="H647" t="s">
        <v>3994</v>
      </c>
      <c r="I647" t="s">
        <v>98</v>
      </c>
      <c r="J647" t="s">
        <v>4149</v>
      </c>
      <c r="K647" t="s">
        <v>4150</v>
      </c>
      <c r="L647">
        <v>112680</v>
      </c>
      <c r="M647" t="s">
        <v>100</v>
      </c>
      <c r="N647" s="1">
        <v>44927</v>
      </c>
      <c r="O647" s="1">
        <v>46722</v>
      </c>
      <c r="P647" t="s">
        <v>101</v>
      </c>
      <c r="Q647" t="s">
        <v>100</v>
      </c>
      <c r="R647" t="s">
        <v>100</v>
      </c>
      <c r="S647" t="s">
        <v>4151</v>
      </c>
      <c r="T647" t="s">
        <v>4152</v>
      </c>
      <c r="U647" t="s">
        <v>4153</v>
      </c>
      <c r="V647" t="s">
        <v>4152</v>
      </c>
      <c r="W647" t="s">
        <v>4154</v>
      </c>
      <c r="X647" t="s">
        <v>240</v>
      </c>
      <c r="Y647" t="s">
        <v>4155</v>
      </c>
      <c r="Z647" t="s">
        <v>4156</v>
      </c>
      <c r="AA647" t="s">
        <v>100</v>
      </c>
      <c r="AB647" t="s">
        <v>100</v>
      </c>
      <c r="AC647" t="s">
        <v>469</v>
      </c>
      <c r="AE647" t="s">
        <v>201</v>
      </c>
      <c r="AF647" t="s">
        <v>100</v>
      </c>
      <c r="AH647" t="s">
        <v>202</v>
      </c>
      <c r="AJ647" t="s">
        <v>4157</v>
      </c>
      <c r="AK647" t="s">
        <v>100</v>
      </c>
      <c r="AM647">
        <v>1728714</v>
      </c>
      <c r="AN647">
        <v>1578379</v>
      </c>
      <c r="AO647">
        <v>1049479</v>
      </c>
      <c r="AS647" t="s">
        <v>100</v>
      </c>
      <c r="AW647" t="s">
        <v>100</v>
      </c>
      <c r="BA647" t="s">
        <v>100</v>
      </c>
      <c r="BE647" t="s">
        <v>100</v>
      </c>
      <c r="BI647" t="s">
        <v>100</v>
      </c>
      <c r="BM647" t="s">
        <v>100</v>
      </c>
      <c r="BQ647" t="s">
        <v>100</v>
      </c>
      <c r="BR647">
        <v>358103</v>
      </c>
      <c r="BS647">
        <v>439436</v>
      </c>
      <c r="BT647">
        <v>439436</v>
      </c>
      <c r="BU647" t="s">
        <v>4158</v>
      </c>
      <c r="BV647">
        <v>596710</v>
      </c>
      <c r="BW647">
        <v>580043</v>
      </c>
      <c r="BX647">
        <v>580043</v>
      </c>
      <c r="BY647" t="s">
        <v>4159</v>
      </c>
      <c r="BZ647">
        <v>257967</v>
      </c>
      <c r="CA647">
        <v>186300</v>
      </c>
      <c r="CB647">
        <v>30000</v>
      </c>
      <c r="CC647" t="s">
        <v>100</v>
      </c>
      <c r="CD647">
        <v>257967</v>
      </c>
      <c r="CE647">
        <v>186300</v>
      </c>
      <c r="CG647" t="s">
        <v>100</v>
      </c>
      <c r="CH647">
        <v>257967</v>
      </c>
      <c r="CI647">
        <v>186300</v>
      </c>
      <c r="CK647" t="s">
        <v>100</v>
      </c>
      <c r="CO647" t="s">
        <v>100</v>
      </c>
    </row>
    <row r="648" spans="1:93" x14ac:dyDescent="0.2">
      <c r="A648" t="s">
        <v>402</v>
      </c>
      <c r="B648" t="s">
        <v>643</v>
      </c>
      <c r="C648">
        <v>4</v>
      </c>
      <c r="D648" t="s">
        <v>4048</v>
      </c>
      <c r="E648">
        <v>1</v>
      </c>
      <c r="F648" t="s">
        <v>4049</v>
      </c>
      <c r="G648">
        <v>30</v>
      </c>
      <c r="H648" t="s">
        <v>4160</v>
      </c>
      <c r="I648" t="s">
        <v>98</v>
      </c>
      <c r="J648" t="s">
        <v>4161</v>
      </c>
      <c r="K648" t="s">
        <v>4162</v>
      </c>
      <c r="L648">
        <v>25278</v>
      </c>
      <c r="M648" t="s">
        <v>4163</v>
      </c>
      <c r="N648" s="1">
        <v>43466</v>
      </c>
      <c r="O648" s="1">
        <v>44561</v>
      </c>
      <c r="P648" t="s">
        <v>101</v>
      </c>
      <c r="Q648" t="s">
        <v>100</v>
      </c>
      <c r="R648" t="s">
        <v>100</v>
      </c>
      <c r="S648" t="s">
        <v>2344</v>
      </c>
      <c r="T648" t="s">
        <v>2345</v>
      </c>
      <c r="U648" t="s">
        <v>4164</v>
      </c>
      <c r="V648" t="s">
        <v>4165</v>
      </c>
      <c r="W648" t="s">
        <v>4166</v>
      </c>
      <c r="X648" t="s">
        <v>673</v>
      </c>
      <c r="Y648" t="s">
        <v>402</v>
      </c>
      <c r="Z648" t="s">
        <v>100</v>
      </c>
      <c r="AA648" t="s">
        <v>100</v>
      </c>
      <c r="AB648" t="s">
        <v>100</v>
      </c>
      <c r="AC648" t="s">
        <v>111</v>
      </c>
      <c r="AD648" t="s">
        <v>100</v>
      </c>
      <c r="AE648" t="s">
        <v>113</v>
      </c>
      <c r="AF648" t="s">
        <v>100</v>
      </c>
      <c r="AG648" t="s">
        <v>100</v>
      </c>
      <c r="AH648" t="s">
        <v>100</v>
      </c>
      <c r="AI648" t="s">
        <v>100</v>
      </c>
      <c r="AJ648" t="s">
        <v>100</v>
      </c>
      <c r="AK648" t="s">
        <v>100</v>
      </c>
      <c r="AM648">
        <v>163437</v>
      </c>
      <c r="AN648">
        <v>203037</v>
      </c>
      <c r="AO648">
        <v>268000</v>
      </c>
      <c r="AS648" t="s">
        <v>100</v>
      </c>
      <c r="AW648" t="s">
        <v>100</v>
      </c>
      <c r="BA648" t="s">
        <v>100</v>
      </c>
      <c r="BB648">
        <v>113037</v>
      </c>
      <c r="BC648">
        <v>113037</v>
      </c>
      <c r="BD648">
        <v>178000</v>
      </c>
      <c r="BE648" t="s">
        <v>100</v>
      </c>
      <c r="BF648">
        <v>400</v>
      </c>
      <c r="BG648">
        <v>40000</v>
      </c>
      <c r="BH648">
        <v>40000</v>
      </c>
      <c r="BI648" t="s">
        <v>100</v>
      </c>
      <c r="BJ648">
        <v>50000</v>
      </c>
      <c r="BK648">
        <v>50000</v>
      </c>
      <c r="BL648">
        <v>50000</v>
      </c>
      <c r="BM648" t="s">
        <v>100</v>
      </c>
      <c r="BQ648" t="s">
        <v>100</v>
      </c>
      <c r="BU648" t="s">
        <v>100</v>
      </c>
      <c r="BY648" t="s">
        <v>100</v>
      </c>
      <c r="CC648" t="s">
        <v>100</v>
      </c>
      <c r="CG648" t="s">
        <v>100</v>
      </c>
      <c r="CK648" t="s">
        <v>100</v>
      </c>
      <c r="CO648" t="s">
        <v>100</v>
      </c>
    </row>
    <row r="649" spans="1:93" ht="409.6" x14ac:dyDescent="0.2">
      <c r="A649" t="s">
        <v>431</v>
      </c>
      <c r="B649" t="s">
        <v>432</v>
      </c>
      <c r="C649">
        <v>4</v>
      </c>
      <c r="D649" t="s">
        <v>4089</v>
      </c>
      <c r="E649">
        <v>4.0999999999999996</v>
      </c>
      <c r="F649" t="s">
        <v>4090</v>
      </c>
      <c r="G649">
        <v>30</v>
      </c>
      <c r="H649" t="s">
        <v>4167</v>
      </c>
      <c r="I649" t="s">
        <v>98</v>
      </c>
      <c r="J649" t="s">
        <v>4161</v>
      </c>
      <c r="K649" t="s">
        <v>4168</v>
      </c>
      <c r="L649">
        <v>29437</v>
      </c>
      <c r="M649" s="2" t="s">
        <v>4169</v>
      </c>
      <c r="N649" s="1">
        <v>44214</v>
      </c>
      <c r="O649" s="1">
        <v>46006</v>
      </c>
      <c r="P649" t="s">
        <v>101</v>
      </c>
      <c r="Q649" t="s">
        <v>100</v>
      </c>
      <c r="R649" t="s">
        <v>100</v>
      </c>
      <c r="S649" t="s">
        <v>102</v>
      </c>
      <c r="T649" t="s">
        <v>103</v>
      </c>
      <c r="U649" t="s">
        <v>4170</v>
      </c>
      <c r="V649" t="s">
        <v>4171</v>
      </c>
      <c r="W649" t="s">
        <v>4172</v>
      </c>
      <c r="X649" t="s">
        <v>4173</v>
      </c>
      <c r="Y649" t="s">
        <v>431</v>
      </c>
      <c r="Z649" t="s">
        <v>468</v>
      </c>
      <c r="AA649" t="s">
        <v>110</v>
      </c>
      <c r="AC649" t="s">
        <v>162</v>
      </c>
      <c r="AD649" t="s">
        <v>4174</v>
      </c>
      <c r="AE649" t="s">
        <v>129</v>
      </c>
      <c r="AF649" t="s">
        <v>100</v>
      </c>
      <c r="AG649" t="s">
        <v>4175</v>
      </c>
      <c r="AH649" t="s">
        <v>214</v>
      </c>
      <c r="AI649" t="s">
        <v>4176</v>
      </c>
      <c r="AJ649" t="s">
        <v>100</v>
      </c>
      <c r="AK649" t="s">
        <v>4177</v>
      </c>
      <c r="AM649">
        <v>1754702</v>
      </c>
      <c r="AN649">
        <v>1421368</v>
      </c>
      <c r="AO649">
        <v>694696</v>
      </c>
      <c r="AS649" t="s">
        <v>100</v>
      </c>
      <c r="AW649" t="s">
        <v>100</v>
      </c>
      <c r="BA649" t="s">
        <v>100</v>
      </c>
      <c r="BE649" t="s">
        <v>100</v>
      </c>
      <c r="BI649" t="s">
        <v>100</v>
      </c>
      <c r="BJ649">
        <v>297333</v>
      </c>
      <c r="BK649">
        <v>130667</v>
      </c>
      <c r="BL649">
        <v>130667</v>
      </c>
      <c r="BM649" t="s">
        <v>4178</v>
      </c>
      <c r="BN649">
        <v>297333</v>
      </c>
      <c r="BO649">
        <v>130667</v>
      </c>
      <c r="BP649">
        <v>96598</v>
      </c>
      <c r="BQ649" t="s">
        <v>100</v>
      </c>
      <c r="BR649">
        <v>107491</v>
      </c>
      <c r="BS649">
        <v>107489</v>
      </c>
      <c r="BT649">
        <v>105772</v>
      </c>
      <c r="BU649" t="s">
        <v>4179</v>
      </c>
      <c r="BV649">
        <v>374655</v>
      </c>
      <c r="BW649">
        <v>374655</v>
      </c>
      <c r="BX649">
        <v>361659</v>
      </c>
      <c r="BY649" t="s">
        <v>4180</v>
      </c>
      <c r="BZ649">
        <v>677890</v>
      </c>
      <c r="CA649">
        <v>677890</v>
      </c>
      <c r="CC649" t="s">
        <v>100</v>
      </c>
      <c r="CG649" t="s">
        <v>100</v>
      </c>
      <c r="CK649" t="s">
        <v>100</v>
      </c>
      <c r="CO649" t="s">
        <v>100</v>
      </c>
    </row>
    <row r="650" spans="1:93" ht="409.6" x14ac:dyDescent="0.2">
      <c r="A650" t="s">
        <v>431</v>
      </c>
      <c r="B650" t="s">
        <v>432</v>
      </c>
      <c r="C650">
        <v>4</v>
      </c>
      <c r="D650" t="s">
        <v>4089</v>
      </c>
      <c r="E650">
        <v>4.0999999999999996</v>
      </c>
      <c r="F650" t="s">
        <v>4090</v>
      </c>
      <c r="G650">
        <v>30</v>
      </c>
      <c r="H650" t="s">
        <v>4167</v>
      </c>
      <c r="I650" t="s">
        <v>98</v>
      </c>
      <c r="J650" t="s">
        <v>4181</v>
      </c>
      <c r="K650" t="s">
        <v>4182</v>
      </c>
      <c r="L650">
        <v>29438</v>
      </c>
      <c r="M650" s="2" t="s">
        <v>4183</v>
      </c>
      <c r="N650" s="1">
        <v>44214</v>
      </c>
      <c r="O650" s="1">
        <v>46006</v>
      </c>
      <c r="P650" t="s">
        <v>101</v>
      </c>
      <c r="Q650" t="s">
        <v>100</v>
      </c>
      <c r="R650" t="s">
        <v>100</v>
      </c>
      <c r="S650" t="s">
        <v>102</v>
      </c>
      <c r="T650" t="s">
        <v>103</v>
      </c>
      <c r="U650" t="s">
        <v>103</v>
      </c>
      <c r="V650" t="s">
        <v>4184</v>
      </c>
      <c r="W650" t="s">
        <v>4185</v>
      </c>
      <c r="X650" t="s">
        <v>4186</v>
      </c>
      <c r="Y650" t="s">
        <v>431</v>
      </c>
      <c r="Z650" t="s">
        <v>1365</v>
      </c>
      <c r="AA650" t="s">
        <v>110</v>
      </c>
      <c r="AC650" t="s">
        <v>162</v>
      </c>
      <c r="AD650" t="s">
        <v>4187</v>
      </c>
      <c r="AE650" t="s">
        <v>201</v>
      </c>
      <c r="AF650" t="s">
        <v>100</v>
      </c>
      <c r="AG650" t="s">
        <v>4188</v>
      </c>
      <c r="AH650" t="s">
        <v>214</v>
      </c>
      <c r="AI650" t="s">
        <v>4189</v>
      </c>
      <c r="AJ650" t="s">
        <v>100</v>
      </c>
      <c r="AK650" t="s">
        <v>4177</v>
      </c>
      <c r="AM650">
        <v>1206145</v>
      </c>
      <c r="AN650">
        <v>599034</v>
      </c>
      <c r="AO650">
        <v>325416</v>
      </c>
      <c r="AS650" t="s">
        <v>100</v>
      </c>
      <c r="AW650" t="s">
        <v>100</v>
      </c>
      <c r="BA650" t="s">
        <v>100</v>
      </c>
      <c r="BE650" t="s">
        <v>100</v>
      </c>
      <c r="BI650" t="s">
        <v>100</v>
      </c>
      <c r="BJ650">
        <v>297333</v>
      </c>
      <c r="BK650">
        <v>130667</v>
      </c>
      <c r="BL650">
        <v>130667</v>
      </c>
      <c r="BM650" s="2" t="s">
        <v>4190</v>
      </c>
      <c r="BN650">
        <v>297333</v>
      </c>
      <c r="BO650">
        <v>130667</v>
      </c>
      <c r="BP650">
        <v>130667</v>
      </c>
      <c r="BQ650" t="s">
        <v>4191</v>
      </c>
      <c r="BR650">
        <v>297333</v>
      </c>
      <c r="BS650">
        <v>23554</v>
      </c>
      <c r="BT650">
        <v>21684</v>
      </c>
      <c r="BU650" t="s">
        <v>4192</v>
      </c>
      <c r="BV650">
        <v>42398</v>
      </c>
      <c r="BW650">
        <v>42398</v>
      </c>
      <c r="BX650">
        <v>42398</v>
      </c>
      <c r="BY650" t="s">
        <v>4193</v>
      </c>
      <c r="BZ650">
        <v>271748</v>
      </c>
      <c r="CA650">
        <v>271748</v>
      </c>
      <c r="CC650" t="s">
        <v>100</v>
      </c>
      <c r="CG650" t="s">
        <v>100</v>
      </c>
      <c r="CK650" t="s">
        <v>100</v>
      </c>
      <c r="CO650" t="s">
        <v>100</v>
      </c>
    </row>
    <row r="651" spans="1:93" ht="409.6" x14ac:dyDescent="0.2">
      <c r="A651" t="s">
        <v>402</v>
      </c>
      <c r="B651" t="s">
        <v>643</v>
      </c>
      <c r="C651">
        <v>4</v>
      </c>
      <c r="D651" t="s">
        <v>4048</v>
      </c>
      <c r="E651">
        <v>1</v>
      </c>
      <c r="F651" t="s">
        <v>4049</v>
      </c>
      <c r="G651">
        <v>30</v>
      </c>
      <c r="H651" t="s">
        <v>4160</v>
      </c>
      <c r="I651" t="s">
        <v>98</v>
      </c>
      <c r="J651" t="s">
        <v>4194</v>
      </c>
      <c r="K651" t="s">
        <v>4195</v>
      </c>
      <c r="L651">
        <v>25280</v>
      </c>
      <c r="M651" s="2" t="s">
        <v>4196</v>
      </c>
      <c r="N651" s="1">
        <v>43466</v>
      </c>
      <c r="O651" s="1">
        <v>43830</v>
      </c>
      <c r="P651" t="s">
        <v>101</v>
      </c>
      <c r="Q651" t="s">
        <v>100</v>
      </c>
      <c r="R651" t="s">
        <v>100</v>
      </c>
      <c r="S651" t="s">
        <v>102</v>
      </c>
      <c r="T651" t="s">
        <v>103</v>
      </c>
      <c r="U651" t="s">
        <v>103</v>
      </c>
      <c r="V651" t="s">
        <v>4197</v>
      </c>
      <c r="W651" t="s">
        <v>601</v>
      </c>
      <c r="X651" t="s">
        <v>171</v>
      </c>
      <c r="Y651" t="s">
        <v>402</v>
      </c>
      <c r="Z651" t="s">
        <v>100</v>
      </c>
      <c r="AA651" t="s">
        <v>100</v>
      </c>
      <c r="AB651" t="s">
        <v>100</v>
      </c>
      <c r="AC651" t="s">
        <v>111</v>
      </c>
      <c r="AD651" t="s">
        <v>100</v>
      </c>
      <c r="AE651" t="s">
        <v>129</v>
      </c>
      <c r="AF651" t="s">
        <v>100</v>
      </c>
      <c r="AG651" t="s">
        <v>100</v>
      </c>
      <c r="AH651" t="s">
        <v>100</v>
      </c>
      <c r="AI651" t="s">
        <v>100</v>
      </c>
      <c r="AJ651" t="s">
        <v>100</v>
      </c>
      <c r="AK651" t="s">
        <v>100</v>
      </c>
      <c r="AM651">
        <v>14400</v>
      </c>
      <c r="AN651">
        <v>14400</v>
      </c>
      <c r="AO651">
        <v>11700</v>
      </c>
      <c r="AS651" t="s">
        <v>100</v>
      </c>
      <c r="AW651" t="s">
        <v>100</v>
      </c>
      <c r="BA651" t="s">
        <v>100</v>
      </c>
      <c r="BB651">
        <v>14400</v>
      </c>
      <c r="BC651">
        <v>14400</v>
      </c>
      <c r="BD651">
        <v>11700</v>
      </c>
      <c r="BE651" t="s">
        <v>100</v>
      </c>
      <c r="BI651" t="s">
        <v>100</v>
      </c>
      <c r="BM651" t="s">
        <v>100</v>
      </c>
      <c r="BQ651" t="s">
        <v>100</v>
      </c>
      <c r="BU651" t="s">
        <v>100</v>
      </c>
      <c r="BY651" t="s">
        <v>100</v>
      </c>
      <c r="CC651" t="s">
        <v>100</v>
      </c>
      <c r="CG651" t="s">
        <v>100</v>
      </c>
      <c r="CK651" t="s">
        <v>100</v>
      </c>
      <c r="CO651" t="s">
        <v>100</v>
      </c>
    </row>
    <row r="652" spans="1:93" x14ac:dyDescent="0.2">
      <c r="A652" t="s">
        <v>402</v>
      </c>
      <c r="B652" t="s">
        <v>643</v>
      </c>
      <c r="C652">
        <v>4</v>
      </c>
      <c r="D652" t="s">
        <v>4048</v>
      </c>
      <c r="E652">
        <v>1</v>
      </c>
      <c r="F652" t="s">
        <v>4049</v>
      </c>
      <c r="G652">
        <v>30</v>
      </c>
      <c r="H652" t="s">
        <v>4160</v>
      </c>
      <c r="I652" t="s">
        <v>98</v>
      </c>
      <c r="J652" t="s">
        <v>4198</v>
      </c>
      <c r="K652" t="s">
        <v>4199</v>
      </c>
      <c r="L652">
        <v>25281</v>
      </c>
      <c r="M652" t="s">
        <v>4200</v>
      </c>
      <c r="N652" s="1">
        <v>43466</v>
      </c>
      <c r="O652" s="1">
        <v>43830</v>
      </c>
      <c r="P652" t="s">
        <v>155</v>
      </c>
      <c r="Q652" t="s">
        <v>100</v>
      </c>
      <c r="R652" t="s">
        <v>100</v>
      </c>
      <c r="S652" t="s">
        <v>102</v>
      </c>
      <c r="T652" t="s">
        <v>103</v>
      </c>
      <c r="U652" t="s">
        <v>103</v>
      </c>
      <c r="V652" t="s">
        <v>4201</v>
      </c>
      <c r="W652" t="s">
        <v>601</v>
      </c>
      <c r="X652" t="s">
        <v>171</v>
      </c>
      <c r="Y652" t="s">
        <v>402</v>
      </c>
      <c r="Z652" t="s">
        <v>100</v>
      </c>
      <c r="AA652" t="s">
        <v>100</v>
      </c>
      <c r="AB652" t="s">
        <v>100</v>
      </c>
      <c r="AC652" t="s">
        <v>111</v>
      </c>
      <c r="AD652" t="s">
        <v>100</v>
      </c>
      <c r="AE652" t="s">
        <v>113</v>
      </c>
      <c r="AF652" t="s">
        <v>100</v>
      </c>
      <c r="AG652" t="s">
        <v>100</v>
      </c>
      <c r="AH652" t="s">
        <v>100</v>
      </c>
      <c r="AI652" t="s">
        <v>100</v>
      </c>
      <c r="AJ652" t="s">
        <v>100</v>
      </c>
      <c r="AK652" t="s">
        <v>100</v>
      </c>
      <c r="AM652">
        <v>330</v>
      </c>
      <c r="AN652">
        <v>0</v>
      </c>
      <c r="AO652">
        <v>277</v>
      </c>
      <c r="AS652" t="s">
        <v>100</v>
      </c>
      <c r="AW652" t="s">
        <v>100</v>
      </c>
      <c r="BA652" t="s">
        <v>100</v>
      </c>
      <c r="BB652">
        <v>330</v>
      </c>
      <c r="BD652">
        <v>277</v>
      </c>
      <c r="BE652" t="s">
        <v>100</v>
      </c>
      <c r="BI652" t="s">
        <v>100</v>
      </c>
      <c r="BM652" t="s">
        <v>100</v>
      </c>
      <c r="BQ652" t="s">
        <v>100</v>
      </c>
      <c r="BU652" t="s">
        <v>100</v>
      </c>
      <c r="BY652" t="s">
        <v>100</v>
      </c>
      <c r="CC652" t="s">
        <v>100</v>
      </c>
      <c r="CG652" t="s">
        <v>100</v>
      </c>
      <c r="CK652" t="s">
        <v>100</v>
      </c>
      <c r="CO652" t="s">
        <v>100</v>
      </c>
    </row>
    <row r="653" spans="1:93" x14ac:dyDescent="0.2">
      <c r="A653" t="s">
        <v>538</v>
      </c>
      <c r="B653" t="s">
        <v>539</v>
      </c>
      <c r="C653">
        <v>4</v>
      </c>
      <c r="D653" t="s">
        <v>359</v>
      </c>
      <c r="E653">
        <v>1</v>
      </c>
      <c r="F653" t="s">
        <v>4026</v>
      </c>
      <c r="G653">
        <v>30</v>
      </c>
      <c r="H653" t="s">
        <v>4202</v>
      </c>
      <c r="I653" t="s">
        <v>98</v>
      </c>
      <c r="J653" t="s">
        <v>4203</v>
      </c>
      <c r="K653" t="s">
        <v>4204</v>
      </c>
      <c r="L653">
        <v>99856</v>
      </c>
      <c r="M653" t="s">
        <v>4205</v>
      </c>
      <c r="N653" s="1">
        <v>44562</v>
      </c>
      <c r="O653" s="1">
        <v>44926</v>
      </c>
      <c r="P653" t="s">
        <v>194</v>
      </c>
      <c r="Q653" t="s">
        <v>100</v>
      </c>
      <c r="R653" t="s">
        <v>100</v>
      </c>
      <c r="S653" t="s">
        <v>102</v>
      </c>
      <c r="T653" t="s">
        <v>103</v>
      </c>
      <c r="U653" t="s">
        <v>100</v>
      </c>
      <c r="V653" t="s">
        <v>100</v>
      </c>
      <c r="W653" t="s">
        <v>724</v>
      </c>
      <c r="X653" t="s">
        <v>725</v>
      </c>
      <c r="Y653" t="s">
        <v>4206</v>
      </c>
      <c r="Z653" t="s">
        <v>100</v>
      </c>
      <c r="AA653" t="s">
        <v>100</v>
      </c>
      <c r="AB653" t="s">
        <v>100</v>
      </c>
      <c r="AC653" t="s">
        <v>111</v>
      </c>
      <c r="AD653" t="s">
        <v>100</v>
      </c>
      <c r="AE653" t="s">
        <v>113</v>
      </c>
      <c r="AF653" t="s">
        <v>100</v>
      </c>
      <c r="AG653" t="s">
        <v>100</v>
      </c>
      <c r="AH653" t="s">
        <v>147</v>
      </c>
      <c r="AI653" t="s">
        <v>100</v>
      </c>
      <c r="AJ653" t="s">
        <v>100</v>
      </c>
      <c r="AK653" t="s">
        <v>4207</v>
      </c>
      <c r="AM653">
        <v>0</v>
      </c>
      <c r="AN653">
        <v>0</v>
      </c>
      <c r="AO653">
        <v>0</v>
      </c>
      <c r="AS653" t="s">
        <v>100</v>
      </c>
      <c r="AW653" t="s">
        <v>100</v>
      </c>
      <c r="BA653" t="s">
        <v>100</v>
      </c>
      <c r="BE653" t="s">
        <v>100</v>
      </c>
      <c r="BI653" t="s">
        <v>100</v>
      </c>
      <c r="BM653" t="s">
        <v>100</v>
      </c>
      <c r="BQ653" t="s">
        <v>100</v>
      </c>
      <c r="BU653" t="s">
        <v>100</v>
      </c>
      <c r="BY653" t="s">
        <v>100</v>
      </c>
      <c r="CC653" t="s">
        <v>100</v>
      </c>
      <c r="CG653" t="s">
        <v>100</v>
      </c>
      <c r="CK653" t="s">
        <v>100</v>
      </c>
      <c r="CO653" t="s">
        <v>100</v>
      </c>
    </row>
    <row r="654" spans="1:93" ht="409.6" x14ac:dyDescent="0.2">
      <c r="A654" t="s">
        <v>538</v>
      </c>
      <c r="B654" t="s">
        <v>539</v>
      </c>
      <c r="C654">
        <v>4</v>
      </c>
      <c r="D654" t="s">
        <v>359</v>
      </c>
      <c r="E654">
        <v>1</v>
      </c>
      <c r="F654" t="s">
        <v>4026</v>
      </c>
      <c r="G654">
        <v>30</v>
      </c>
      <c r="H654" t="s">
        <v>4202</v>
      </c>
      <c r="I654" t="s">
        <v>98</v>
      </c>
      <c r="J654" t="s">
        <v>4208</v>
      </c>
      <c r="K654" t="s">
        <v>4209</v>
      </c>
      <c r="L654">
        <v>15853</v>
      </c>
      <c r="M654" s="2" t="s">
        <v>4210</v>
      </c>
      <c r="N654" s="1">
        <v>43101</v>
      </c>
      <c r="O654" s="1">
        <v>43830</v>
      </c>
      <c r="P654" t="s">
        <v>101</v>
      </c>
      <c r="Q654" t="s">
        <v>100</v>
      </c>
      <c r="R654" t="s">
        <v>100</v>
      </c>
      <c r="S654" t="s">
        <v>4211</v>
      </c>
      <c r="T654" t="s">
        <v>4212</v>
      </c>
      <c r="U654" t="s">
        <v>4213</v>
      </c>
      <c r="V654" t="s">
        <v>4214</v>
      </c>
      <c r="W654" t="s">
        <v>4215</v>
      </c>
      <c r="X654" t="s">
        <v>1332</v>
      </c>
      <c r="Y654" t="s">
        <v>4216</v>
      </c>
      <c r="Z654" t="s">
        <v>210</v>
      </c>
      <c r="AA654" t="s">
        <v>100</v>
      </c>
      <c r="AB654" t="s">
        <v>100</v>
      </c>
      <c r="AC654" t="s">
        <v>111</v>
      </c>
      <c r="AD654" t="s">
        <v>100</v>
      </c>
      <c r="AE654" t="s">
        <v>113</v>
      </c>
      <c r="AF654" t="s">
        <v>100</v>
      </c>
      <c r="AG654" t="s">
        <v>100</v>
      </c>
      <c r="AH654" t="s">
        <v>147</v>
      </c>
      <c r="AI654" t="s">
        <v>100</v>
      </c>
      <c r="AJ654" t="s">
        <v>100</v>
      </c>
      <c r="AK654" t="s">
        <v>100</v>
      </c>
      <c r="AM654">
        <v>90000</v>
      </c>
      <c r="AN654">
        <v>10000</v>
      </c>
      <c r="AO654">
        <v>1948.28</v>
      </c>
      <c r="AS654" t="s">
        <v>100</v>
      </c>
      <c r="AW654" t="s">
        <v>100</v>
      </c>
      <c r="AX654">
        <v>90000</v>
      </c>
      <c r="BA654" t="s">
        <v>100</v>
      </c>
      <c r="BC654">
        <v>10000</v>
      </c>
      <c r="BD654">
        <v>1948.28</v>
      </c>
      <c r="BE654" t="s">
        <v>100</v>
      </c>
      <c r="BI654" t="s">
        <v>100</v>
      </c>
      <c r="BM654" t="s">
        <v>100</v>
      </c>
      <c r="BQ654" t="s">
        <v>100</v>
      </c>
      <c r="BU654" t="s">
        <v>100</v>
      </c>
      <c r="BY654" t="s">
        <v>100</v>
      </c>
      <c r="CC654" t="s">
        <v>100</v>
      </c>
      <c r="CG654" t="s">
        <v>100</v>
      </c>
      <c r="CK654" t="s">
        <v>100</v>
      </c>
      <c r="CO654" t="s">
        <v>100</v>
      </c>
    </row>
    <row r="655" spans="1:93" ht="409.6" x14ac:dyDescent="0.2">
      <c r="A655" t="s">
        <v>402</v>
      </c>
      <c r="B655" t="s">
        <v>643</v>
      </c>
      <c r="C655">
        <v>4</v>
      </c>
      <c r="D655" t="s">
        <v>4048</v>
      </c>
      <c r="E655">
        <v>1</v>
      </c>
      <c r="F655" t="s">
        <v>4049</v>
      </c>
      <c r="G655">
        <v>30</v>
      </c>
      <c r="H655" t="s">
        <v>4160</v>
      </c>
      <c r="I655" t="s">
        <v>98</v>
      </c>
      <c r="J655" t="s">
        <v>4217</v>
      </c>
      <c r="K655" t="s">
        <v>4218</v>
      </c>
      <c r="L655">
        <v>25288</v>
      </c>
      <c r="M655" s="2" t="s">
        <v>4219</v>
      </c>
      <c r="N655" s="1">
        <v>44265</v>
      </c>
      <c r="O655" s="1">
        <v>44561</v>
      </c>
      <c r="P655" t="s">
        <v>101</v>
      </c>
      <c r="Q655" t="s">
        <v>100</v>
      </c>
      <c r="R655" t="s">
        <v>100</v>
      </c>
      <c r="S655" t="s">
        <v>122</v>
      </c>
      <c r="T655" t="s">
        <v>123</v>
      </c>
      <c r="U655" t="s">
        <v>123</v>
      </c>
      <c r="V655" t="s">
        <v>4220</v>
      </c>
      <c r="W655" t="s">
        <v>3347</v>
      </c>
      <c r="X655" t="s">
        <v>145</v>
      </c>
      <c r="Y655" t="s">
        <v>4077</v>
      </c>
      <c r="Z655" t="s">
        <v>100</v>
      </c>
      <c r="AA655" t="s">
        <v>100</v>
      </c>
      <c r="AB655" t="s">
        <v>100</v>
      </c>
      <c r="AC655" t="s">
        <v>111</v>
      </c>
      <c r="AD655" t="s">
        <v>100</v>
      </c>
      <c r="AE655" t="s">
        <v>113</v>
      </c>
      <c r="AF655" t="s">
        <v>100</v>
      </c>
      <c r="AG655" t="s">
        <v>100</v>
      </c>
      <c r="AH655" t="s">
        <v>100</v>
      </c>
      <c r="AI655" t="s">
        <v>100</v>
      </c>
      <c r="AJ655" t="s">
        <v>100</v>
      </c>
      <c r="AK655" t="s">
        <v>100</v>
      </c>
      <c r="AM655">
        <v>39784</v>
      </c>
      <c r="AN655">
        <v>39784</v>
      </c>
      <c r="AO655">
        <v>39784</v>
      </c>
      <c r="AS655" t="s">
        <v>100</v>
      </c>
      <c r="AW655" t="s">
        <v>100</v>
      </c>
      <c r="BA655" t="s">
        <v>100</v>
      </c>
      <c r="BE655" t="s">
        <v>100</v>
      </c>
      <c r="BI655" t="s">
        <v>100</v>
      </c>
      <c r="BJ655">
        <v>39784</v>
      </c>
      <c r="BK655">
        <v>39784</v>
      </c>
      <c r="BL655">
        <v>39784</v>
      </c>
      <c r="BM655" t="s">
        <v>100</v>
      </c>
      <c r="BQ655" t="s">
        <v>100</v>
      </c>
      <c r="BU655" t="s">
        <v>100</v>
      </c>
      <c r="BY655" t="s">
        <v>100</v>
      </c>
      <c r="CC655" t="s">
        <v>100</v>
      </c>
      <c r="CG655" t="s">
        <v>100</v>
      </c>
      <c r="CK655" t="s">
        <v>100</v>
      </c>
      <c r="CO655" t="s">
        <v>100</v>
      </c>
    </row>
    <row r="656" spans="1:93" ht="409.6" x14ac:dyDescent="0.2">
      <c r="A656" t="s">
        <v>431</v>
      </c>
      <c r="B656" t="s">
        <v>432</v>
      </c>
      <c r="C656">
        <v>4</v>
      </c>
      <c r="D656" t="s">
        <v>4089</v>
      </c>
      <c r="E656">
        <v>4.0999999999999996</v>
      </c>
      <c r="F656" t="s">
        <v>4090</v>
      </c>
      <c r="G656">
        <v>30</v>
      </c>
      <c r="H656" t="s">
        <v>4167</v>
      </c>
      <c r="I656" t="s">
        <v>98</v>
      </c>
      <c r="J656" t="s">
        <v>4221</v>
      </c>
      <c r="K656" t="s">
        <v>4222</v>
      </c>
      <c r="L656">
        <v>29425</v>
      </c>
      <c r="M656" s="2" t="s">
        <v>4223</v>
      </c>
      <c r="N656" s="1">
        <v>44197</v>
      </c>
      <c r="O656" s="1">
        <v>46022</v>
      </c>
      <c r="P656" t="s">
        <v>101</v>
      </c>
      <c r="Q656" t="s">
        <v>100</v>
      </c>
      <c r="R656" t="s">
        <v>100</v>
      </c>
      <c r="S656" t="s">
        <v>169</v>
      </c>
      <c r="T656" t="s">
        <v>169</v>
      </c>
      <c r="U656" t="s">
        <v>352</v>
      </c>
      <c r="V656" t="s">
        <v>800</v>
      </c>
      <c r="W656" t="s">
        <v>4224</v>
      </c>
      <c r="X656" t="s">
        <v>3558</v>
      </c>
      <c r="Y656" t="s">
        <v>4225</v>
      </c>
      <c r="Z656" t="s">
        <v>146</v>
      </c>
      <c r="AA656" t="s">
        <v>100</v>
      </c>
      <c r="AB656" t="s">
        <v>100</v>
      </c>
      <c r="AC656" t="s">
        <v>162</v>
      </c>
      <c r="AD656" t="s">
        <v>4226</v>
      </c>
      <c r="AE656" t="s">
        <v>256</v>
      </c>
      <c r="AF656" t="s">
        <v>100</v>
      </c>
      <c r="AG656" t="s">
        <v>4097</v>
      </c>
      <c r="AH656" t="s">
        <v>100</v>
      </c>
      <c r="AI656" t="s">
        <v>100</v>
      </c>
      <c r="AJ656" t="s">
        <v>100</v>
      </c>
      <c r="AK656" t="s">
        <v>4227</v>
      </c>
      <c r="AM656">
        <v>105455</v>
      </c>
      <c r="AN656">
        <v>105455</v>
      </c>
      <c r="AO656">
        <v>46214</v>
      </c>
      <c r="AS656" t="s">
        <v>100</v>
      </c>
      <c r="AW656" t="s">
        <v>100</v>
      </c>
      <c r="BA656" t="s">
        <v>100</v>
      </c>
      <c r="BE656" t="s">
        <v>100</v>
      </c>
      <c r="BI656" t="s">
        <v>100</v>
      </c>
      <c r="BJ656">
        <v>15000</v>
      </c>
      <c r="BK656">
        <v>15000</v>
      </c>
      <c r="BL656">
        <v>9394</v>
      </c>
      <c r="BM656" t="s">
        <v>4228</v>
      </c>
      <c r="BN656">
        <v>10455</v>
      </c>
      <c r="BO656">
        <v>10455</v>
      </c>
      <c r="BP656">
        <v>10000</v>
      </c>
      <c r="BQ656" t="s">
        <v>4229</v>
      </c>
      <c r="BR656">
        <v>15000</v>
      </c>
      <c r="BS656">
        <v>15000</v>
      </c>
      <c r="BT656">
        <v>1820</v>
      </c>
      <c r="BU656" t="s">
        <v>4230</v>
      </c>
      <c r="BV656">
        <v>45000</v>
      </c>
      <c r="BW656">
        <v>45000</v>
      </c>
      <c r="BX656">
        <v>25000</v>
      </c>
      <c r="BY656" t="s">
        <v>4231</v>
      </c>
      <c r="BZ656">
        <v>20000</v>
      </c>
      <c r="CA656">
        <v>20000</v>
      </c>
      <c r="CC656" t="s">
        <v>100</v>
      </c>
      <c r="CG656" t="s">
        <v>100</v>
      </c>
      <c r="CK656" t="s">
        <v>100</v>
      </c>
      <c r="CO656" t="s">
        <v>100</v>
      </c>
    </row>
    <row r="657" spans="1:93" x14ac:dyDescent="0.2">
      <c r="A657" t="s">
        <v>566</v>
      </c>
      <c r="B657" t="s">
        <v>418</v>
      </c>
      <c r="C657" t="e">
        <f>-PAK-4</f>
        <v>#NAME?</v>
      </c>
      <c r="D657" t="s">
        <v>3978</v>
      </c>
      <c r="E657">
        <v>4</v>
      </c>
      <c r="F657" t="s">
        <v>3979</v>
      </c>
      <c r="G657">
        <v>4.0999999999999996</v>
      </c>
      <c r="H657" t="s">
        <v>3980</v>
      </c>
      <c r="I657" t="s">
        <v>98</v>
      </c>
      <c r="J657" t="s">
        <v>4232</v>
      </c>
      <c r="K657" t="s">
        <v>4233</v>
      </c>
      <c r="L657">
        <v>109570</v>
      </c>
      <c r="M657" t="s">
        <v>100</v>
      </c>
      <c r="N657" s="1">
        <v>44927</v>
      </c>
      <c r="O657" s="1">
        <v>45657</v>
      </c>
      <c r="P657" t="s">
        <v>101</v>
      </c>
      <c r="Q657" t="s">
        <v>100</v>
      </c>
      <c r="R657" t="s">
        <v>100</v>
      </c>
      <c r="S657" t="s">
        <v>122</v>
      </c>
      <c r="T657" t="s">
        <v>123</v>
      </c>
      <c r="U657" t="s">
        <v>4234</v>
      </c>
      <c r="V657" t="s">
        <v>100</v>
      </c>
      <c r="W657" t="s">
        <v>654</v>
      </c>
      <c r="X657" t="s">
        <v>171</v>
      </c>
      <c r="Y657" t="s">
        <v>566</v>
      </c>
      <c r="Z657" t="s">
        <v>300</v>
      </c>
      <c r="AA657" t="s">
        <v>100</v>
      </c>
      <c r="AB657" t="s">
        <v>100</v>
      </c>
      <c r="AC657" t="s">
        <v>111</v>
      </c>
      <c r="AE657" t="s">
        <v>201</v>
      </c>
      <c r="AF657" t="s">
        <v>100</v>
      </c>
      <c r="AH657" t="s">
        <v>100</v>
      </c>
      <c r="AI657" t="s">
        <v>100</v>
      </c>
      <c r="AJ657" t="s">
        <v>100</v>
      </c>
      <c r="AK657" t="s">
        <v>100</v>
      </c>
      <c r="AM657">
        <v>148500</v>
      </c>
      <c r="AN657">
        <v>1644235</v>
      </c>
      <c r="AO657">
        <v>280706</v>
      </c>
      <c r="AS657" t="s">
        <v>100</v>
      </c>
      <c r="AW657" t="s">
        <v>100</v>
      </c>
      <c r="BA657" t="s">
        <v>100</v>
      </c>
      <c r="BE657" t="s">
        <v>100</v>
      </c>
      <c r="BI657" t="s">
        <v>100</v>
      </c>
      <c r="BM657" t="s">
        <v>100</v>
      </c>
      <c r="BQ657" t="s">
        <v>100</v>
      </c>
      <c r="BR657">
        <v>148500</v>
      </c>
      <c r="BS657">
        <v>341500</v>
      </c>
      <c r="BU657" t="s">
        <v>100</v>
      </c>
      <c r="BW657">
        <v>1302735</v>
      </c>
      <c r="BX657">
        <v>280706</v>
      </c>
      <c r="BY657" t="s">
        <v>100</v>
      </c>
      <c r="CC657" t="s">
        <v>100</v>
      </c>
      <c r="CG657" t="s">
        <v>100</v>
      </c>
      <c r="CK657" t="s">
        <v>100</v>
      </c>
      <c r="CO657" t="s">
        <v>100</v>
      </c>
    </row>
    <row r="658" spans="1:93" x14ac:dyDescent="0.2">
      <c r="A658" t="s">
        <v>605</v>
      </c>
      <c r="B658" t="s">
        <v>606</v>
      </c>
      <c r="C658">
        <v>2</v>
      </c>
      <c r="D658" t="s">
        <v>3992</v>
      </c>
      <c r="E658">
        <v>4</v>
      </c>
      <c r="F658" t="s">
        <v>3993</v>
      </c>
      <c r="G658">
        <v>4.0999999999999996</v>
      </c>
      <c r="H658" t="s">
        <v>3994</v>
      </c>
      <c r="I658" t="s">
        <v>98</v>
      </c>
      <c r="J658" t="s">
        <v>4232</v>
      </c>
      <c r="K658" t="s">
        <v>4235</v>
      </c>
      <c r="L658">
        <v>112681</v>
      </c>
      <c r="M658" t="s">
        <v>100</v>
      </c>
      <c r="N658" s="1">
        <v>44927</v>
      </c>
      <c r="O658" s="1">
        <v>46752</v>
      </c>
      <c r="P658" t="s">
        <v>101</v>
      </c>
      <c r="Q658" t="s">
        <v>100</v>
      </c>
      <c r="R658" t="s">
        <v>100</v>
      </c>
      <c r="S658" t="s">
        <v>4236</v>
      </c>
      <c r="T658" t="s">
        <v>4237</v>
      </c>
      <c r="U658" t="s">
        <v>4238</v>
      </c>
      <c r="V658" t="s">
        <v>4239</v>
      </c>
      <c r="W658" t="s">
        <v>4240</v>
      </c>
      <c r="X658" t="s">
        <v>240</v>
      </c>
      <c r="Y658" t="s">
        <v>605</v>
      </c>
      <c r="Z658" t="s">
        <v>146</v>
      </c>
      <c r="AA658" t="s">
        <v>100</v>
      </c>
      <c r="AB658" t="s">
        <v>100</v>
      </c>
      <c r="AC658" t="s">
        <v>469</v>
      </c>
      <c r="AE658" t="s">
        <v>129</v>
      </c>
      <c r="AF658" t="s">
        <v>100</v>
      </c>
      <c r="AH658" t="s">
        <v>100</v>
      </c>
      <c r="AI658" t="s">
        <v>100</v>
      </c>
      <c r="AJ658" t="s">
        <v>4241</v>
      </c>
      <c r="AK658" t="s">
        <v>100</v>
      </c>
      <c r="AM658">
        <v>935103</v>
      </c>
      <c r="AN658">
        <v>772503</v>
      </c>
      <c r="AO658">
        <v>691203</v>
      </c>
      <c r="AS658" t="s">
        <v>100</v>
      </c>
      <c r="AW658" t="s">
        <v>100</v>
      </c>
      <c r="BA658" t="s">
        <v>100</v>
      </c>
      <c r="BE658" t="s">
        <v>100</v>
      </c>
      <c r="BI658" t="s">
        <v>100</v>
      </c>
      <c r="BM658" t="s">
        <v>100</v>
      </c>
      <c r="BQ658" t="s">
        <v>100</v>
      </c>
      <c r="BR658">
        <v>315807</v>
      </c>
      <c r="BS658">
        <v>315807</v>
      </c>
      <c r="BT658">
        <v>315807</v>
      </c>
      <c r="BU658" t="s">
        <v>4242</v>
      </c>
      <c r="BV658">
        <v>375396</v>
      </c>
      <c r="BW658">
        <v>375396</v>
      </c>
      <c r="BX658">
        <v>375396</v>
      </c>
      <c r="BY658" t="s">
        <v>4243</v>
      </c>
      <c r="BZ658">
        <v>81300</v>
      </c>
      <c r="CA658">
        <v>81300</v>
      </c>
      <c r="CC658" t="s">
        <v>100</v>
      </c>
      <c r="CD658">
        <v>81300</v>
      </c>
      <c r="CG658" t="s">
        <v>100</v>
      </c>
      <c r="CH658">
        <v>81300</v>
      </c>
      <c r="CK658" t="s">
        <v>100</v>
      </c>
      <c r="CO658" t="s">
        <v>100</v>
      </c>
    </row>
    <row r="659" spans="1:93" x14ac:dyDescent="0.2">
      <c r="A659" t="s">
        <v>1903</v>
      </c>
      <c r="B659" t="s">
        <v>550</v>
      </c>
      <c r="C659">
        <v>3</v>
      </c>
      <c r="D659" t="s">
        <v>2002</v>
      </c>
      <c r="E659">
        <v>4</v>
      </c>
      <c r="F659" t="s">
        <v>2003</v>
      </c>
      <c r="G659">
        <v>4.0999999999999996</v>
      </c>
      <c r="H659" t="s">
        <v>4033</v>
      </c>
      <c r="I659" t="s">
        <v>98</v>
      </c>
      <c r="J659" t="s">
        <v>4232</v>
      </c>
      <c r="K659" t="s">
        <v>4244</v>
      </c>
      <c r="L659">
        <v>69086</v>
      </c>
      <c r="M659" t="s">
        <v>4245</v>
      </c>
      <c r="N659" s="1">
        <v>44562</v>
      </c>
      <c r="O659" s="1">
        <v>44926</v>
      </c>
      <c r="P659" t="s">
        <v>155</v>
      </c>
      <c r="Q659" t="s">
        <v>100</v>
      </c>
      <c r="R659" t="s">
        <v>100</v>
      </c>
      <c r="S659" t="s">
        <v>1274</v>
      </c>
      <c r="T659" t="s">
        <v>1275</v>
      </c>
      <c r="U659" t="s">
        <v>2428</v>
      </c>
      <c r="V659" t="s">
        <v>4246</v>
      </c>
      <c r="W659" t="s">
        <v>743</v>
      </c>
      <c r="X659" t="s">
        <v>341</v>
      </c>
      <c r="Y659" t="s">
        <v>1903</v>
      </c>
      <c r="Z659" t="s">
        <v>265</v>
      </c>
      <c r="AA659" t="s">
        <v>100</v>
      </c>
      <c r="AB659" t="s">
        <v>100</v>
      </c>
      <c r="AC659" t="s">
        <v>162</v>
      </c>
      <c r="AE659" t="s">
        <v>129</v>
      </c>
      <c r="AF659" t="s">
        <v>4038</v>
      </c>
      <c r="AH659" t="s">
        <v>100</v>
      </c>
      <c r="AI659" t="s">
        <v>100</v>
      </c>
      <c r="AJ659" t="s">
        <v>100</v>
      </c>
      <c r="AK659" t="s">
        <v>100</v>
      </c>
      <c r="AM659">
        <v>87000</v>
      </c>
      <c r="AN659">
        <v>87000</v>
      </c>
      <c r="AO659">
        <v>0</v>
      </c>
      <c r="AS659" t="s">
        <v>100</v>
      </c>
      <c r="AW659" t="s">
        <v>100</v>
      </c>
      <c r="BA659" t="s">
        <v>100</v>
      </c>
      <c r="BE659" t="s">
        <v>100</v>
      </c>
      <c r="BI659" t="s">
        <v>100</v>
      </c>
      <c r="BM659" t="s">
        <v>100</v>
      </c>
      <c r="BN659">
        <v>87000</v>
      </c>
      <c r="BO659">
        <v>87000</v>
      </c>
      <c r="BQ659" t="s">
        <v>100</v>
      </c>
      <c r="BU659" t="s">
        <v>100</v>
      </c>
      <c r="BY659" t="s">
        <v>100</v>
      </c>
      <c r="CC659" t="s">
        <v>100</v>
      </c>
      <c r="CG659" t="s">
        <v>100</v>
      </c>
      <c r="CK659" t="s">
        <v>100</v>
      </c>
      <c r="CO659" t="s">
        <v>100</v>
      </c>
    </row>
    <row r="660" spans="1:93" x14ac:dyDescent="0.2">
      <c r="A660" t="s">
        <v>1017</v>
      </c>
      <c r="B660" t="s">
        <v>133</v>
      </c>
      <c r="C660">
        <v>4</v>
      </c>
      <c r="D660" t="s">
        <v>4247</v>
      </c>
      <c r="E660">
        <v>4</v>
      </c>
      <c r="F660" t="s">
        <v>4248</v>
      </c>
      <c r="G660">
        <v>4.0999999999999996</v>
      </c>
      <c r="H660" t="s">
        <v>4249</v>
      </c>
      <c r="I660" t="s">
        <v>98</v>
      </c>
      <c r="J660" t="s">
        <v>4250</v>
      </c>
      <c r="K660" t="s">
        <v>4251</v>
      </c>
      <c r="L660">
        <v>85826</v>
      </c>
      <c r="M660" t="s">
        <v>100</v>
      </c>
      <c r="N660" s="1">
        <v>44562</v>
      </c>
      <c r="O660" s="1">
        <v>45107</v>
      </c>
      <c r="P660" t="s">
        <v>101</v>
      </c>
      <c r="Q660" t="s">
        <v>100</v>
      </c>
      <c r="R660" t="s">
        <v>100</v>
      </c>
      <c r="S660" t="s">
        <v>122</v>
      </c>
      <c r="T660" t="s">
        <v>123</v>
      </c>
      <c r="U660" t="s">
        <v>2089</v>
      </c>
      <c r="V660" t="s">
        <v>4252</v>
      </c>
      <c r="W660" t="s">
        <v>2085</v>
      </c>
      <c r="X660" t="s">
        <v>1659</v>
      </c>
      <c r="Y660" t="s">
        <v>1017</v>
      </c>
      <c r="Z660" t="s">
        <v>109</v>
      </c>
      <c r="AA660" t="s">
        <v>100</v>
      </c>
      <c r="AB660" t="s">
        <v>100</v>
      </c>
      <c r="AC660" t="s">
        <v>162</v>
      </c>
      <c r="AD660" t="s">
        <v>100</v>
      </c>
      <c r="AE660" t="s">
        <v>129</v>
      </c>
      <c r="AF660" t="s">
        <v>100</v>
      </c>
      <c r="AG660" t="s">
        <v>100</v>
      </c>
      <c r="AH660" t="s">
        <v>100</v>
      </c>
      <c r="AI660" t="s">
        <v>100</v>
      </c>
      <c r="AJ660" t="s">
        <v>100</v>
      </c>
      <c r="AK660" t="s">
        <v>3539</v>
      </c>
      <c r="AM660">
        <v>45000</v>
      </c>
      <c r="AN660">
        <v>45000</v>
      </c>
      <c r="AO660">
        <v>0</v>
      </c>
      <c r="AS660" t="s">
        <v>100</v>
      </c>
      <c r="AW660" t="s">
        <v>100</v>
      </c>
      <c r="BA660" t="s">
        <v>100</v>
      </c>
      <c r="BE660" t="s">
        <v>100</v>
      </c>
      <c r="BI660" t="s">
        <v>100</v>
      </c>
      <c r="BM660" t="s">
        <v>100</v>
      </c>
      <c r="BN660">
        <v>25000</v>
      </c>
      <c r="BO660">
        <v>25000</v>
      </c>
      <c r="BQ660" t="s">
        <v>100</v>
      </c>
      <c r="BR660">
        <v>20000</v>
      </c>
      <c r="BS660">
        <v>20000</v>
      </c>
      <c r="BU660" t="s">
        <v>100</v>
      </c>
      <c r="BY660" t="s">
        <v>100</v>
      </c>
      <c r="CC660" t="s">
        <v>100</v>
      </c>
      <c r="CG660" t="s">
        <v>100</v>
      </c>
      <c r="CK660" t="s">
        <v>100</v>
      </c>
      <c r="CO660" t="s">
        <v>100</v>
      </c>
    </row>
    <row r="661" spans="1:93" x14ac:dyDescent="0.2">
      <c r="A661" t="s">
        <v>549</v>
      </c>
      <c r="B661" t="s">
        <v>550</v>
      </c>
      <c r="C661">
        <v>4</v>
      </c>
      <c r="D661" t="s">
        <v>4253</v>
      </c>
      <c r="E661">
        <v>4</v>
      </c>
      <c r="F661" t="s">
        <v>4254</v>
      </c>
      <c r="G661">
        <v>4.0999999999999996</v>
      </c>
      <c r="H661" t="s">
        <v>4255</v>
      </c>
      <c r="I661" t="s">
        <v>98</v>
      </c>
      <c r="J661" t="s">
        <v>4256</v>
      </c>
      <c r="K661" t="s">
        <v>4257</v>
      </c>
      <c r="L661">
        <v>88133</v>
      </c>
      <c r="M661" t="s">
        <v>100</v>
      </c>
      <c r="N661" s="1">
        <v>44562</v>
      </c>
      <c r="O661" s="1">
        <v>46023</v>
      </c>
      <c r="P661" t="s">
        <v>101</v>
      </c>
      <c r="Q661" t="s">
        <v>100</v>
      </c>
      <c r="R661" t="s">
        <v>100</v>
      </c>
      <c r="S661" t="s">
        <v>156</v>
      </c>
      <c r="T661" t="s">
        <v>157</v>
      </c>
      <c r="U661" t="s">
        <v>157</v>
      </c>
      <c r="V661" t="s">
        <v>4258</v>
      </c>
      <c r="W661" t="s">
        <v>4259</v>
      </c>
      <c r="X661" t="s">
        <v>171</v>
      </c>
      <c r="Y661" t="s">
        <v>549</v>
      </c>
      <c r="Z661" t="s">
        <v>380</v>
      </c>
      <c r="AA661" t="s">
        <v>100</v>
      </c>
      <c r="AB661" t="s">
        <v>100</v>
      </c>
      <c r="AC661" t="s">
        <v>162</v>
      </c>
      <c r="AD661" t="s">
        <v>4260</v>
      </c>
      <c r="AE661" t="s">
        <v>113</v>
      </c>
      <c r="AF661" t="s">
        <v>100</v>
      </c>
      <c r="AG661" t="s">
        <v>4260</v>
      </c>
      <c r="AH661" t="s">
        <v>100</v>
      </c>
      <c r="AI661" t="s">
        <v>100</v>
      </c>
      <c r="AJ661" t="s">
        <v>2391</v>
      </c>
      <c r="AK661" t="s">
        <v>4261</v>
      </c>
      <c r="AM661">
        <v>2553545</v>
      </c>
      <c r="AN661">
        <v>826502</v>
      </c>
      <c r="AO661">
        <v>707769</v>
      </c>
      <c r="AS661" t="s">
        <v>100</v>
      </c>
      <c r="AW661" t="s">
        <v>100</v>
      </c>
      <c r="BA661" t="s">
        <v>100</v>
      </c>
      <c r="BE661" t="s">
        <v>100</v>
      </c>
      <c r="BI661" t="s">
        <v>100</v>
      </c>
      <c r="BM661" t="s">
        <v>100</v>
      </c>
      <c r="BN661">
        <v>500000</v>
      </c>
      <c r="BO661">
        <v>100000</v>
      </c>
      <c r="BP661">
        <v>100000</v>
      </c>
      <c r="BQ661" t="s">
        <v>4262</v>
      </c>
      <c r="BR661">
        <v>628653</v>
      </c>
      <c r="BS661">
        <v>205003</v>
      </c>
      <c r="BT661">
        <v>198488</v>
      </c>
      <c r="BU661" t="s">
        <v>4263</v>
      </c>
      <c r="BV661">
        <v>615245</v>
      </c>
      <c r="BW661">
        <v>409281</v>
      </c>
      <c r="BX661">
        <v>409281</v>
      </c>
      <c r="BY661" t="s">
        <v>4264</v>
      </c>
      <c r="BZ661">
        <v>559647</v>
      </c>
      <c r="CA661">
        <v>112218</v>
      </c>
      <c r="CC661" t="s">
        <v>100</v>
      </c>
      <c r="CD661">
        <v>250000</v>
      </c>
      <c r="CE661">
        <v>0</v>
      </c>
      <c r="CG661" t="s">
        <v>100</v>
      </c>
      <c r="CK661" t="s">
        <v>100</v>
      </c>
      <c r="CO661" t="s">
        <v>100</v>
      </c>
    </row>
    <row r="662" spans="1:93" x14ac:dyDescent="0.2">
      <c r="A662" t="s">
        <v>1903</v>
      </c>
      <c r="B662" t="s">
        <v>550</v>
      </c>
      <c r="C662">
        <v>3</v>
      </c>
      <c r="D662" t="s">
        <v>2002</v>
      </c>
      <c r="E662">
        <v>4</v>
      </c>
      <c r="F662" t="s">
        <v>2003</v>
      </c>
      <c r="G662">
        <v>4.0999999999999996</v>
      </c>
      <c r="H662" t="s">
        <v>4033</v>
      </c>
      <c r="I662" t="s">
        <v>98</v>
      </c>
      <c r="J662" t="s">
        <v>4256</v>
      </c>
      <c r="K662" t="s">
        <v>4265</v>
      </c>
      <c r="L662">
        <v>69087</v>
      </c>
      <c r="M662" t="s">
        <v>4266</v>
      </c>
      <c r="N662" s="1">
        <v>44562</v>
      </c>
      <c r="O662" s="1">
        <v>44926</v>
      </c>
      <c r="P662" t="s">
        <v>155</v>
      </c>
      <c r="Q662" t="s">
        <v>100</v>
      </c>
      <c r="R662" t="s">
        <v>100</v>
      </c>
      <c r="S662" t="s">
        <v>1274</v>
      </c>
      <c r="T662" t="s">
        <v>1275</v>
      </c>
      <c r="U662" t="s">
        <v>2428</v>
      </c>
      <c r="V662" t="s">
        <v>4267</v>
      </c>
      <c r="W662" t="s">
        <v>743</v>
      </c>
      <c r="X662" t="s">
        <v>341</v>
      </c>
      <c r="Y662" t="s">
        <v>1903</v>
      </c>
      <c r="Z662" t="s">
        <v>265</v>
      </c>
      <c r="AA662" t="s">
        <v>100</v>
      </c>
      <c r="AB662" t="s">
        <v>100</v>
      </c>
      <c r="AC662" t="s">
        <v>162</v>
      </c>
      <c r="AE662" t="s">
        <v>129</v>
      </c>
      <c r="AF662" t="s">
        <v>4038</v>
      </c>
      <c r="AH662" t="s">
        <v>100</v>
      </c>
      <c r="AI662" t="s">
        <v>100</v>
      </c>
      <c r="AJ662" t="s">
        <v>100</v>
      </c>
      <c r="AK662" t="s">
        <v>100</v>
      </c>
      <c r="AM662">
        <v>53000</v>
      </c>
      <c r="AN662">
        <v>53000</v>
      </c>
      <c r="AO662">
        <v>0</v>
      </c>
      <c r="AS662" t="s">
        <v>100</v>
      </c>
      <c r="AW662" t="s">
        <v>100</v>
      </c>
      <c r="BA662" t="s">
        <v>100</v>
      </c>
      <c r="BE662" t="s">
        <v>100</v>
      </c>
      <c r="BI662" t="s">
        <v>100</v>
      </c>
      <c r="BM662" t="s">
        <v>100</v>
      </c>
      <c r="BN662">
        <v>53000</v>
      </c>
      <c r="BO662">
        <v>53000</v>
      </c>
      <c r="BQ662" t="s">
        <v>100</v>
      </c>
      <c r="BU662" t="s">
        <v>100</v>
      </c>
      <c r="BY662" t="s">
        <v>100</v>
      </c>
      <c r="CC662" t="s">
        <v>100</v>
      </c>
      <c r="CG662" t="s">
        <v>100</v>
      </c>
      <c r="CK662" t="s">
        <v>100</v>
      </c>
      <c r="CO662" t="s">
        <v>100</v>
      </c>
    </row>
    <row r="663" spans="1:93" x14ac:dyDescent="0.2">
      <c r="A663" t="s">
        <v>605</v>
      </c>
      <c r="B663" t="s">
        <v>606</v>
      </c>
      <c r="C663">
        <v>2</v>
      </c>
      <c r="D663" t="s">
        <v>3992</v>
      </c>
      <c r="E663">
        <v>4</v>
      </c>
      <c r="F663" t="s">
        <v>3993</v>
      </c>
      <c r="G663">
        <v>4.0999999999999996</v>
      </c>
      <c r="H663" t="s">
        <v>3994</v>
      </c>
      <c r="I663" t="s">
        <v>98</v>
      </c>
      <c r="J663" t="s">
        <v>4268</v>
      </c>
      <c r="K663" t="s">
        <v>4269</v>
      </c>
      <c r="L663">
        <v>112683</v>
      </c>
      <c r="M663" t="s">
        <v>100</v>
      </c>
      <c r="N663" s="1">
        <v>44927</v>
      </c>
      <c r="O663" s="1">
        <v>46752</v>
      </c>
      <c r="P663" t="s">
        <v>101</v>
      </c>
      <c r="Q663" t="s">
        <v>100</v>
      </c>
      <c r="R663" t="s">
        <v>100</v>
      </c>
      <c r="S663" t="s">
        <v>4270</v>
      </c>
      <c r="T663" t="s">
        <v>4271</v>
      </c>
      <c r="U663" t="s">
        <v>4272</v>
      </c>
      <c r="V663" t="s">
        <v>4273</v>
      </c>
      <c r="W663" t="s">
        <v>4240</v>
      </c>
      <c r="X663" t="s">
        <v>240</v>
      </c>
      <c r="Y663" t="s">
        <v>4274</v>
      </c>
      <c r="Z663" t="s">
        <v>4275</v>
      </c>
      <c r="AA663" t="s">
        <v>100</v>
      </c>
      <c r="AB663" t="s">
        <v>100</v>
      </c>
      <c r="AC663" t="s">
        <v>469</v>
      </c>
      <c r="AE663" t="s">
        <v>201</v>
      </c>
      <c r="AF663" t="s">
        <v>100</v>
      </c>
      <c r="AH663" t="s">
        <v>202</v>
      </c>
      <c r="AJ663" t="s">
        <v>4276</v>
      </c>
      <c r="AK663" t="s">
        <v>100</v>
      </c>
      <c r="AM663">
        <v>2456512</v>
      </c>
      <c r="AN663">
        <v>2098177</v>
      </c>
      <c r="AO663">
        <v>1389277</v>
      </c>
      <c r="AS663" t="s">
        <v>100</v>
      </c>
      <c r="AW663" t="s">
        <v>100</v>
      </c>
      <c r="BA663" t="s">
        <v>100</v>
      </c>
      <c r="BE663" t="s">
        <v>100</v>
      </c>
      <c r="BI663" t="s">
        <v>100</v>
      </c>
      <c r="BM663" t="s">
        <v>100</v>
      </c>
      <c r="BQ663" t="s">
        <v>100</v>
      </c>
      <c r="BR663">
        <v>722664</v>
      </c>
      <c r="BS663">
        <v>650997</v>
      </c>
      <c r="BT663">
        <v>575997</v>
      </c>
      <c r="BU663" t="s">
        <v>4277</v>
      </c>
      <c r="BV663">
        <v>959947</v>
      </c>
      <c r="BW663">
        <v>888280</v>
      </c>
      <c r="BX663">
        <v>813280</v>
      </c>
      <c r="BY663" t="s">
        <v>4278</v>
      </c>
      <c r="BZ663">
        <v>257967</v>
      </c>
      <c r="CA663">
        <v>186300</v>
      </c>
      <c r="CC663" t="s">
        <v>100</v>
      </c>
      <c r="CD663">
        <v>257967</v>
      </c>
      <c r="CE663">
        <v>186300</v>
      </c>
      <c r="CG663" t="s">
        <v>100</v>
      </c>
      <c r="CH663">
        <v>257967</v>
      </c>
      <c r="CI663">
        <v>186300</v>
      </c>
      <c r="CK663" t="s">
        <v>100</v>
      </c>
      <c r="CO663" t="s">
        <v>100</v>
      </c>
    </row>
    <row r="664" spans="1:93" x14ac:dyDescent="0.2">
      <c r="A664" t="s">
        <v>1017</v>
      </c>
      <c r="B664" t="s">
        <v>133</v>
      </c>
      <c r="C664">
        <v>4</v>
      </c>
      <c r="D664" t="s">
        <v>4247</v>
      </c>
      <c r="E664">
        <v>4</v>
      </c>
      <c r="F664" t="s">
        <v>4248</v>
      </c>
      <c r="G664">
        <v>4.0999999999999996</v>
      </c>
      <c r="H664" t="s">
        <v>4249</v>
      </c>
      <c r="I664" t="s">
        <v>98</v>
      </c>
      <c r="J664" t="s">
        <v>4279</v>
      </c>
      <c r="K664" t="s">
        <v>4280</v>
      </c>
      <c r="L664">
        <v>110056</v>
      </c>
      <c r="M664" t="s">
        <v>100</v>
      </c>
      <c r="N664" s="1">
        <v>44927</v>
      </c>
      <c r="O664" s="1">
        <v>45291</v>
      </c>
      <c r="P664" t="s">
        <v>101</v>
      </c>
      <c r="Q664" t="s">
        <v>100</v>
      </c>
      <c r="R664" t="s">
        <v>100</v>
      </c>
      <c r="S664" t="s">
        <v>122</v>
      </c>
      <c r="T664" t="s">
        <v>123</v>
      </c>
      <c r="U664" t="s">
        <v>2089</v>
      </c>
      <c r="V664" t="s">
        <v>4252</v>
      </c>
      <c r="W664" t="s">
        <v>4281</v>
      </c>
      <c r="X664" t="s">
        <v>4282</v>
      </c>
      <c r="Y664" t="s">
        <v>1017</v>
      </c>
      <c r="Z664" t="s">
        <v>109</v>
      </c>
      <c r="AA664" t="s">
        <v>100</v>
      </c>
      <c r="AB664" t="s">
        <v>100</v>
      </c>
      <c r="AC664" t="s">
        <v>162</v>
      </c>
      <c r="AD664" t="s">
        <v>100</v>
      </c>
      <c r="AE664" t="s">
        <v>256</v>
      </c>
      <c r="AF664" t="s">
        <v>100</v>
      </c>
      <c r="AG664" t="s">
        <v>100</v>
      </c>
      <c r="AH664" t="s">
        <v>100</v>
      </c>
      <c r="AI664" t="s">
        <v>100</v>
      </c>
      <c r="AJ664" t="s">
        <v>100</v>
      </c>
      <c r="AK664" t="s">
        <v>100</v>
      </c>
      <c r="AM664">
        <v>72332</v>
      </c>
      <c r="AN664">
        <v>72332</v>
      </c>
      <c r="AO664">
        <v>72332</v>
      </c>
      <c r="AS664" t="s">
        <v>100</v>
      </c>
      <c r="AW664" t="s">
        <v>100</v>
      </c>
      <c r="BA664" t="s">
        <v>100</v>
      </c>
      <c r="BE664" t="s">
        <v>100</v>
      </c>
      <c r="BI664" t="s">
        <v>100</v>
      </c>
      <c r="BM664" t="s">
        <v>100</v>
      </c>
      <c r="BQ664" t="s">
        <v>100</v>
      </c>
      <c r="BR664">
        <v>72332</v>
      </c>
      <c r="BS664">
        <v>72332</v>
      </c>
      <c r="BT664">
        <v>72332</v>
      </c>
      <c r="BU664" t="s">
        <v>4283</v>
      </c>
      <c r="BY664" t="s">
        <v>100</v>
      </c>
      <c r="CC664" t="s">
        <v>100</v>
      </c>
      <c r="CG664" t="s">
        <v>100</v>
      </c>
      <c r="CK664" t="s">
        <v>100</v>
      </c>
      <c r="CO664" t="s">
        <v>100</v>
      </c>
    </row>
    <row r="665" spans="1:93" ht="409.6" x14ac:dyDescent="0.2">
      <c r="A665" t="s">
        <v>163</v>
      </c>
      <c r="B665" t="s">
        <v>133</v>
      </c>
      <c r="C665">
        <v>2</v>
      </c>
      <c r="D665" t="s">
        <v>291</v>
      </c>
      <c r="E665">
        <v>2</v>
      </c>
      <c r="F665" t="s">
        <v>292</v>
      </c>
      <c r="G665">
        <v>29</v>
      </c>
      <c r="H665" t="s">
        <v>310</v>
      </c>
      <c r="I665" t="s">
        <v>98</v>
      </c>
      <c r="J665">
        <v>42</v>
      </c>
      <c r="K665" t="s">
        <v>4284</v>
      </c>
      <c r="L665">
        <v>114224</v>
      </c>
      <c r="M665" s="2" t="s">
        <v>4285</v>
      </c>
      <c r="N665" s="1">
        <v>44927</v>
      </c>
      <c r="O665" s="1">
        <v>46752</v>
      </c>
      <c r="P665" t="s">
        <v>101</v>
      </c>
      <c r="Q665" t="s">
        <v>100</v>
      </c>
      <c r="R665" t="s">
        <v>100</v>
      </c>
      <c r="S665" t="s">
        <v>102</v>
      </c>
      <c r="T665" t="s">
        <v>103</v>
      </c>
      <c r="U665" t="s">
        <v>3843</v>
      </c>
      <c r="V665" t="s">
        <v>4286</v>
      </c>
      <c r="W665" t="s">
        <v>346</v>
      </c>
      <c r="X665" t="s">
        <v>107</v>
      </c>
      <c r="Y665" t="s">
        <v>1702</v>
      </c>
      <c r="Z665" t="s">
        <v>146</v>
      </c>
      <c r="AA665" t="s">
        <v>100</v>
      </c>
      <c r="AB665" t="s">
        <v>100</v>
      </c>
      <c r="AC665" t="s">
        <v>111</v>
      </c>
      <c r="AE665" t="s">
        <v>113</v>
      </c>
      <c r="AF665" t="s">
        <v>100</v>
      </c>
      <c r="AH665" t="s">
        <v>214</v>
      </c>
      <c r="AJ665" t="s">
        <v>100</v>
      </c>
      <c r="AK665" t="s">
        <v>100</v>
      </c>
      <c r="AM665">
        <v>599920</v>
      </c>
      <c r="AN665">
        <v>615360</v>
      </c>
      <c r="AO665">
        <v>13094</v>
      </c>
      <c r="AS665" t="s">
        <v>100</v>
      </c>
      <c r="AW665" t="s">
        <v>100</v>
      </c>
      <c r="BA665" t="s">
        <v>100</v>
      </c>
      <c r="BE665" t="s">
        <v>100</v>
      </c>
      <c r="BI665" t="s">
        <v>100</v>
      </c>
      <c r="BM665" t="s">
        <v>100</v>
      </c>
      <c r="BQ665" t="s">
        <v>100</v>
      </c>
      <c r="BR665">
        <v>70000</v>
      </c>
      <c r="BS665">
        <v>85440</v>
      </c>
      <c r="BT665">
        <v>13094</v>
      </c>
      <c r="BU665" t="s">
        <v>4287</v>
      </c>
      <c r="BV665">
        <v>132480</v>
      </c>
      <c r="BW665">
        <v>132480</v>
      </c>
      <c r="BY665" t="s">
        <v>100</v>
      </c>
      <c r="BZ665">
        <v>132480</v>
      </c>
      <c r="CA665">
        <v>132480</v>
      </c>
      <c r="CC665" t="s">
        <v>100</v>
      </c>
      <c r="CD665">
        <v>132480</v>
      </c>
      <c r="CE665">
        <v>132480</v>
      </c>
      <c r="CG665" t="s">
        <v>100</v>
      </c>
      <c r="CH665">
        <v>132480</v>
      </c>
      <c r="CI665">
        <v>132480</v>
      </c>
      <c r="CK665" t="s">
        <v>100</v>
      </c>
      <c r="CO665" t="s">
        <v>100</v>
      </c>
    </row>
    <row r="666" spans="1:93" x14ac:dyDescent="0.2">
      <c r="A666" t="s">
        <v>148</v>
      </c>
      <c r="B666" t="s">
        <v>177</v>
      </c>
      <c r="C666">
        <v>1</v>
      </c>
      <c r="D666" t="s">
        <v>1105</v>
      </c>
      <c r="E666">
        <v>1</v>
      </c>
      <c r="F666" t="s">
        <v>1106</v>
      </c>
      <c r="G666">
        <v>2</v>
      </c>
      <c r="H666" t="s">
        <v>3970</v>
      </c>
      <c r="I666" t="s">
        <v>98</v>
      </c>
      <c r="J666">
        <v>42</v>
      </c>
      <c r="K666" t="s">
        <v>4288</v>
      </c>
      <c r="L666">
        <v>156357</v>
      </c>
      <c r="M666" t="s">
        <v>100</v>
      </c>
      <c r="N666" s="1">
        <v>45292</v>
      </c>
      <c r="O666" s="1">
        <v>47118</v>
      </c>
      <c r="P666" t="s">
        <v>101</v>
      </c>
      <c r="Q666" t="s">
        <v>100</v>
      </c>
      <c r="R666" t="s">
        <v>100</v>
      </c>
      <c r="S666" t="s">
        <v>156</v>
      </c>
      <c r="T666" t="s">
        <v>157</v>
      </c>
      <c r="U666" t="s">
        <v>4289</v>
      </c>
      <c r="V666" t="s">
        <v>4290</v>
      </c>
      <c r="W666" t="s">
        <v>3374</v>
      </c>
      <c r="X666" t="s">
        <v>750</v>
      </c>
      <c r="Y666" t="s">
        <v>4291</v>
      </c>
      <c r="Z666" t="s">
        <v>146</v>
      </c>
      <c r="AA666" t="s">
        <v>100</v>
      </c>
      <c r="AB666" t="s">
        <v>100</v>
      </c>
      <c r="AC666" t="s">
        <v>162</v>
      </c>
      <c r="AD666" t="s">
        <v>4292</v>
      </c>
      <c r="AE666" t="s">
        <v>129</v>
      </c>
      <c r="AF666" t="s">
        <v>100</v>
      </c>
      <c r="AG666" t="s">
        <v>4293</v>
      </c>
      <c r="AH666" t="s">
        <v>202</v>
      </c>
      <c r="AJ666" t="s">
        <v>1344</v>
      </c>
      <c r="AK666" t="s">
        <v>100</v>
      </c>
      <c r="AM666">
        <v>270717</v>
      </c>
      <c r="AN666">
        <v>270717</v>
      </c>
      <c r="AO666">
        <v>1182</v>
      </c>
      <c r="AS666" t="s">
        <v>100</v>
      </c>
      <c r="AW666" t="s">
        <v>100</v>
      </c>
      <c r="BA666" t="s">
        <v>100</v>
      </c>
      <c r="BE666" t="s">
        <v>100</v>
      </c>
      <c r="BI666" t="s">
        <v>100</v>
      </c>
      <c r="BM666" t="s">
        <v>100</v>
      </c>
      <c r="BQ666" t="s">
        <v>100</v>
      </c>
      <c r="BU666" t="s">
        <v>100</v>
      </c>
      <c r="BV666">
        <v>1400</v>
      </c>
      <c r="BW666">
        <v>1400</v>
      </c>
      <c r="BX666">
        <v>1182</v>
      </c>
      <c r="BY666" t="s">
        <v>100</v>
      </c>
      <c r="BZ666">
        <v>269317</v>
      </c>
      <c r="CA666">
        <v>269317</v>
      </c>
      <c r="CC666" t="s">
        <v>100</v>
      </c>
      <c r="CG666" t="s">
        <v>100</v>
      </c>
      <c r="CK666" t="s">
        <v>100</v>
      </c>
      <c r="CO666" t="s">
        <v>100</v>
      </c>
    </row>
    <row r="667" spans="1:93" ht="409.6" x14ac:dyDescent="0.2">
      <c r="A667" t="s">
        <v>417</v>
      </c>
      <c r="B667" t="s">
        <v>418</v>
      </c>
      <c r="C667">
        <v>3</v>
      </c>
      <c r="D667" t="s">
        <v>4004</v>
      </c>
      <c r="E667">
        <v>4</v>
      </c>
      <c r="F667" t="s">
        <v>4005</v>
      </c>
      <c r="G667">
        <v>4.2</v>
      </c>
      <c r="H667" t="s">
        <v>4294</v>
      </c>
      <c r="I667" t="s">
        <v>98</v>
      </c>
      <c r="J667" t="s">
        <v>1292</v>
      </c>
      <c r="K667" t="s">
        <v>4295</v>
      </c>
      <c r="L667">
        <v>106470</v>
      </c>
      <c r="M667" s="2" t="s">
        <v>4296</v>
      </c>
      <c r="N667" s="1">
        <v>44927</v>
      </c>
      <c r="O667" s="1">
        <v>46752</v>
      </c>
      <c r="P667" t="s">
        <v>101</v>
      </c>
      <c r="Q667" t="s">
        <v>100</v>
      </c>
      <c r="R667" t="s">
        <v>100</v>
      </c>
      <c r="S667" t="s">
        <v>156</v>
      </c>
      <c r="T667" t="s">
        <v>157</v>
      </c>
      <c r="U667" t="s">
        <v>4297</v>
      </c>
      <c r="V667" t="s">
        <v>1277</v>
      </c>
      <c r="W667" t="s">
        <v>144</v>
      </c>
      <c r="X667" t="s">
        <v>145</v>
      </c>
      <c r="Y667" t="s">
        <v>417</v>
      </c>
      <c r="Z667" t="s">
        <v>300</v>
      </c>
      <c r="AA667" t="s">
        <v>100</v>
      </c>
      <c r="AB667" t="s">
        <v>100</v>
      </c>
      <c r="AC667" t="s">
        <v>111</v>
      </c>
      <c r="AE667" t="s">
        <v>113</v>
      </c>
      <c r="AF667" t="s">
        <v>100</v>
      </c>
      <c r="AH667" t="s">
        <v>100</v>
      </c>
      <c r="AI667" t="s">
        <v>100</v>
      </c>
      <c r="AJ667" t="s">
        <v>100</v>
      </c>
      <c r="AK667" t="s">
        <v>100</v>
      </c>
      <c r="AM667">
        <v>964245</v>
      </c>
      <c r="AN667">
        <v>964245</v>
      </c>
      <c r="AO667">
        <v>562851</v>
      </c>
      <c r="AS667" t="s">
        <v>100</v>
      </c>
      <c r="AW667" t="s">
        <v>100</v>
      </c>
      <c r="BA667" t="s">
        <v>100</v>
      </c>
      <c r="BE667" t="s">
        <v>100</v>
      </c>
      <c r="BI667" t="s">
        <v>100</v>
      </c>
      <c r="BM667" t="s">
        <v>100</v>
      </c>
      <c r="BQ667" t="s">
        <v>100</v>
      </c>
      <c r="BR667">
        <v>327949</v>
      </c>
      <c r="BS667">
        <v>327950</v>
      </c>
      <c r="BT667">
        <v>327950</v>
      </c>
      <c r="BU667" t="s">
        <v>4298</v>
      </c>
      <c r="BV667">
        <v>234901</v>
      </c>
      <c r="BW667">
        <v>234901</v>
      </c>
      <c r="BX667">
        <v>234901</v>
      </c>
      <c r="BY667" t="s">
        <v>4299</v>
      </c>
      <c r="BZ667">
        <v>401395</v>
      </c>
      <c r="CA667">
        <v>401394</v>
      </c>
      <c r="CC667" t="s">
        <v>100</v>
      </c>
      <c r="CG667" t="s">
        <v>100</v>
      </c>
      <c r="CK667" t="s">
        <v>100</v>
      </c>
      <c r="CO667" t="s">
        <v>100</v>
      </c>
    </row>
    <row r="668" spans="1:93" x14ac:dyDescent="0.2">
      <c r="A668" t="s">
        <v>417</v>
      </c>
      <c r="B668" t="s">
        <v>418</v>
      </c>
      <c r="C668">
        <v>3</v>
      </c>
      <c r="D668" t="s">
        <v>4004</v>
      </c>
      <c r="E668">
        <v>4</v>
      </c>
      <c r="F668" t="s">
        <v>4005</v>
      </c>
      <c r="G668">
        <v>4.2</v>
      </c>
      <c r="H668" t="s">
        <v>4294</v>
      </c>
      <c r="I668" t="s">
        <v>98</v>
      </c>
      <c r="J668" t="s">
        <v>4300</v>
      </c>
      <c r="K668" t="s">
        <v>4301</v>
      </c>
      <c r="L668">
        <v>106548</v>
      </c>
      <c r="M668" t="s">
        <v>100</v>
      </c>
      <c r="N668" s="1">
        <v>44927</v>
      </c>
      <c r="O668" s="1">
        <v>46752</v>
      </c>
      <c r="P668" t="s">
        <v>101</v>
      </c>
      <c r="Q668" t="s">
        <v>100</v>
      </c>
      <c r="R668" t="s">
        <v>100</v>
      </c>
      <c r="S668" t="s">
        <v>1274</v>
      </c>
      <c r="T668" t="s">
        <v>1275</v>
      </c>
      <c r="U668" t="s">
        <v>1638</v>
      </c>
      <c r="V668" t="s">
        <v>1277</v>
      </c>
      <c r="W668" t="s">
        <v>1653</v>
      </c>
      <c r="X668" t="s">
        <v>413</v>
      </c>
      <c r="Y668" t="s">
        <v>417</v>
      </c>
      <c r="Z668" t="s">
        <v>146</v>
      </c>
      <c r="AA668" t="s">
        <v>100</v>
      </c>
      <c r="AB668" t="s">
        <v>100</v>
      </c>
      <c r="AC668" t="s">
        <v>162</v>
      </c>
      <c r="AE668" t="s">
        <v>129</v>
      </c>
      <c r="AF668" t="s">
        <v>100</v>
      </c>
      <c r="AH668" t="s">
        <v>100</v>
      </c>
      <c r="AI668" t="s">
        <v>100</v>
      </c>
      <c r="AJ668" t="s">
        <v>1639</v>
      </c>
      <c r="AK668" t="s">
        <v>100</v>
      </c>
      <c r="AM668">
        <v>0</v>
      </c>
      <c r="AN668">
        <v>0</v>
      </c>
      <c r="AO668">
        <v>0</v>
      </c>
      <c r="AS668" t="s">
        <v>100</v>
      </c>
      <c r="AW668" t="s">
        <v>100</v>
      </c>
      <c r="BA668" t="s">
        <v>100</v>
      </c>
      <c r="BE668" t="s">
        <v>100</v>
      </c>
      <c r="BI668" t="s">
        <v>100</v>
      </c>
      <c r="BM668" t="s">
        <v>100</v>
      </c>
      <c r="BQ668" t="s">
        <v>100</v>
      </c>
      <c r="BS668">
        <v>0</v>
      </c>
      <c r="BU668" t="s">
        <v>4302</v>
      </c>
      <c r="BW668">
        <v>0</v>
      </c>
      <c r="BY668" t="s">
        <v>4303</v>
      </c>
      <c r="BZ668">
        <v>0</v>
      </c>
      <c r="CA668">
        <v>0</v>
      </c>
      <c r="CC668" t="s">
        <v>100</v>
      </c>
      <c r="CG668" t="s">
        <v>100</v>
      </c>
      <c r="CK668" t="s">
        <v>100</v>
      </c>
      <c r="CO668" t="s">
        <v>100</v>
      </c>
    </row>
    <row r="669" spans="1:93" x14ac:dyDescent="0.2">
      <c r="A669" t="s">
        <v>417</v>
      </c>
      <c r="B669" t="s">
        <v>418</v>
      </c>
      <c r="C669">
        <v>3</v>
      </c>
      <c r="D669" t="s">
        <v>4004</v>
      </c>
      <c r="E669">
        <v>4</v>
      </c>
      <c r="F669" t="s">
        <v>4005</v>
      </c>
      <c r="G669">
        <v>4.2</v>
      </c>
      <c r="H669" t="s">
        <v>4294</v>
      </c>
      <c r="I669" t="s">
        <v>98</v>
      </c>
      <c r="J669" t="s">
        <v>4304</v>
      </c>
      <c r="K669" t="s">
        <v>4305</v>
      </c>
      <c r="L669">
        <v>105867</v>
      </c>
      <c r="M669" t="s">
        <v>4306</v>
      </c>
      <c r="N669" s="1">
        <v>44927</v>
      </c>
      <c r="O669" s="1">
        <v>46752</v>
      </c>
      <c r="P669" t="s">
        <v>101</v>
      </c>
      <c r="Q669" t="s">
        <v>100</v>
      </c>
      <c r="R669" t="s">
        <v>100</v>
      </c>
      <c r="S669" t="s">
        <v>102</v>
      </c>
      <c r="T669" t="s">
        <v>103</v>
      </c>
      <c r="U669" t="s">
        <v>4307</v>
      </c>
      <c r="V669" t="s">
        <v>4308</v>
      </c>
      <c r="W669" t="s">
        <v>601</v>
      </c>
      <c r="X669" t="s">
        <v>171</v>
      </c>
      <c r="Y669" t="s">
        <v>417</v>
      </c>
      <c r="Z669" t="s">
        <v>146</v>
      </c>
      <c r="AA669" t="s">
        <v>100</v>
      </c>
      <c r="AB669" t="s">
        <v>100</v>
      </c>
      <c r="AC669" t="s">
        <v>111</v>
      </c>
      <c r="AE669" t="s">
        <v>113</v>
      </c>
      <c r="AF669" t="s">
        <v>100</v>
      </c>
      <c r="AH669" t="s">
        <v>100</v>
      </c>
      <c r="AI669" t="s">
        <v>100</v>
      </c>
      <c r="AJ669" t="s">
        <v>4309</v>
      </c>
      <c r="AK669" t="s">
        <v>100</v>
      </c>
      <c r="AM669">
        <v>1501922</v>
      </c>
      <c r="AN669">
        <v>1501922</v>
      </c>
      <c r="AO669">
        <v>1110929</v>
      </c>
      <c r="AS669" t="s">
        <v>100</v>
      </c>
      <c r="AW669" t="s">
        <v>100</v>
      </c>
      <c r="BA669" t="s">
        <v>100</v>
      </c>
      <c r="BE669" t="s">
        <v>100</v>
      </c>
      <c r="BI669" t="s">
        <v>100</v>
      </c>
      <c r="BM669" t="s">
        <v>100</v>
      </c>
      <c r="BQ669" t="s">
        <v>100</v>
      </c>
      <c r="BR669">
        <v>598662</v>
      </c>
      <c r="BS669">
        <v>598662</v>
      </c>
      <c r="BT669">
        <v>598662</v>
      </c>
      <c r="BU669" t="s">
        <v>4310</v>
      </c>
      <c r="BV669">
        <v>512267</v>
      </c>
      <c r="BW669">
        <v>512267</v>
      </c>
      <c r="BX669">
        <v>512267</v>
      </c>
      <c r="BY669" t="s">
        <v>4311</v>
      </c>
      <c r="BZ669">
        <v>390993</v>
      </c>
      <c r="CA669">
        <v>390993</v>
      </c>
      <c r="CC669" t="s">
        <v>100</v>
      </c>
      <c r="CG669" t="s">
        <v>100</v>
      </c>
      <c r="CK669" t="s">
        <v>100</v>
      </c>
      <c r="CO669" t="s">
        <v>100</v>
      </c>
    </row>
    <row r="670" spans="1:93" x14ac:dyDescent="0.2">
      <c r="A670" t="s">
        <v>417</v>
      </c>
      <c r="B670" t="s">
        <v>418</v>
      </c>
      <c r="C670">
        <v>3</v>
      </c>
      <c r="D670" t="s">
        <v>4004</v>
      </c>
      <c r="E670">
        <v>4</v>
      </c>
      <c r="F670" t="s">
        <v>4005</v>
      </c>
      <c r="G670">
        <v>4.2</v>
      </c>
      <c r="H670" t="s">
        <v>4294</v>
      </c>
      <c r="I670" t="s">
        <v>98</v>
      </c>
      <c r="J670" t="s">
        <v>4312</v>
      </c>
      <c r="K670" t="s">
        <v>4313</v>
      </c>
      <c r="L670">
        <v>106200</v>
      </c>
      <c r="M670" t="s">
        <v>4314</v>
      </c>
      <c r="N670" s="1">
        <v>44927</v>
      </c>
      <c r="O670" s="1">
        <v>46752</v>
      </c>
      <c r="P670" t="s">
        <v>101</v>
      </c>
      <c r="Q670" t="s">
        <v>100</v>
      </c>
      <c r="R670" t="s">
        <v>100</v>
      </c>
      <c r="S670" t="s">
        <v>122</v>
      </c>
      <c r="T670" t="s">
        <v>123</v>
      </c>
      <c r="U670" t="s">
        <v>952</v>
      </c>
      <c r="V670" t="s">
        <v>4315</v>
      </c>
      <c r="W670" t="s">
        <v>1720</v>
      </c>
      <c r="X670" t="s">
        <v>171</v>
      </c>
      <c r="Y670" t="s">
        <v>417</v>
      </c>
      <c r="Z670" t="s">
        <v>300</v>
      </c>
      <c r="AA670" t="s">
        <v>100</v>
      </c>
      <c r="AB670" t="s">
        <v>100</v>
      </c>
      <c r="AC670" t="s">
        <v>111</v>
      </c>
      <c r="AE670" t="s">
        <v>113</v>
      </c>
      <c r="AF670" t="s">
        <v>100</v>
      </c>
      <c r="AH670" t="s">
        <v>100</v>
      </c>
      <c r="AI670" t="s">
        <v>100</v>
      </c>
      <c r="AJ670" t="s">
        <v>100</v>
      </c>
      <c r="AK670" t="s">
        <v>100</v>
      </c>
      <c r="AM670">
        <v>567975</v>
      </c>
      <c r="AN670">
        <v>567975</v>
      </c>
      <c r="AO670">
        <v>522839</v>
      </c>
      <c r="AS670" t="s">
        <v>100</v>
      </c>
      <c r="AW670" t="s">
        <v>100</v>
      </c>
      <c r="BA670" t="s">
        <v>100</v>
      </c>
      <c r="BE670" t="s">
        <v>100</v>
      </c>
      <c r="BI670" t="s">
        <v>100</v>
      </c>
      <c r="BM670" t="s">
        <v>100</v>
      </c>
      <c r="BQ670" t="s">
        <v>100</v>
      </c>
      <c r="BR670">
        <v>279249</v>
      </c>
      <c r="BS670">
        <v>279249</v>
      </c>
      <c r="BT670">
        <v>275144</v>
      </c>
      <c r="BU670" t="s">
        <v>4316</v>
      </c>
      <c r="BV670">
        <v>288726</v>
      </c>
      <c r="BW670">
        <v>288726</v>
      </c>
      <c r="BX670">
        <v>247695</v>
      </c>
      <c r="BY670" t="s">
        <v>4317</v>
      </c>
      <c r="CA670">
        <v>0</v>
      </c>
      <c r="CC670" t="s">
        <v>100</v>
      </c>
      <c r="CG670" t="s">
        <v>100</v>
      </c>
      <c r="CK670" t="s">
        <v>100</v>
      </c>
      <c r="CO670" t="s">
        <v>100</v>
      </c>
    </row>
    <row r="671" spans="1:93" x14ac:dyDescent="0.2">
      <c r="A671" t="s">
        <v>549</v>
      </c>
      <c r="B671" t="s">
        <v>550</v>
      </c>
      <c r="C671">
        <v>4</v>
      </c>
      <c r="D671" t="s">
        <v>4253</v>
      </c>
      <c r="E671">
        <v>4</v>
      </c>
      <c r="F671" t="s">
        <v>4254</v>
      </c>
      <c r="G671">
        <v>4.2</v>
      </c>
      <c r="H671" t="s">
        <v>4318</v>
      </c>
      <c r="I671" t="s">
        <v>98</v>
      </c>
      <c r="J671" t="s">
        <v>4319</v>
      </c>
      <c r="K671" t="s">
        <v>4320</v>
      </c>
      <c r="L671">
        <v>88219</v>
      </c>
      <c r="M671" t="s">
        <v>100</v>
      </c>
      <c r="N671" s="1">
        <v>44562</v>
      </c>
      <c r="O671" s="1">
        <v>46387</v>
      </c>
      <c r="P671" t="s">
        <v>101</v>
      </c>
      <c r="Q671" t="s">
        <v>100</v>
      </c>
      <c r="R671" t="s">
        <v>100</v>
      </c>
      <c r="S671" t="s">
        <v>235</v>
      </c>
      <c r="T671" t="s">
        <v>236</v>
      </c>
      <c r="U671" t="s">
        <v>236</v>
      </c>
      <c r="V671" t="s">
        <v>4321</v>
      </c>
      <c r="W671" t="s">
        <v>4322</v>
      </c>
      <c r="X671" t="s">
        <v>1231</v>
      </c>
      <c r="Y671" t="s">
        <v>549</v>
      </c>
      <c r="Z671" t="s">
        <v>564</v>
      </c>
      <c r="AA671" t="s">
        <v>100</v>
      </c>
      <c r="AB671" t="s">
        <v>100</v>
      </c>
      <c r="AC671" t="s">
        <v>162</v>
      </c>
      <c r="AE671" t="s">
        <v>129</v>
      </c>
      <c r="AF671" t="s">
        <v>100</v>
      </c>
      <c r="AH671" t="s">
        <v>100</v>
      </c>
      <c r="AI671" t="s">
        <v>100</v>
      </c>
      <c r="AJ671" t="s">
        <v>4323</v>
      </c>
      <c r="AK671" t="s">
        <v>2562</v>
      </c>
      <c r="AM671">
        <v>1500000</v>
      </c>
      <c r="AN671">
        <v>1250000</v>
      </c>
      <c r="AO671">
        <v>250000</v>
      </c>
      <c r="AS671" t="s">
        <v>100</v>
      </c>
      <c r="AW671" t="s">
        <v>100</v>
      </c>
      <c r="BA671" t="s">
        <v>100</v>
      </c>
      <c r="BE671" t="s">
        <v>100</v>
      </c>
      <c r="BI671" t="s">
        <v>100</v>
      </c>
      <c r="BM671" t="s">
        <v>100</v>
      </c>
      <c r="BN671">
        <v>250000</v>
      </c>
      <c r="BO671">
        <v>1250000</v>
      </c>
      <c r="BP671">
        <v>250000</v>
      </c>
      <c r="BQ671" t="s">
        <v>4324</v>
      </c>
      <c r="BR671">
        <v>500000</v>
      </c>
      <c r="BS671">
        <v>0</v>
      </c>
      <c r="BU671" t="s">
        <v>100</v>
      </c>
      <c r="BV671">
        <v>250000</v>
      </c>
      <c r="BW671">
        <v>0</v>
      </c>
      <c r="BY671" t="s">
        <v>100</v>
      </c>
      <c r="BZ671">
        <v>250000</v>
      </c>
      <c r="CA671">
        <v>0</v>
      </c>
      <c r="CC671" t="s">
        <v>100</v>
      </c>
      <c r="CD671">
        <v>250000</v>
      </c>
      <c r="CE671">
        <v>0</v>
      </c>
      <c r="CG671" t="s">
        <v>100</v>
      </c>
      <c r="CK671" t="s">
        <v>100</v>
      </c>
      <c r="CO671" t="s">
        <v>100</v>
      </c>
    </row>
    <row r="672" spans="1:93" x14ac:dyDescent="0.2">
      <c r="A672" t="s">
        <v>1903</v>
      </c>
      <c r="B672" t="s">
        <v>550</v>
      </c>
      <c r="C672">
        <v>3</v>
      </c>
      <c r="D672" t="s">
        <v>2002</v>
      </c>
      <c r="E672">
        <v>4</v>
      </c>
      <c r="F672" t="s">
        <v>2003</v>
      </c>
      <c r="G672">
        <v>4.2</v>
      </c>
      <c r="H672" t="s">
        <v>4325</v>
      </c>
      <c r="I672" t="s">
        <v>98</v>
      </c>
      <c r="J672" t="s">
        <v>4326</v>
      </c>
      <c r="K672" t="s">
        <v>4327</v>
      </c>
      <c r="L672">
        <v>69098</v>
      </c>
      <c r="M672" t="s">
        <v>100</v>
      </c>
      <c r="N672" s="1">
        <v>44562</v>
      </c>
      <c r="O672" s="1">
        <v>45657</v>
      </c>
      <c r="P672" t="s">
        <v>155</v>
      </c>
      <c r="Q672" t="s">
        <v>100</v>
      </c>
      <c r="R672" t="s">
        <v>100</v>
      </c>
      <c r="S672" t="s">
        <v>122</v>
      </c>
      <c r="T672" t="s">
        <v>123</v>
      </c>
      <c r="U672" t="s">
        <v>123</v>
      </c>
      <c r="V672" t="s">
        <v>2007</v>
      </c>
      <c r="W672" t="s">
        <v>4328</v>
      </c>
      <c r="X672" t="s">
        <v>145</v>
      </c>
      <c r="Y672" t="s">
        <v>1903</v>
      </c>
      <c r="Z672" t="s">
        <v>1168</v>
      </c>
      <c r="AA672" t="s">
        <v>100</v>
      </c>
      <c r="AB672" t="s">
        <v>100</v>
      </c>
      <c r="AC672" t="s">
        <v>162</v>
      </c>
      <c r="AD672" t="s">
        <v>4329</v>
      </c>
      <c r="AE672" t="s">
        <v>113</v>
      </c>
      <c r="AF672" t="s">
        <v>100</v>
      </c>
      <c r="AG672" t="s">
        <v>4330</v>
      </c>
      <c r="AH672" t="s">
        <v>100</v>
      </c>
      <c r="AI672" t="s">
        <v>100</v>
      </c>
      <c r="AJ672" t="s">
        <v>100</v>
      </c>
      <c r="AK672" t="s">
        <v>100</v>
      </c>
      <c r="AM672">
        <v>864679</v>
      </c>
      <c r="AN672">
        <v>330856</v>
      </c>
      <c r="AO672">
        <v>300000</v>
      </c>
      <c r="AS672" t="s">
        <v>100</v>
      </c>
      <c r="AW672" t="s">
        <v>100</v>
      </c>
      <c r="BA672" t="s">
        <v>100</v>
      </c>
      <c r="BE672" t="s">
        <v>100</v>
      </c>
      <c r="BI672" t="s">
        <v>100</v>
      </c>
      <c r="BM672" t="s">
        <v>100</v>
      </c>
      <c r="BN672">
        <v>156899</v>
      </c>
      <c r="BO672">
        <v>10285</v>
      </c>
      <c r="BQ672" t="s">
        <v>100</v>
      </c>
      <c r="BR672">
        <v>407780</v>
      </c>
      <c r="BS672">
        <v>20571</v>
      </c>
      <c r="BU672" t="s">
        <v>4331</v>
      </c>
      <c r="BV672">
        <v>300000</v>
      </c>
      <c r="BW672">
        <v>300000</v>
      </c>
      <c r="BX672">
        <v>300000</v>
      </c>
      <c r="BY672" t="s">
        <v>4332</v>
      </c>
      <c r="CC672" t="s">
        <v>100</v>
      </c>
      <c r="CG672" t="s">
        <v>100</v>
      </c>
      <c r="CK672" t="s">
        <v>100</v>
      </c>
      <c r="CO672" t="s">
        <v>100</v>
      </c>
    </row>
    <row r="673" spans="1:93" x14ac:dyDescent="0.2">
      <c r="A673" t="s">
        <v>944</v>
      </c>
      <c r="B673" t="s">
        <v>133</v>
      </c>
      <c r="C673">
        <v>4</v>
      </c>
      <c r="D673" t="s">
        <v>945</v>
      </c>
      <c r="E673">
        <v>4</v>
      </c>
      <c r="F673" t="s">
        <v>946</v>
      </c>
      <c r="G673" t="s">
        <v>947</v>
      </c>
      <c r="H673" t="s">
        <v>948</v>
      </c>
      <c r="I673" t="s">
        <v>98</v>
      </c>
      <c r="J673" t="s">
        <v>4333</v>
      </c>
      <c r="K673" t="s">
        <v>950</v>
      </c>
      <c r="L673">
        <v>169887</v>
      </c>
      <c r="M673" t="s">
        <v>4334</v>
      </c>
      <c r="N673" s="1">
        <v>45292</v>
      </c>
      <c r="O673" s="1">
        <v>45657</v>
      </c>
      <c r="P673" t="s">
        <v>194</v>
      </c>
      <c r="Q673" t="s">
        <v>100</v>
      </c>
      <c r="R673" t="s">
        <v>100</v>
      </c>
      <c r="S673" t="s">
        <v>102</v>
      </c>
      <c r="T673" t="s">
        <v>103</v>
      </c>
      <c r="U673" t="s">
        <v>4335</v>
      </c>
      <c r="V673" t="s">
        <v>953</v>
      </c>
      <c r="W673" t="s">
        <v>4336</v>
      </c>
      <c r="X673" t="s">
        <v>725</v>
      </c>
      <c r="Y673" t="s">
        <v>4337</v>
      </c>
      <c r="Z673" t="s">
        <v>109</v>
      </c>
      <c r="AA673" t="s">
        <v>100</v>
      </c>
      <c r="AB673" t="s">
        <v>100</v>
      </c>
      <c r="AC673" t="s">
        <v>162</v>
      </c>
      <c r="AE673" t="s">
        <v>201</v>
      </c>
      <c r="AF673" t="s">
        <v>100</v>
      </c>
      <c r="AH673" t="s">
        <v>100</v>
      </c>
      <c r="AI673" t="s">
        <v>100</v>
      </c>
      <c r="AJ673" t="s">
        <v>4338</v>
      </c>
      <c r="AK673" t="s">
        <v>4339</v>
      </c>
      <c r="AM673">
        <v>709639</v>
      </c>
      <c r="AN673">
        <v>709639</v>
      </c>
      <c r="AO673">
        <v>709639</v>
      </c>
      <c r="AS673" t="s">
        <v>100</v>
      </c>
      <c r="AW673" t="s">
        <v>100</v>
      </c>
      <c r="BA673" t="s">
        <v>100</v>
      </c>
      <c r="BE673" t="s">
        <v>100</v>
      </c>
      <c r="BI673" t="s">
        <v>100</v>
      </c>
      <c r="BM673" t="s">
        <v>100</v>
      </c>
      <c r="BQ673" t="s">
        <v>100</v>
      </c>
      <c r="BU673" t="s">
        <v>100</v>
      </c>
      <c r="BV673">
        <v>709639</v>
      </c>
      <c r="BW673">
        <v>709639</v>
      </c>
      <c r="BX673">
        <v>709639</v>
      </c>
      <c r="BY673" t="s">
        <v>4340</v>
      </c>
      <c r="CC673" t="s">
        <v>100</v>
      </c>
      <c r="CG673" t="s">
        <v>100</v>
      </c>
      <c r="CK673" t="s">
        <v>100</v>
      </c>
      <c r="CO673" t="s">
        <v>100</v>
      </c>
    </row>
    <row r="674" spans="1:93" x14ac:dyDescent="0.2">
      <c r="A674" t="s">
        <v>944</v>
      </c>
      <c r="B674" t="s">
        <v>133</v>
      </c>
      <c r="C674">
        <v>4</v>
      </c>
      <c r="D674" t="s">
        <v>945</v>
      </c>
      <c r="E674">
        <v>4</v>
      </c>
      <c r="F674" t="s">
        <v>946</v>
      </c>
      <c r="G674" t="s">
        <v>947</v>
      </c>
      <c r="H674" t="s">
        <v>948</v>
      </c>
      <c r="I674" t="s">
        <v>98</v>
      </c>
      <c r="J674" t="s">
        <v>4341</v>
      </c>
      <c r="K674" t="s">
        <v>4342</v>
      </c>
      <c r="L674">
        <v>169888</v>
      </c>
      <c r="M674" t="s">
        <v>4343</v>
      </c>
      <c r="N674" s="1">
        <v>45292</v>
      </c>
      <c r="O674" s="1">
        <v>45657</v>
      </c>
      <c r="P674" t="s">
        <v>194</v>
      </c>
      <c r="Q674" t="s">
        <v>100</v>
      </c>
      <c r="R674" t="s">
        <v>100</v>
      </c>
      <c r="S674" t="s">
        <v>4344</v>
      </c>
      <c r="T674" t="s">
        <v>4345</v>
      </c>
      <c r="U674" t="s">
        <v>4346</v>
      </c>
      <c r="V674" t="s">
        <v>4347</v>
      </c>
      <c r="W674" t="s">
        <v>970</v>
      </c>
      <c r="X674" t="s">
        <v>725</v>
      </c>
      <c r="Y674" t="s">
        <v>4348</v>
      </c>
      <c r="Z674" t="s">
        <v>109</v>
      </c>
      <c r="AA674" t="s">
        <v>100</v>
      </c>
      <c r="AB674" t="s">
        <v>100</v>
      </c>
      <c r="AC674" t="s">
        <v>469</v>
      </c>
      <c r="AE674" t="s">
        <v>201</v>
      </c>
      <c r="AF674" t="s">
        <v>100</v>
      </c>
      <c r="AH674" t="s">
        <v>100</v>
      </c>
      <c r="AI674" t="s">
        <v>100</v>
      </c>
      <c r="AJ674" t="s">
        <v>100</v>
      </c>
      <c r="AK674" t="s">
        <v>4349</v>
      </c>
      <c r="AM674">
        <v>430898</v>
      </c>
      <c r="AN674">
        <v>347244</v>
      </c>
      <c r="AO674">
        <v>347244</v>
      </c>
      <c r="AS674" t="s">
        <v>100</v>
      </c>
      <c r="AW674" t="s">
        <v>100</v>
      </c>
      <c r="BA674" t="s">
        <v>100</v>
      </c>
      <c r="BE674" t="s">
        <v>100</v>
      </c>
      <c r="BI674" t="s">
        <v>100</v>
      </c>
      <c r="BM674" t="s">
        <v>100</v>
      </c>
      <c r="BQ674" t="s">
        <v>100</v>
      </c>
      <c r="BU674" t="s">
        <v>100</v>
      </c>
      <c r="BV674">
        <v>430898</v>
      </c>
      <c r="BW674">
        <v>347244</v>
      </c>
      <c r="BX674">
        <v>347244</v>
      </c>
      <c r="BY674" t="s">
        <v>4350</v>
      </c>
      <c r="CC674" t="s">
        <v>100</v>
      </c>
      <c r="CG674" t="s">
        <v>100</v>
      </c>
      <c r="CK674" t="s">
        <v>100</v>
      </c>
      <c r="CO674" t="s">
        <v>100</v>
      </c>
    </row>
    <row r="675" spans="1:93" x14ac:dyDescent="0.2">
      <c r="A675" t="s">
        <v>402</v>
      </c>
      <c r="B675" t="s">
        <v>643</v>
      </c>
      <c r="C675">
        <v>4</v>
      </c>
      <c r="D675" t="s">
        <v>4048</v>
      </c>
      <c r="E675">
        <v>2</v>
      </c>
      <c r="F675" t="s">
        <v>4351</v>
      </c>
      <c r="G675">
        <v>32</v>
      </c>
      <c r="H675" t="s">
        <v>4352</v>
      </c>
      <c r="I675" t="s">
        <v>98</v>
      </c>
      <c r="J675" t="s">
        <v>4353</v>
      </c>
      <c r="K675" t="s">
        <v>4354</v>
      </c>
      <c r="L675">
        <v>25330</v>
      </c>
      <c r="M675" t="s">
        <v>4355</v>
      </c>
      <c r="N675" s="1">
        <v>43466</v>
      </c>
      <c r="O675" s="1">
        <v>44561</v>
      </c>
      <c r="P675" t="s">
        <v>155</v>
      </c>
      <c r="Q675" t="s">
        <v>100</v>
      </c>
      <c r="R675" t="s">
        <v>100</v>
      </c>
      <c r="S675" t="s">
        <v>102</v>
      </c>
      <c r="T675" t="s">
        <v>103</v>
      </c>
      <c r="U675" t="s">
        <v>4356</v>
      </c>
      <c r="V675" t="s">
        <v>695</v>
      </c>
      <c r="W675" t="s">
        <v>601</v>
      </c>
      <c r="X675" t="s">
        <v>171</v>
      </c>
      <c r="Y675" t="s">
        <v>402</v>
      </c>
      <c r="Z675" t="s">
        <v>100</v>
      </c>
      <c r="AA675" t="s">
        <v>100</v>
      </c>
      <c r="AB675" t="s">
        <v>100</v>
      </c>
      <c r="AC675" t="s">
        <v>111</v>
      </c>
      <c r="AD675" t="s">
        <v>100</v>
      </c>
      <c r="AE675" t="s">
        <v>129</v>
      </c>
      <c r="AF675" t="s">
        <v>100</v>
      </c>
      <c r="AG675" t="s">
        <v>100</v>
      </c>
      <c r="AH675" t="s">
        <v>100</v>
      </c>
      <c r="AI675" t="s">
        <v>100</v>
      </c>
      <c r="AJ675" t="s">
        <v>100</v>
      </c>
      <c r="AK675" t="s">
        <v>100</v>
      </c>
      <c r="AM675">
        <v>210000</v>
      </c>
      <c r="AN675">
        <v>210000</v>
      </c>
      <c r="AO675">
        <v>235694</v>
      </c>
      <c r="AS675" t="s">
        <v>100</v>
      </c>
      <c r="AW675" t="s">
        <v>100</v>
      </c>
      <c r="BA675" t="s">
        <v>100</v>
      </c>
      <c r="BB675">
        <v>4000</v>
      </c>
      <c r="BC675">
        <v>4000</v>
      </c>
      <c r="BD675">
        <v>4000</v>
      </c>
      <c r="BE675" t="s">
        <v>100</v>
      </c>
      <c r="BF675">
        <v>4000</v>
      </c>
      <c r="BG675">
        <v>4000</v>
      </c>
      <c r="BH675">
        <v>41241</v>
      </c>
      <c r="BI675" t="s">
        <v>100</v>
      </c>
      <c r="BJ675">
        <v>202000</v>
      </c>
      <c r="BK675">
        <v>202000</v>
      </c>
      <c r="BL675">
        <v>190453</v>
      </c>
      <c r="BM675" t="s">
        <v>100</v>
      </c>
      <c r="BQ675" t="s">
        <v>100</v>
      </c>
      <c r="BU675" t="s">
        <v>100</v>
      </c>
      <c r="BY675" t="s">
        <v>100</v>
      </c>
      <c r="CC675" t="s">
        <v>100</v>
      </c>
      <c r="CG675" t="s">
        <v>100</v>
      </c>
      <c r="CK675" t="s">
        <v>100</v>
      </c>
      <c r="CO675" t="s">
        <v>100</v>
      </c>
    </row>
    <row r="676" spans="1:93" x14ac:dyDescent="0.2">
      <c r="A676" t="s">
        <v>402</v>
      </c>
      <c r="B676" t="s">
        <v>643</v>
      </c>
      <c r="C676">
        <v>4</v>
      </c>
      <c r="D676" t="s">
        <v>4048</v>
      </c>
      <c r="E676">
        <v>2</v>
      </c>
      <c r="F676" t="s">
        <v>4351</v>
      </c>
      <c r="G676">
        <v>32</v>
      </c>
      <c r="H676" t="s">
        <v>4352</v>
      </c>
      <c r="I676" t="s">
        <v>98</v>
      </c>
      <c r="J676" t="s">
        <v>4357</v>
      </c>
      <c r="K676" t="s">
        <v>4358</v>
      </c>
      <c r="L676">
        <v>25340</v>
      </c>
      <c r="M676" t="s">
        <v>4359</v>
      </c>
      <c r="N676" s="1">
        <v>43831</v>
      </c>
      <c r="O676" s="1">
        <v>44561</v>
      </c>
      <c r="P676" t="s">
        <v>101</v>
      </c>
      <c r="Q676" t="s">
        <v>100</v>
      </c>
      <c r="R676" t="s">
        <v>100</v>
      </c>
      <c r="S676" t="s">
        <v>363</v>
      </c>
      <c r="T676" t="s">
        <v>364</v>
      </c>
      <c r="U676" t="s">
        <v>705</v>
      </c>
      <c r="V676" t="s">
        <v>4360</v>
      </c>
      <c r="W676" t="s">
        <v>4361</v>
      </c>
      <c r="X676" t="s">
        <v>2430</v>
      </c>
      <c r="Y676" t="s">
        <v>402</v>
      </c>
      <c r="Z676" t="s">
        <v>100</v>
      </c>
      <c r="AA676" t="s">
        <v>100</v>
      </c>
      <c r="AB676" t="s">
        <v>100</v>
      </c>
      <c r="AC676" t="s">
        <v>162</v>
      </c>
      <c r="AD676" t="s">
        <v>100</v>
      </c>
      <c r="AE676" t="s">
        <v>113</v>
      </c>
      <c r="AF676" t="s">
        <v>100</v>
      </c>
      <c r="AG676" t="s">
        <v>100</v>
      </c>
      <c r="AH676" t="s">
        <v>100</v>
      </c>
      <c r="AI676" t="s">
        <v>100</v>
      </c>
      <c r="AJ676" t="s">
        <v>100</v>
      </c>
      <c r="AK676" t="s">
        <v>100</v>
      </c>
      <c r="AM676">
        <v>200000</v>
      </c>
      <c r="AN676">
        <v>160000</v>
      </c>
      <c r="AO676">
        <v>160000</v>
      </c>
      <c r="AS676" t="s">
        <v>100</v>
      </c>
      <c r="AW676" t="s">
        <v>100</v>
      </c>
      <c r="BA676" t="s">
        <v>100</v>
      </c>
      <c r="BE676" t="s">
        <v>100</v>
      </c>
      <c r="BF676">
        <v>100000</v>
      </c>
      <c r="BG676">
        <v>100000</v>
      </c>
      <c r="BH676">
        <v>100000</v>
      </c>
      <c r="BI676" t="s">
        <v>100</v>
      </c>
      <c r="BJ676">
        <v>100000</v>
      </c>
      <c r="BK676">
        <v>60000</v>
      </c>
      <c r="BL676">
        <v>60000</v>
      </c>
      <c r="BM676" t="s">
        <v>100</v>
      </c>
      <c r="BQ676" t="s">
        <v>100</v>
      </c>
      <c r="BU676" t="s">
        <v>100</v>
      </c>
      <c r="BY676" t="s">
        <v>100</v>
      </c>
      <c r="CC676" t="s">
        <v>100</v>
      </c>
      <c r="CG676" t="s">
        <v>100</v>
      </c>
      <c r="CK676" t="s">
        <v>100</v>
      </c>
      <c r="CO676" t="s">
        <v>100</v>
      </c>
    </row>
    <row r="677" spans="1:93" x14ac:dyDescent="0.2">
      <c r="A677" t="s">
        <v>417</v>
      </c>
      <c r="B677" t="s">
        <v>418</v>
      </c>
      <c r="C677">
        <v>3</v>
      </c>
      <c r="D677" t="s">
        <v>4004</v>
      </c>
      <c r="E677">
        <v>4</v>
      </c>
      <c r="F677" t="s">
        <v>4005</v>
      </c>
      <c r="G677">
        <v>4.2</v>
      </c>
      <c r="H677" t="s">
        <v>4294</v>
      </c>
      <c r="I677" t="s">
        <v>98</v>
      </c>
      <c r="J677" t="s">
        <v>4362</v>
      </c>
      <c r="K677" t="s">
        <v>4363</v>
      </c>
      <c r="L677">
        <v>106549</v>
      </c>
      <c r="M677" t="s">
        <v>100</v>
      </c>
      <c r="N677" s="1">
        <v>44927</v>
      </c>
      <c r="O677" s="1">
        <v>46752</v>
      </c>
      <c r="P677" t="s">
        <v>101</v>
      </c>
      <c r="Q677" t="s">
        <v>100</v>
      </c>
      <c r="R677" t="s">
        <v>100</v>
      </c>
      <c r="S677" t="s">
        <v>1274</v>
      </c>
      <c r="T677" t="s">
        <v>1275</v>
      </c>
      <c r="U677" t="s">
        <v>1638</v>
      </c>
      <c r="V677" t="s">
        <v>1277</v>
      </c>
      <c r="W677" t="s">
        <v>283</v>
      </c>
      <c r="X677" t="s">
        <v>171</v>
      </c>
      <c r="Y677" t="s">
        <v>417</v>
      </c>
      <c r="Z677" t="s">
        <v>300</v>
      </c>
      <c r="AA677" t="s">
        <v>100</v>
      </c>
      <c r="AB677" t="s">
        <v>100</v>
      </c>
      <c r="AC677" t="s">
        <v>162</v>
      </c>
      <c r="AE677" t="s">
        <v>129</v>
      </c>
      <c r="AF677" t="s">
        <v>100</v>
      </c>
      <c r="AH677" t="s">
        <v>100</v>
      </c>
      <c r="AI677" t="s">
        <v>100</v>
      </c>
      <c r="AJ677" t="s">
        <v>115</v>
      </c>
      <c r="AK677" t="s">
        <v>100</v>
      </c>
      <c r="AM677">
        <v>81000</v>
      </c>
      <c r="AN677">
        <v>81000</v>
      </c>
      <c r="AO677">
        <v>21000</v>
      </c>
      <c r="AS677" t="s">
        <v>100</v>
      </c>
      <c r="AW677" t="s">
        <v>100</v>
      </c>
      <c r="BA677" t="s">
        <v>100</v>
      </c>
      <c r="BE677" t="s">
        <v>100</v>
      </c>
      <c r="BI677" t="s">
        <v>100</v>
      </c>
      <c r="BM677" t="s">
        <v>100</v>
      </c>
      <c r="BQ677" t="s">
        <v>100</v>
      </c>
      <c r="BR677">
        <v>21000</v>
      </c>
      <c r="BS677">
        <v>21000</v>
      </c>
      <c r="BT677">
        <v>21000</v>
      </c>
      <c r="BU677" t="s">
        <v>4364</v>
      </c>
      <c r="BV677">
        <v>15000</v>
      </c>
      <c r="BW677">
        <v>15000</v>
      </c>
      <c r="BY677" t="s">
        <v>4303</v>
      </c>
      <c r="BZ677">
        <v>45000</v>
      </c>
      <c r="CA677">
        <v>45000</v>
      </c>
      <c r="CC677" t="s">
        <v>100</v>
      </c>
      <c r="CG677" t="s">
        <v>100</v>
      </c>
      <c r="CK677" t="s">
        <v>100</v>
      </c>
      <c r="CO677" t="s">
        <v>100</v>
      </c>
    </row>
    <row r="678" spans="1:93" x14ac:dyDescent="0.2">
      <c r="A678" t="s">
        <v>402</v>
      </c>
      <c r="B678" t="s">
        <v>643</v>
      </c>
      <c r="C678">
        <v>4</v>
      </c>
      <c r="D678" t="s">
        <v>4048</v>
      </c>
      <c r="E678">
        <v>2</v>
      </c>
      <c r="F678" t="s">
        <v>4351</v>
      </c>
      <c r="G678">
        <v>33</v>
      </c>
      <c r="H678" t="s">
        <v>4365</v>
      </c>
      <c r="I678" t="s">
        <v>98</v>
      </c>
      <c r="J678" t="s">
        <v>4366</v>
      </c>
      <c r="K678" t="s">
        <v>4367</v>
      </c>
      <c r="L678">
        <v>25349</v>
      </c>
      <c r="M678" t="s">
        <v>4368</v>
      </c>
      <c r="N678" s="1">
        <v>43556</v>
      </c>
      <c r="O678" s="1">
        <v>44561</v>
      </c>
      <c r="P678" t="s">
        <v>101</v>
      </c>
      <c r="Q678" t="s">
        <v>100</v>
      </c>
      <c r="R678" t="s">
        <v>100</v>
      </c>
      <c r="S678" t="s">
        <v>169</v>
      </c>
      <c r="T678" t="s">
        <v>169</v>
      </c>
      <c r="U678" t="s">
        <v>441</v>
      </c>
      <c r="V678" t="s">
        <v>4369</v>
      </c>
      <c r="W678" t="s">
        <v>4370</v>
      </c>
      <c r="X678" t="s">
        <v>1332</v>
      </c>
      <c r="Y678" t="s">
        <v>402</v>
      </c>
      <c r="Z678" t="s">
        <v>146</v>
      </c>
      <c r="AA678" t="s">
        <v>100</v>
      </c>
      <c r="AB678" t="s">
        <v>100</v>
      </c>
      <c r="AC678" t="s">
        <v>111</v>
      </c>
      <c r="AD678" t="s">
        <v>100</v>
      </c>
      <c r="AE678" t="s">
        <v>129</v>
      </c>
      <c r="AF678" t="s">
        <v>100</v>
      </c>
      <c r="AG678" t="s">
        <v>100</v>
      </c>
      <c r="AH678" t="s">
        <v>100</v>
      </c>
      <c r="AI678" t="s">
        <v>100</v>
      </c>
      <c r="AJ678" t="s">
        <v>100</v>
      </c>
      <c r="AK678" t="s">
        <v>100</v>
      </c>
      <c r="AM678">
        <v>158667</v>
      </c>
      <c r="AN678">
        <v>158667</v>
      </c>
      <c r="AO678">
        <v>102539.5</v>
      </c>
      <c r="AS678" t="s">
        <v>100</v>
      </c>
      <c r="AW678" t="s">
        <v>100</v>
      </c>
      <c r="BA678" t="s">
        <v>100</v>
      </c>
      <c r="BB678">
        <v>33000</v>
      </c>
      <c r="BC678">
        <v>33000</v>
      </c>
      <c r="BD678">
        <v>2337</v>
      </c>
      <c r="BE678" t="s">
        <v>100</v>
      </c>
      <c r="BF678">
        <v>66000</v>
      </c>
      <c r="BG678">
        <v>66000</v>
      </c>
      <c r="BH678">
        <v>40535.5</v>
      </c>
      <c r="BI678" t="s">
        <v>100</v>
      </c>
      <c r="BJ678">
        <v>59667</v>
      </c>
      <c r="BK678">
        <v>59667</v>
      </c>
      <c r="BL678">
        <v>59667</v>
      </c>
      <c r="BM678" t="s">
        <v>100</v>
      </c>
      <c r="BQ678" t="s">
        <v>100</v>
      </c>
      <c r="BU678" t="s">
        <v>100</v>
      </c>
      <c r="BY678" t="s">
        <v>100</v>
      </c>
      <c r="CC678" t="s">
        <v>100</v>
      </c>
      <c r="CG678" t="s">
        <v>100</v>
      </c>
      <c r="CK678" t="s">
        <v>100</v>
      </c>
      <c r="CO678" t="s">
        <v>100</v>
      </c>
    </row>
    <row r="679" spans="1:93" ht="409.6" x14ac:dyDescent="0.2">
      <c r="A679" t="s">
        <v>402</v>
      </c>
      <c r="B679" t="s">
        <v>643</v>
      </c>
      <c r="C679">
        <v>4</v>
      </c>
      <c r="D679" t="s">
        <v>4048</v>
      </c>
      <c r="E679">
        <v>2</v>
      </c>
      <c r="F679" t="s">
        <v>4351</v>
      </c>
      <c r="G679">
        <v>33</v>
      </c>
      <c r="H679" t="s">
        <v>4365</v>
      </c>
      <c r="I679" t="s">
        <v>98</v>
      </c>
      <c r="J679" t="s">
        <v>4371</v>
      </c>
      <c r="K679" t="s">
        <v>4372</v>
      </c>
      <c r="L679">
        <v>25352</v>
      </c>
      <c r="M679" s="2" t="s">
        <v>4373</v>
      </c>
      <c r="N679" s="1">
        <v>43466</v>
      </c>
      <c r="O679" s="1">
        <v>44561</v>
      </c>
      <c r="P679" t="s">
        <v>101</v>
      </c>
      <c r="Q679" t="s">
        <v>100</v>
      </c>
      <c r="R679" t="s">
        <v>100</v>
      </c>
      <c r="S679" t="s">
        <v>102</v>
      </c>
      <c r="T679" t="s">
        <v>103</v>
      </c>
      <c r="U679" t="s">
        <v>711</v>
      </c>
      <c r="V679" t="s">
        <v>695</v>
      </c>
      <c r="W679" t="s">
        <v>492</v>
      </c>
      <c r="X679" t="s">
        <v>171</v>
      </c>
      <c r="Y679" t="s">
        <v>402</v>
      </c>
      <c r="Z679" t="s">
        <v>380</v>
      </c>
      <c r="AA679" t="s">
        <v>100</v>
      </c>
      <c r="AB679" t="s">
        <v>100</v>
      </c>
      <c r="AC679" t="s">
        <v>111</v>
      </c>
      <c r="AD679" t="s">
        <v>100</v>
      </c>
      <c r="AE679" t="s">
        <v>129</v>
      </c>
      <c r="AF679" t="s">
        <v>100</v>
      </c>
      <c r="AG679" t="s">
        <v>100</v>
      </c>
      <c r="AH679" t="s">
        <v>100</v>
      </c>
      <c r="AI679" t="s">
        <v>100</v>
      </c>
      <c r="AJ679" t="s">
        <v>100</v>
      </c>
      <c r="AK679" t="s">
        <v>100</v>
      </c>
      <c r="AM679">
        <v>776778</v>
      </c>
      <c r="AN679">
        <v>776778</v>
      </c>
      <c r="AO679">
        <v>662188</v>
      </c>
      <c r="AS679" t="s">
        <v>100</v>
      </c>
      <c r="AW679" t="s">
        <v>100</v>
      </c>
      <c r="BA679" t="s">
        <v>100</v>
      </c>
      <c r="BB679">
        <v>205000</v>
      </c>
      <c r="BC679">
        <v>205000</v>
      </c>
      <c r="BD679">
        <v>125873</v>
      </c>
      <c r="BE679" t="s">
        <v>100</v>
      </c>
      <c r="BF679">
        <v>191778</v>
      </c>
      <c r="BG679">
        <v>191778</v>
      </c>
      <c r="BH679">
        <v>157425</v>
      </c>
      <c r="BI679" t="s">
        <v>100</v>
      </c>
      <c r="BJ679">
        <v>380000</v>
      </c>
      <c r="BK679">
        <v>380000</v>
      </c>
      <c r="BL679">
        <v>378890</v>
      </c>
      <c r="BM679" t="s">
        <v>100</v>
      </c>
      <c r="BQ679" t="s">
        <v>100</v>
      </c>
      <c r="BU679" t="s">
        <v>100</v>
      </c>
      <c r="BY679" t="s">
        <v>100</v>
      </c>
      <c r="CC679" t="s">
        <v>100</v>
      </c>
      <c r="CG679" t="s">
        <v>100</v>
      </c>
      <c r="CK679" t="s">
        <v>100</v>
      </c>
      <c r="CO679" t="s">
        <v>100</v>
      </c>
    </row>
    <row r="680" spans="1:93" x14ac:dyDescent="0.2">
      <c r="A680" t="s">
        <v>538</v>
      </c>
      <c r="B680" t="s">
        <v>539</v>
      </c>
      <c r="C680">
        <v>4</v>
      </c>
      <c r="D680" t="s">
        <v>359</v>
      </c>
      <c r="E680">
        <v>2</v>
      </c>
      <c r="F680" t="s">
        <v>4374</v>
      </c>
      <c r="G680">
        <v>33</v>
      </c>
      <c r="H680" t="s">
        <v>4375</v>
      </c>
      <c r="I680" t="s">
        <v>98</v>
      </c>
      <c r="J680" t="s">
        <v>4376</v>
      </c>
      <c r="K680" t="s">
        <v>4377</v>
      </c>
      <c r="L680">
        <v>15874</v>
      </c>
      <c r="M680" t="s">
        <v>100</v>
      </c>
      <c r="N680" s="1">
        <v>43405</v>
      </c>
      <c r="O680" s="1">
        <v>44196</v>
      </c>
      <c r="P680" t="s">
        <v>250</v>
      </c>
      <c r="Q680" t="s">
        <v>100</v>
      </c>
      <c r="R680" t="s">
        <v>100</v>
      </c>
      <c r="S680" t="s">
        <v>102</v>
      </c>
      <c r="T680" t="s">
        <v>103</v>
      </c>
      <c r="U680" t="s">
        <v>546</v>
      </c>
      <c r="V680" t="s">
        <v>4378</v>
      </c>
      <c r="W680" t="s">
        <v>970</v>
      </c>
      <c r="X680" t="s">
        <v>725</v>
      </c>
      <c r="Y680" t="s">
        <v>4032</v>
      </c>
      <c r="Z680" t="s">
        <v>380</v>
      </c>
      <c r="AA680" t="s">
        <v>100</v>
      </c>
      <c r="AB680" t="s">
        <v>100</v>
      </c>
      <c r="AC680" t="s">
        <v>111</v>
      </c>
      <c r="AD680" t="s">
        <v>100</v>
      </c>
      <c r="AE680" t="s">
        <v>113</v>
      </c>
      <c r="AF680" t="s">
        <v>100</v>
      </c>
      <c r="AG680" t="s">
        <v>100</v>
      </c>
      <c r="AH680" t="s">
        <v>147</v>
      </c>
      <c r="AI680" t="s">
        <v>100</v>
      </c>
      <c r="AJ680" t="s">
        <v>100</v>
      </c>
      <c r="AK680" t="s">
        <v>100</v>
      </c>
      <c r="AM680">
        <v>105000</v>
      </c>
      <c r="AN680">
        <v>85000</v>
      </c>
      <c r="AO680">
        <v>41979</v>
      </c>
      <c r="AS680" t="s">
        <v>100</v>
      </c>
      <c r="AW680" t="s">
        <v>100</v>
      </c>
      <c r="AX680">
        <v>40000</v>
      </c>
      <c r="AY680">
        <v>40000</v>
      </c>
      <c r="AZ680">
        <v>21979</v>
      </c>
      <c r="BA680" t="s">
        <v>100</v>
      </c>
      <c r="BB680">
        <v>45000</v>
      </c>
      <c r="BC680">
        <v>45000</v>
      </c>
      <c r="BE680" t="s">
        <v>100</v>
      </c>
      <c r="BF680">
        <v>20000</v>
      </c>
      <c r="BG680">
        <v>0</v>
      </c>
      <c r="BH680">
        <v>20000</v>
      </c>
      <c r="BI680" t="s">
        <v>100</v>
      </c>
      <c r="BM680" t="s">
        <v>100</v>
      </c>
      <c r="BQ680" t="s">
        <v>100</v>
      </c>
      <c r="BU680" t="s">
        <v>100</v>
      </c>
      <c r="BY680" t="s">
        <v>100</v>
      </c>
      <c r="CC680" t="s">
        <v>100</v>
      </c>
      <c r="CG680" t="s">
        <v>100</v>
      </c>
      <c r="CK680" t="s">
        <v>100</v>
      </c>
      <c r="CO680" t="s">
        <v>100</v>
      </c>
    </row>
    <row r="681" spans="1:93" x14ac:dyDescent="0.2">
      <c r="A681" t="s">
        <v>605</v>
      </c>
      <c r="B681" t="s">
        <v>606</v>
      </c>
      <c r="C681">
        <v>2</v>
      </c>
      <c r="D681" t="s">
        <v>3992</v>
      </c>
      <c r="E681">
        <v>4</v>
      </c>
      <c r="F681" t="s">
        <v>3993</v>
      </c>
      <c r="G681">
        <v>4.2</v>
      </c>
      <c r="H681" t="s">
        <v>4379</v>
      </c>
      <c r="I681" t="s">
        <v>98</v>
      </c>
      <c r="J681" t="s">
        <v>4380</v>
      </c>
      <c r="K681" t="s">
        <v>4381</v>
      </c>
      <c r="L681">
        <v>112689</v>
      </c>
      <c r="M681" t="s">
        <v>4382</v>
      </c>
      <c r="N681" s="1">
        <v>44927</v>
      </c>
      <c r="O681" s="1">
        <v>46752</v>
      </c>
      <c r="P681" t="s">
        <v>101</v>
      </c>
      <c r="Q681" t="s">
        <v>100</v>
      </c>
      <c r="R681" t="s">
        <v>100</v>
      </c>
      <c r="S681" t="s">
        <v>4383</v>
      </c>
      <c r="T681" t="s">
        <v>4384</v>
      </c>
      <c r="U681" t="s">
        <v>4385</v>
      </c>
      <c r="V681" t="s">
        <v>4386</v>
      </c>
      <c r="W681" t="s">
        <v>4387</v>
      </c>
      <c r="X681" t="s">
        <v>4388</v>
      </c>
      <c r="Y681" t="s">
        <v>4389</v>
      </c>
      <c r="Z681" t="s">
        <v>4390</v>
      </c>
      <c r="AA681" t="s">
        <v>100</v>
      </c>
      <c r="AB681" t="s">
        <v>100</v>
      </c>
      <c r="AC681" t="s">
        <v>162</v>
      </c>
      <c r="AE681" t="s">
        <v>129</v>
      </c>
      <c r="AF681" t="s">
        <v>100</v>
      </c>
      <c r="AH681" t="s">
        <v>202</v>
      </c>
      <c r="AJ681" t="s">
        <v>4391</v>
      </c>
      <c r="AK681" t="s">
        <v>100</v>
      </c>
      <c r="AM681">
        <v>1130282</v>
      </c>
      <c r="AN681">
        <v>678732</v>
      </c>
      <c r="AO681">
        <v>465012</v>
      </c>
      <c r="AS681" t="s">
        <v>100</v>
      </c>
      <c r="AW681" t="s">
        <v>100</v>
      </c>
      <c r="BA681" t="s">
        <v>100</v>
      </c>
      <c r="BE681" t="s">
        <v>100</v>
      </c>
      <c r="BI681" t="s">
        <v>100</v>
      </c>
      <c r="BM681" t="s">
        <v>100</v>
      </c>
      <c r="BQ681" t="s">
        <v>100</v>
      </c>
      <c r="BR681">
        <v>293821</v>
      </c>
      <c r="BS681">
        <v>293821</v>
      </c>
      <c r="BT681">
        <v>293821</v>
      </c>
      <c r="BU681" t="s">
        <v>4392</v>
      </c>
      <c r="BV681">
        <v>622741</v>
      </c>
      <c r="BW681">
        <v>171191</v>
      </c>
      <c r="BX681">
        <v>171191</v>
      </c>
      <c r="BY681" t="s">
        <v>4393</v>
      </c>
      <c r="BZ681">
        <v>71240</v>
      </c>
      <c r="CA681">
        <v>71240</v>
      </c>
      <c r="CC681" t="s">
        <v>100</v>
      </c>
      <c r="CD681">
        <v>71240</v>
      </c>
      <c r="CE681">
        <v>71240</v>
      </c>
      <c r="CG681" t="s">
        <v>100</v>
      </c>
      <c r="CH681">
        <v>71240</v>
      </c>
      <c r="CI681">
        <v>71240</v>
      </c>
      <c r="CK681" t="s">
        <v>100</v>
      </c>
      <c r="CO681" t="s">
        <v>100</v>
      </c>
    </row>
    <row r="682" spans="1:93" x14ac:dyDescent="0.2">
      <c r="A682" t="s">
        <v>755</v>
      </c>
      <c r="B682" t="s">
        <v>133</v>
      </c>
      <c r="C682">
        <v>3</v>
      </c>
      <c r="D682" t="s">
        <v>4394</v>
      </c>
      <c r="E682">
        <v>4</v>
      </c>
      <c r="F682" t="s">
        <v>4395</v>
      </c>
      <c r="G682">
        <v>4.2</v>
      </c>
      <c r="H682" t="s">
        <v>4396</v>
      </c>
      <c r="I682" t="s">
        <v>98</v>
      </c>
      <c r="J682" t="s">
        <v>4397</v>
      </c>
      <c r="K682" t="s">
        <v>4398</v>
      </c>
      <c r="L682">
        <v>113219</v>
      </c>
      <c r="M682" t="s">
        <v>4399</v>
      </c>
      <c r="N682" s="1">
        <v>44927</v>
      </c>
      <c r="O682" s="1">
        <v>46752</v>
      </c>
      <c r="P682" t="s">
        <v>101</v>
      </c>
      <c r="Q682" t="s">
        <v>100</v>
      </c>
      <c r="R682" t="s">
        <v>100</v>
      </c>
      <c r="S682" t="s">
        <v>102</v>
      </c>
      <c r="T682" t="s">
        <v>103</v>
      </c>
      <c r="U682" t="s">
        <v>103</v>
      </c>
      <c r="V682" t="s">
        <v>4400</v>
      </c>
      <c r="W682" t="s">
        <v>1534</v>
      </c>
      <c r="X682" t="s">
        <v>388</v>
      </c>
      <c r="Y682" t="s">
        <v>755</v>
      </c>
      <c r="Z682" t="s">
        <v>146</v>
      </c>
      <c r="AA682" t="s">
        <v>100</v>
      </c>
      <c r="AB682" t="s">
        <v>100</v>
      </c>
      <c r="AC682" t="s">
        <v>111</v>
      </c>
      <c r="AE682" t="s">
        <v>113</v>
      </c>
      <c r="AF682" t="s">
        <v>100</v>
      </c>
      <c r="AH682" t="s">
        <v>100</v>
      </c>
      <c r="AI682" t="s">
        <v>100</v>
      </c>
      <c r="AJ682" t="s">
        <v>100</v>
      </c>
      <c r="AK682" t="s">
        <v>100</v>
      </c>
      <c r="AM682">
        <v>895090</v>
      </c>
      <c r="AN682">
        <v>881090</v>
      </c>
      <c r="AO682">
        <v>730075</v>
      </c>
      <c r="AS682" t="s">
        <v>100</v>
      </c>
      <c r="AW682" t="s">
        <v>100</v>
      </c>
      <c r="BA682" t="s">
        <v>100</v>
      </c>
      <c r="BE682" t="s">
        <v>100</v>
      </c>
      <c r="BI682" t="s">
        <v>100</v>
      </c>
      <c r="BM682" t="s">
        <v>100</v>
      </c>
      <c r="BQ682" t="s">
        <v>100</v>
      </c>
      <c r="BR682">
        <v>435090</v>
      </c>
      <c r="BS682">
        <v>435090</v>
      </c>
      <c r="BT682">
        <v>435090</v>
      </c>
      <c r="BU682" t="s">
        <v>4401</v>
      </c>
      <c r="BV682">
        <v>300000</v>
      </c>
      <c r="BW682">
        <v>296000</v>
      </c>
      <c r="BX682">
        <v>294985</v>
      </c>
      <c r="BY682" t="s">
        <v>4402</v>
      </c>
      <c r="BZ682">
        <v>160000</v>
      </c>
      <c r="CA682">
        <v>150000</v>
      </c>
      <c r="CC682" t="s">
        <v>100</v>
      </c>
      <c r="CG682" t="s">
        <v>100</v>
      </c>
      <c r="CK682" t="s">
        <v>100</v>
      </c>
      <c r="CO682" t="s">
        <v>100</v>
      </c>
    </row>
    <row r="683" spans="1:93" x14ac:dyDescent="0.2">
      <c r="A683" t="s">
        <v>549</v>
      </c>
      <c r="B683" t="s">
        <v>550</v>
      </c>
      <c r="C683">
        <v>4</v>
      </c>
      <c r="D683" t="s">
        <v>4253</v>
      </c>
      <c r="E683">
        <v>4</v>
      </c>
      <c r="F683" t="s">
        <v>4254</v>
      </c>
      <c r="G683">
        <v>4.2</v>
      </c>
      <c r="H683" t="s">
        <v>4318</v>
      </c>
      <c r="I683" t="s">
        <v>98</v>
      </c>
      <c r="J683" t="s">
        <v>4397</v>
      </c>
      <c r="K683" t="s">
        <v>4403</v>
      </c>
      <c r="L683">
        <v>88175</v>
      </c>
      <c r="M683" t="s">
        <v>100</v>
      </c>
      <c r="N683" s="1">
        <v>44927</v>
      </c>
      <c r="O683" s="1">
        <v>46387</v>
      </c>
      <c r="P683" t="s">
        <v>101</v>
      </c>
      <c r="Q683" t="s">
        <v>100</v>
      </c>
      <c r="R683" t="s">
        <v>100</v>
      </c>
      <c r="S683" t="s">
        <v>235</v>
      </c>
      <c r="T683" t="s">
        <v>236</v>
      </c>
      <c r="U683" t="s">
        <v>236</v>
      </c>
      <c r="V683" t="s">
        <v>4321</v>
      </c>
      <c r="W683" t="s">
        <v>4322</v>
      </c>
      <c r="X683" t="s">
        <v>1231</v>
      </c>
      <c r="Y683" t="s">
        <v>549</v>
      </c>
      <c r="Z683" t="s">
        <v>564</v>
      </c>
      <c r="AA683" t="s">
        <v>100</v>
      </c>
      <c r="AB683" t="s">
        <v>100</v>
      </c>
      <c r="AC683" t="s">
        <v>162</v>
      </c>
      <c r="AE683" t="s">
        <v>129</v>
      </c>
      <c r="AF683" t="s">
        <v>100</v>
      </c>
      <c r="AH683" t="s">
        <v>100</v>
      </c>
      <c r="AI683" t="s">
        <v>100</v>
      </c>
      <c r="AJ683" t="s">
        <v>4404</v>
      </c>
      <c r="AK683" t="s">
        <v>2562</v>
      </c>
      <c r="AM683">
        <v>1500000</v>
      </c>
      <c r="AN683">
        <v>800000</v>
      </c>
      <c r="AO683">
        <v>90000</v>
      </c>
      <c r="AS683" t="s">
        <v>100</v>
      </c>
      <c r="AW683" t="s">
        <v>100</v>
      </c>
      <c r="BA683" t="s">
        <v>100</v>
      </c>
      <c r="BE683" t="s">
        <v>100</v>
      </c>
      <c r="BI683" t="s">
        <v>100</v>
      </c>
      <c r="BM683" t="s">
        <v>100</v>
      </c>
      <c r="BQ683" t="s">
        <v>100</v>
      </c>
      <c r="BR683">
        <v>750000</v>
      </c>
      <c r="BS683">
        <v>750000</v>
      </c>
      <c r="BT683">
        <v>50000</v>
      </c>
      <c r="BU683" t="s">
        <v>100</v>
      </c>
      <c r="BV683">
        <v>250000</v>
      </c>
      <c r="BW683">
        <v>50000</v>
      </c>
      <c r="BX683">
        <v>40000</v>
      </c>
      <c r="BY683" t="s">
        <v>100</v>
      </c>
      <c r="BZ683">
        <v>300000</v>
      </c>
      <c r="CC683" t="s">
        <v>100</v>
      </c>
      <c r="CD683">
        <v>200000</v>
      </c>
      <c r="CE683">
        <v>0</v>
      </c>
      <c r="CG683" t="s">
        <v>100</v>
      </c>
      <c r="CK683" t="s">
        <v>100</v>
      </c>
      <c r="CO683" t="s">
        <v>100</v>
      </c>
    </row>
    <row r="684" spans="1:93" x14ac:dyDescent="0.2">
      <c r="A684" t="s">
        <v>1017</v>
      </c>
      <c r="B684" t="s">
        <v>133</v>
      </c>
      <c r="C684">
        <v>4</v>
      </c>
      <c r="D684" t="s">
        <v>4247</v>
      </c>
      <c r="E684">
        <v>4</v>
      </c>
      <c r="F684" t="s">
        <v>4248</v>
      </c>
      <c r="G684">
        <v>4.2</v>
      </c>
      <c r="H684" t="s">
        <v>4405</v>
      </c>
      <c r="I684" t="s">
        <v>98</v>
      </c>
      <c r="J684" t="s">
        <v>4406</v>
      </c>
      <c r="K684" t="s">
        <v>4407</v>
      </c>
      <c r="L684">
        <v>85829</v>
      </c>
      <c r="M684" t="s">
        <v>100</v>
      </c>
      <c r="N684" s="1">
        <v>44562</v>
      </c>
      <c r="O684" s="1">
        <v>44926</v>
      </c>
      <c r="P684" t="s">
        <v>101</v>
      </c>
      <c r="Q684" t="s">
        <v>100</v>
      </c>
      <c r="R684" t="s">
        <v>100</v>
      </c>
      <c r="S684" t="s">
        <v>122</v>
      </c>
      <c r="T684" t="s">
        <v>123</v>
      </c>
      <c r="U684" t="s">
        <v>4408</v>
      </c>
      <c r="V684" t="s">
        <v>4409</v>
      </c>
      <c r="W684" t="s">
        <v>4410</v>
      </c>
      <c r="X684" t="s">
        <v>1659</v>
      </c>
      <c r="Y684" t="s">
        <v>1017</v>
      </c>
      <c r="Z684" t="s">
        <v>146</v>
      </c>
      <c r="AA684" t="s">
        <v>100</v>
      </c>
      <c r="AB684" t="s">
        <v>100</v>
      </c>
      <c r="AC684" t="s">
        <v>162</v>
      </c>
      <c r="AD684" t="s">
        <v>100</v>
      </c>
      <c r="AE684" t="s">
        <v>129</v>
      </c>
      <c r="AF684" t="s">
        <v>100</v>
      </c>
      <c r="AG684" t="s">
        <v>100</v>
      </c>
      <c r="AH684" t="s">
        <v>100</v>
      </c>
      <c r="AI684" t="s">
        <v>100</v>
      </c>
      <c r="AJ684" t="s">
        <v>100</v>
      </c>
      <c r="AK684" t="s">
        <v>3539</v>
      </c>
      <c r="AM684">
        <v>20000</v>
      </c>
      <c r="AN684">
        <v>20000</v>
      </c>
      <c r="AO684">
        <v>0</v>
      </c>
      <c r="AS684" t="s">
        <v>100</v>
      </c>
      <c r="AW684" t="s">
        <v>100</v>
      </c>
      <c r="BA684" t="s">
        <v>100</v>
      </c>
      <c r="BE684" t="s">
        <v>100</v>
      </c>
      <c r="BI684" t="s">
        <v>100</v>
      </c>
      <c r="BM684" t="s">
        <v>100</v>
      </c>
      <c r="BN684">
        <v>20000</v>
      </c>
      <c r="BO684">
        <v>20000</v>
      </c>
      <c r="BQ684" t="s">
        <v>100</v>
      </c>
      <c r="BU684" t="s">
        <v>100</v>
      </c>
      <c r="BY684" t="s">
        <v>100</v>
      </c>
      <c r="CC684" t="s">
        <v>100</v>
      </c>
      <c r="CG684" t="s">
        <v>100</v>
      </c>
      <c r="CK684" t="s">
        <v>100</v>
      </c>
      <c r="CO684" t="s">
        <v>100</v>
      </c>
    </row>
    <row r="685" spans="1:93" x14ac:dyDescent="0.2">
      <c r="A685" t="s">
        <v>402</v>
      </c>
      <c r="B685" t="s">
        <v>403</v>
      </c>
      <c r="C685">
        <v>4</v>
      </c>
      <c r="D685" t="s">
        <v>4139</v>
      </c>
      <c r="E685">
        <v>4</v>
      </c>
      <c r="F685" t="s">
        <v>4140</v>
      </c>
      <c r="G685">
        <v>4.2</v>
      </c>
      <c r="H685" t="s">
        <v>4411</v>
      </c>
      <c r="I685" t="s">
        <v>98</v>
      </c>
      <c r="J685" t="s">
        <v>4412</v>
      </c>
      <c r="K685" t="s">
        <v>4413</v>
      </c>
      <c r="L685">
        <v>89018</v>
      </c>
      <c r="M685" t="s">
        <v>4414</v>
      </c>
      <c r="N685" s="1">
        <v>44562</v>
      </c>
      <c r="O685" s="1">
        <v>46387</v>
      </c>
      <c r="P685" t="s">
        <v>101</v>
      </c>
      <c r="Q685" t="s">
        <v>100</v>
      </c>
      <c r="R685" t="s">
        <v>100</v>
      </c>
      <c r="S685" t="s">
        <v>363</v>
      </c>
      <c r="T685" t="s">
        <v>364</v>
      </c>
      <c r="U685" t="s">
        <v>4415</v>
      </c>
      <c r="V685" t="s">
        <v>4416</v>
      </c>
      <c r="W685" t="s">
        <v>4417</v>
      </c>
      <c r="X685" t="s">
        <v>145</v>
      </c>
      <c r="Y685" t="s">
        <v>402</v>
      </c>
      <c r="Z685" t="s">
        <v>146</v>
      </c>
      <c r="AA685" t="s">
        <v>100</v>
      </c>
      <c r="AB685" t="s">
        <v>100</v>
      </c>
      <c r="AC685" t="s">
        <v>111</v>
      </c>
      <c r="AE685" t="s">
        <v>113</v>
      </c>
      <c r="AF685" t="s">
        <v>100</v>
      </c>
      <c r="AH685" t="s">
        <v>114</v>
      </c>
      <c r="AJ685" t="s">
        <v>4418</v>
      </c>
      <c r="AK685" t="s">
        <v>4419</v>
      </c>
      <c r="AM685">
        <v>1100000</v>
      </c>
      <c r="AN685">
        <v>530000</v>
      </c>
      <c r="AO685">
        <v>470000</v>
      </c>
      <c r="AS685" t="s">
        <v>100</v>
      </c>
      <c r="AW685" t="s">
        <v>100</v>
      </c>
      <c r="BA685" t="s">
        <v>100</v>
      </c>
      <c r="BE685" t="s">
        <v>100</v>
      </c>
      <c r="BI685" t="s">
        <v>100</v>
      </c>
      <c r="BM685" t="s">
        <v>100</v>
      </c>
      <c r="BN685">
        <v>150000</v>
      </c>
      <c r="BO685">
        <v>150000</v>
      </c>
      <c r="BP685">
        <v>150000</v>
      </c>
      <c r="BQ685" t="s">
        <v>100</v>
      </c>
      <c r="BR685">
        <v>200000</v>
      </c>
      <c r="BS685">
        <v>200000</v>
      </c>
      <c r="BT685">
        <v>200000</v>
      </c>
      <c r="BU685" t="s">
        <v>100</v>
      </c>
      <c r="BV685">
        <v>250000</v>
      </c>
      <c r="BW685">
        <v>120000</v>
      </c>
      <c r="BX685">
        <v>120000</v>
      </c>
      <c r="BY685" t="s">
        <v>100</v>
      </c>
      <c r="BZ685">
        <v>250000</v>
      </c>
      <c r="CA685">
        <v>60000</v>
      </c>
      <c r="CC685" t="s">
        <v>100</v>
      </c>
      <c r="CD685">
        <v>250000</v>
      </c>
      <c r="CG685" t="s">
        <v>100</v>
      </c>
      <c r="CK685" t="s">
        <v>100</v>
      </c>
      <c r="CO685" t="s">
        <v>100</v>
      </c>
    </row>
    <row r="686" spans="1:93" x14ac:dyDescent="0.2">
      <c r="A686" t="s">
        <v>1903</v>
      </c>
      <c r="B686" t="s">
        <v>550</v>
      </c>
      <c r="C686">
        <v>3</v>
      </c>
      <c r="D686" t="s">
        <v>2002</v>
      </c>
      <c r="E686">
        <v>4</v>
      </c>
      <c r="F686" t="s">
        <v>2003</v>
      </c>
      <c r="G686">
        <v>4.2</v>
      </c>
      <c r="H686" t="s">
        <v>4325</v>
      </c>
      <c r="I686" t="s">
        <v>98</v>
      </c>
      <c r="J686" t="s">
        <v>4420</v>
      </c>
      <c r="K686" t="s">
        <v>4421</v>
      </c>
      <c r="L686">
        <v>68867</v>
      </c>
      <c r="M686" t="s">
        <v>100</v>
      </c>
      <c r="N686" s="1">
        <v>44562</v>
      </c>
      <c r="O686" s="1">
        <v>44926</v>
      </c>
      <c r="P686" t="s">
        <v>155</v>
      </c>
      <c r="Q686" t="s">
        <v>100</v>
      </c>
      <c r="R686" t="s">
        <v>100</v>
      </c>
      <c r="S686" t="s">
        <v>102</v>
      </c>
      <c r="T686" t="s">
        <v>103</v>
      </c>
      <c r="U686" t="s">
        <v>103</v>
      </c>
      <c r="V686" t="s">
        <v>4422</v>
      </c>
      <c r="W686" t="s">
        <v>601</v>
      </c>
      <c r="X686" t="s">
        <v>171</v>
      </c>
      <c r="Y686" t="s">
        <v>1903</v>
      </c>
      <c r="Z686" t="s">
        <v>265</v>
      </c>
      <c r="AA686" t="s">
        <v>100</v>
      </c>
      <c r="AB686" t="s">
        <v>100</v>
      </c>
      <c r="AC686" t="s">
        <v>111</v>
      </c>
      <c r="AE686" t="s">
        <v>113</v>
      </c>
      <c r="AF686" t="s">
        <v>4423</v>
      </c>
      <c r="AH686" t="s">
        <v>100</v>
      </c>
      <c r="AI686" t="s">
        <v>100</v>
      </c>
      <c r="AJ686" t="s">
        <v>100</v>
      </c>
      <c r="AK686" t="s">
        <v>100</v>
      </c>
      <c r="AM686">
        <v>56667</v>
      </c>
      <c r="AN686">
        <v>43333</v>
      </c>
      <c r="AO686">
        <v>0</v>
      </c>
      <c r="AS686" t="s">
        <v>100</v>
      </c>
      <c r="AW686" t="s">
        <v>100</v>
      </c>
      <c r="BA686" t="s">
        <v>100</v>
      </c>
      <c r="BE686" t="s">
        <v>100</v>
      </c>
      <c r="BI686" t="s">
        <v>100</v>
      </c>
      <c r="BM686" t="s">
        <v>100</v>
      </c>
      <c r="BN686">
        <v>56667</v>
      </c>
      <c r="BO686">
        <v>43333</v>
      </c>
      <c r="BQ686" t="s">
        <v>100</v>
      </c>
      <c r="BU686" t="s">
        <v>100</v>
      </c>
      <c r="BY686" t="s">
        <v>100</v>
      </c>
      <c r="CC686" t="s">
        <v>100</v>
      </c>
      <c r="CG686" t="s">
        <v>100</v>
      </c>
      <c r="CK686" t="s">
        <v>100</v>
      </c>
      <c r="CO686" t="s">
        <v>100</v>
      </c>
    </row>
    <row r="687" spans="1:93" x14ac:dyDescent="0.2">
      <c r="A687" t="s">
        <v>402</v>
      </c>
      <c r="B687" t="s">
        <v>403</v>
      </c>
      <c r="C687">
        <v>4</v>
      </c>
      <c r="D687" t="s">
        <v>4139</v>
      </c>
      <c r="E687">
        <v>4</v>
      </c>
      <c r="F687" t="s">
        <v>4140</v>
      </c>
      <c r="G687">
        <v>4.2</v>
      </c>
      <c r="H687" t="s">
        <v>4411</v>
      </c>
      <c r="I687" t="s">
        <v>98</v>
      </c>
      <c r="J687" t="s">
        <v>4424</v>
      </c>
      <c r="K687" t="s">
        <v>4425</v>
      </c>
      <c r="L687">
        <v>88616</v>
      </c>
      <c r="M687" t="s">
        <v>4426</v>
      </c>
      <c r="N687" s="1">
        <v>44562</v>
      </c>
      <c r="O687" s="1">
        <v>46387</v>
      </c>
      <c r="P687" t="s">
        <v>101</v>
      </c>
      <c r="Q687" t="s">
        <v>100</v>
      </c>
      <c r="R687" t="s">
        <v>100</v>
      </c>
      <c r="S687" t="s">
        <v>156</v>
      </c>
      <c r="T687" t="s">
        <v>157</v>
      </c>
      <c r="U687" t="s">
        <v>4427</v>
      </c>
      <c r="V687" t="s">
        <v>4428</v>
      </c>
      <c r="W687" t="s">
        <v>144</v>
      </c>
      <c r="X687" t="s">
        <v>145</v>
      </c>
      <c r="Y687" t="s">
        <v>4429</v>
      </c>
      <c r="Z687" t="s">
        <v>146</v>
      </c>
      <c r="AA687" t="s">
        <v>100</v>
      </c>
      <c r="AB687" t="s">
        <v>100</v>
      </c>
      <c r="AC687" t="s">
        <v>162</v>
      </c>
      <c r="AE687" t="s">
        <v>113</v>
      </c>
      <c r="AF687" t="s">
        <v>100</v>
      </c>
      <c r="AH687" t="s">
        <v>202</v>
      </c>
      <c r="AJ687" t="s">
        <v>3432</v>
      </c>
      <c r="AK687" t="s">
        <v>4430</v>
      </c>
      <c r="AM687">
        <v>3412785</v>
      </c>
      <c r="AN687">
        <v>2777489</v>
      </c>
      <c r="AO687">
        <v>2503967</v>
      </c>
      <c r="AS687" t="s">
        <v>100</v>
      </c>
      <c r="AW687" t="s">
        <v>100</v>
      </c>
      <c r="BA687" t="s">
        <v>100</v>
      </c>
      <c r="BE687" t="s">
        <v>100</v>
      </c>
      <c r="BI687" t="s">
        <v>100</v>
      </c>
      <c r="BM687" t="s">
        <v>100</v>
      </c>
      <c r="BN687">
        <v>1005791</v>
      </c>
      <c r="BO687">
        <v>998245</v>
      </c>
      <c r="BP687">
        <v>965377</v>
      </c>
      <c r="BQ687" t="s">
        <v>100</v>
      </c>
      <c r="BR687">
        <v>892719</v>
      </c>
      <c r="BS687">
        <v>918182</v>
      </c>
      <c r="BT687">
        <v>918182</v>
      </c>
      <c r="BU687" t="s">
        <v>4431</v>
      </c>
      <c r="BV687">
        <v>745869</v>
      </c>
      <c r="BW687">
        <v>620408</v>
      </c>
      <c r="BX687">
        <v>620408</v>
      </c>
      <c r="BY687" t="s">
        <v>100</v>
      </c>
      <c r="BZ687">
        <v>768406</v>
      </c>
      <c r="CA687">
        <v>240654</v>
      </c>
      <c r="CC687" t="s">
        <v>100</v>
      </c>
      <c r="CG687" t="s">
        <v>100</v>
      </c>
      <c r="CK687" t="s">
        <v>100</v>
      </c>
      <c r="CO687" t="s">
        <v>100</v>
      </c>
    </row>
    <row r="688" spans="1:93" x14ac:dyDescent="0.2">
      <c r="A688" t="s">
        <v>93</v>
      </c>
      <c r="B688" t="s">
        <v>3327</v>
      </c>
      <c r="C688">
        <v>2</v>
      </c>
      <c r="D688" t="s">
        <v>3328</v>
      </c>
      <c r="E688">
        <v>1</v>
      </c>
      <c r="F688" t="s">
        <v>3329</v>
      </c>
      <c r="G688">
        <v>6</v>
      </c>
      <c r="H688" t="s">
        <v>3330</v>
      </c>
      <c r="I688" t="s">
        <v>98</v>
      </c>
      <c r="J688">
        <v>43</v>
      </c>
      <c r="K688" t="s">
        <v>4432</v>
      </c>
      <c r="L688">
        <v>112951</v>
      </c>
      <c r="M688" t="s">
        <v>100</v>
      </c>
      <c r="N688" s="1">
        <v>44562</v>
      </c>
      <c r="O688" s="1">
        <v>45107</v>
      </c>
      <c r="P688" t="s">
        <v>101</v>
      </c>
      <c r="Q688" t="s">
        <v>100</v>
      </c>
      <c r="R688" t="s">
        <v>100</v>
      </c>
      <c r="S688" t="s">
        <v>4433</v>
      </c>
      <c r="T688" t="s">
        <v>4434</v>
      </c>
      <c r="U688" t="s">
        <v>4435</v>
      </c>
      <c r="V688" t="s">
        <v>105</v>
      </c>
      <c r="W688" t="s">
        <v>601</v>
      </c>
      <c r="X688" t="s">
        <v>171</v>
      </c>
      <c r="Y688" t="s">
        <v>4436</v>
      </c>
      <c r="Z688" t="s">
        <v>564</v>
      </c>
      <c r="AA688" t="s">
        <v>110</v>
      </c>
      <c r="AC688" t="s">
        <v>162</v>
      </c>
      <c r="AE688" t="s">
        <v>129</v>
      </c>
      <c r="AF688" t="s">
        <v>100</v>
      </c>
      <c r="AH688" t="s">
        <v>214</v>
      </c>
      <c r="AJ688" t="s">
        <v>115</v>
      </c>
      <c r="AK688" t="s">
        <v>100</v>
      </c>
      <c r="AM688">
        <v>9852906</v>
      </c>
      <c r="AN688">
        <v>9852906</v>
      </c>
      <c r="AO688">
        <v>5771138</v>
      </c>
      <c r="AS688" t="s">
        <v>100</v>
      </c>
      <c r="AW688" t="s">
        <v>100</v>
      </c>
      <c r="BA688" t="s">
        <v>100</v>
      </c>
      <c r="BE688" t="s">
        <v>100</v>
      </c>
      <c r="BI688" t="s">
        <v>100</v>
      </c>
      <c r="BM688" t="s">
        <v>100</v>
      </c>
      <c r="BN688">
        <v>4926453</v>
      </c>
      <c r="BO688">
        <v>4926453</v>
      </c>
      <c r="BP688">
        <v>2885569</v>
      </c>
      <c r="BQ688" t="s">
        <v>100</v>
      </c>
      <c r="BR688">
        <v>4926453</v>
      </c>
      <c r="BS688">
        <v>4926453</v>
      </c>
      <c r="BT688">
        <v>2885569</v>
      </c>
      <c r="BU688" t="s">
        <v>100</v>
      </c>
      <c r="BY688" t="s">
        <v>100</v>
      </c>
      <c r="CC688" t="s">
        <v>100</v>
      </c>
      <c r="CG688" t="s">
        <v>100</v>
      </c>
      <c r="CK688" t="s">
        <v>100</v>
      </c>
      <c r="CO688" t="s">
        <v>100</v>
      </c>
    </row>
    <row r="689" spans="1:93" ht="409.6" x14ac:dyDescent="0.2">
      <c r="A689" t="s">
        <v>163</v>
      </c>
      <c r="B689" t="s">
        <v>133</v>
      </c>
      <c r="C689">
        <v>2</v>
      </c>
      <c r="D689" t="s">
        <v>291</v>
      </c>
      <c r="E689">
        <v>2</v>
      </c>
      <c r="F689" t="s">
        <v>292</v>
      </c>
      <c r="G689">
        <v>14</v>
      </c>
      <c r="H689" t="s">
        <v>293</v>
      </c>
      <c r="I689" t="s">
        <v>98</v>
      </c>
      <c r="J689">
        <v>43</v>
      </c>
      <c r="K689" t="s">
        <v>4437</v>
      </c>
      <c r="L689">
        <v>113903</v>
      </c>
      <c r="M689" s="2" t="s">
        <v>1557</v>
      </c>
      <c r="N689" s="1">
        <v>44927</v>
      </c>
      <c r="O689" s="1">
        <v>46752</v>
      </c>
      <c r="P689" t="s">
        <v>101</v>
      </c>
      <c r="Q689" t="s">
        <v>100</v>
      </c>
      <c r="R689" t="s">
        <v>100</v>
      </c>
      <c r="S689" t="s">
        <v>102</v>
      </c>
      <c r="T689" t="s">
        <v>103</v>
      </c>
      <c r="U689" t="s">
        <v>296</v>
      </c>
      <c r="V689" t="s">
        <v>4438</v>
      </c>
      <c r="W689" t="s">
        <v>346</v>
      </c>
      <c r="X689" t="s">
        <v>107</v>
      </c>
      <c r="Y689" t="s">
        <v>1702</v>
      </c>
      <c r="Z689" t="s">
        <v>300</v>
      </c>
      <c r="AA689" t="s">
        <v>100</v>
      </c>
      <c r="AB689" t="s">
        <v>100</v>
      </c>
      <c r="AC689" t="s">
        <v>162</v>
      </c>
      <c r="AE689" t="s">
        <v>113</v>
      </c>
      <c r="AF689" t="s">
        <v>100</v>
      </c>
      <c r="AH689" t="s">
        <v>214</v>
      </c>
      <c r="AJ689" t="s">
        <v>100</v>
      </c>
      <c r="AK689" t="s">
        <v>100</v>
      </c>
      <c r="AM689">
        <v>108572</v>
      </c>
      <c r="AN689">
        <v>110715</v>
      </c>
      <c r="AO689">
        <v>40783</v>
      </c>
      <c r="AS689" t="s">
        <v>100</v>
      </c>
      <c r="AW689" t="s">
        <v>100</v>
      </c>
      <c r="BA689" t="s">
        <v>100</v>
      </c>
      <c r="BE689" t="s">
        <v>100</v>
      </c>
      <c r="BI689" t="s">
        <v>100</v>
      </c>
      <c r="BM689" t="s">
        <v>100</v>
      </c>
      <c r="BQ689" t="s">
        <v>100</v>
      </c>
      <c r="BR689">
        <v>40000</v>
      </c>
      <c r="BS689">
        <v>42143</v>
      </c>
      <c r="BT689">
        <v>40783</v>
      </c>
      <c r="BU689" t="s">
        <v>4439</v>
      </c>
      <c r="BV689">
        <v>17143</v>
      </c>
      <c r="BW689">
        <v>17143</v>
      </c>
      <c r="BY689" t="s">
        <v>100</v>
      </c>
      <c r="BZ689">
        <v>17143</v>
      </c>
      <c r="CA689">
        <v>17143</v>
      </c>
      <c r="CC689" t="s">
        <v>100</v>
      </c>
      <c r="CD689">
        <v>17143</v>
      </c>
      <c r="CE689">
        <v>17143</v>
      </c>
      <c r="CG689" t="s">
        <v>100</v>
      </c>
      <c r="CH689">
        <v>17143</v>
      </c>
      <c r="CI689">
        <v>17143</v>
      </c>
      <c r="CK689" t="s">
        <v>100</v>
      </c>
      <c r="CO689" t="s">
        <v>100</v>
      </c>
    </row>
    <row r="690" spans="1:93" ht="409.6" x14ac:dyDescent="0.2">
      <c r="A690" t="s">
        <v>163</v>
      </c>
      <c r="B690" t="s">
        <v>133</v>
      </c>
      <c r="C690">
        <v>2</v>
      </c>
      <c r="D690" t="s">
        <v>291</v>
      </c>
      <c r="E690">
        <v>2</v>
      </c>
      <c r="F690" t="s">
        <v>292</v>
      </c>
      <c r="G690">
        <v>28</v>
      </c>
      <c r="H690" t="s">
        <v>304</v>
      </c>
      <c r="I690" t="s">
        <v>98</v>
      </c>
      <c r="J690">
        <v>43</v>
      </c>
      <c r="K690" t="s">
        <v>4440</v>
      </c>
      <c r="L690">
        <v>114213</v>
      </c>
      <c r="M690" s="2" t="s">
        <v>1507</v>
      </c>
      <c r="N690" s="1">
        <v>45292</v>
      </c>
      <c r="O690" s="1">
        <v>46752</v>
      </c>
      <c r="P690" t="s">
        <v>101</v>
      </c>
      <c r="Q690" t="s">
        <v>100</v>
      </c>
      <c r="R690" t="s">
        <v>100</v>
      </c>
      <c r="S690" t="s">
        <v>102</v>
      </c>
      <c r="T690" t="s">
        <v>103</v>
      </c>
      <c r="U690" t="s">
        <v>307</v>
      </c>
      <c r="V690" t="s">
        <v>4441</v>
      </c>
      <c r="W690" t="s">
        <v>1503</v>
      </c>
      <c r="X690" t="s">
        <v>171</v>
      </c>
      <c r="Y690" t="s">
        <v>1702</v>
      </c>
      <c r="Z690" t="s">
        <v>1559</v>
      </c>
      <c r="AA690" t="s">
        <v>519</v>
      </c>
      <c r="AC690" t="s">
        <v>111</v>
      </c>
      <c r="AE690" t="s">
        <v>113</v>
      </c>
      <c r="AF690" t="s">
        <v>100</v>
      </c>
      <c r="AH690" t="s">
        <v>214</v>
      </c>
      <c r="AJ690" t="s">
        <v>4442</v>
      </c>
      <c r="AK690" t="s">
        <v>100</v>
      </c>
      <c r="AM690">
        <v>971520</v>
      </c>
      <c r="AN690">
        <v>281600</v>
      </c>
      <c r="AO690">
        <v>0</v>
      </c>
      <c r="AS690" t="s">
        <v>100</v>
      </c>
      <c r="AW690" t="s">
        <v>100</v>
      </c>
      <c r="BA690" t="s">
        <v>100</v>
      </c>
      <c r="BE690" t="s">
        <v>100</v>
      </c>
      <c r="BI690" t="s">
        <v>100</v>
      </c>
      <c r="BM690" t="s">
        <v>100</v>
      </c>
      <c r="BQ690" t="s">
        <v>100</v>
      </c>
      <c r="BV690">
        <v>242880</v>
      </c>
      <c r="BW690">
        <v>70400</v>
      </c>
      <c r="BY690" t="s">
        <v>100</v>
      </c>
      <c r="BZ690">
        <v>242880</v>
      </c>
      <c r="CA690">
        <v>70400</v>
      </c>
      <c r="CC690" t="s">
        <v>100</v>
      </c>
      <c r="CD690">
        <v>242880</v>
      </c>
      <c r="CE690">
        <v>70400</v>
      </c>
      <c r="CG690" t="s">
        <v>100</v>
      </c>
      <c r="CH690">
        <v>242880</v>
      </c>
      <c r="CI690">
        <v>70400</v>
      </c>
      <c r="CK690" t="s">
        <v>100</v>
      </c>
      <c r="CO690" t="s">
        <v>100</v>
      </c>
    </row>
    <row r="691" spans="1:93" x14ac:dyDescent="0.2">
      <c r="A691" t="s">
        <v>402</v>
      </c>
      <c r="B691" t="s">
        <v>403</v>
      </c>
      <c r="C691">
        <v>4</v>
      </c>
      <c r="D691" t="s">
        <v>4139</v>
      </c>
      <c r="E691">
        <v>4</v>
      </c>
      <c r="F691" t="s">
        <v>4140</v>
      </c>
      <c r="G691">
        <v>4.3</v>
      </c>
      <c r="H691" t="s">
        <v>4443</v>
      </c>
      <c r="I691" t="s">
        <v>98</v>
      </c>
      <c r="J691" t="s">
        <v>4444</v>
      </c>
      <c r="K691" t="s">
        <v>4445</v>
      </c>
      <c r="L691">
        <v>88487</v>
      </c>
      <c r="M691" t="s">
        <v>4446</v>
      </c>
      <c r="N691" s="1">
        <v>44652</v>
      </c>
      <c r="O691" s="1">
        <v>46387</v>
      </c>
      <c r="P691" t="s">
        <v>101</v>
      </c>
      <c r="Q691" t="s">
        <v>100</v>
      </c>
      <c r="R691" t="s">
        <v>100</v>
      </c>
      <c r="S691" t="s">
        <v>169</v>
      </c>
      <c r="T691" t="s">
        <v>169</v>
      </c>
      <c r="U691" t="s">
        <v>4447</v>
      </c>
      <c r="V691" t="s">
        <v>1522</v>
      </c>
      <c r="W691" t="s">
        <v>1407</v>
      </c>
      <c r="X691" t="s">
        <v>171</v>
      </c>
      <c r="Y691" t="s">
        <v>402</v>
      </c>
      <c r="Z691" t="s">
        <v>4448</v>
      </c>
      <c r="AA691" t="s">
        <v>100</v>
      </c>
      <c r="AB691" t="s">
        <v>100</v>
      </c>
      <c r="AC691" t="s">
        <v>111</v>
      </c>
      <c r="AE691" t="s">
        <v>113</v>
      </c>
      <c r="AF691" t="s">
        <v>100</v>
      </c>
      <c r="AH691" t="s">
        <v>114</v>
      </c>
      <c r="AJ691" t="s">
        <v>100</v>
      </c>
      <c r="AK691" t="s">
        <v>3834</v>
      </c>
      <c r="AM691">
        <v>2778226</v>
      </c>
      <c r="AN691">
        <v>2751303</v>
      </c>
      <c r="AO691">
        <v>1228840</v>
      </c>
      <c r="AS691" t="s">
        <v>100</v>
      </c>
      <c r="AW691" t="s">
        <v>100</v>
      </c>
      <c r="BA691" t="s">
        <v>100</v>
      </c>
      <c r="BE691" t="s">
        <v>100</v>
      </c>
      <c r="BI691" t="s">
        <v>100</v>
      </c>
      <c r="BM691" t="s">
        <v>100</v>
      </c>
      <c r="BN691">
        <v>744113</v>
      </c>
      <c r="BO691">
        <v>744113</v>
      </c>
      <c r="BP691">
        <v>728840</v>
      </c>
      <c r="BQ691" t="s">
        <v>100</v>
      </c>
      <c r="BR691">
        <v>744113</v>
      </c>
      <c r="BS691">
        <v>744113</v>
      </c>
      <c r="BT691">
        <v>200000</v>
      </c>
      <c r="BU691" t="s">
        <v>100</v>
      </c>
      <c r="BV691">
        <v>550000</v>
      </c>
      <c r="BW691">
        <v>523077</v>
      </c>
      <c r="BX691">
        <v>300000</v>
      </c>
      <c r="BY691" t="s">
        <v>100</v>
      </c>
      <c r="BZ691">
        <v>470000</v>
      </c>
      <c r="CA691">
        <v>470000</v>
      </c>
      <c r="CC691" t="s">
        <v>100</v>
      </c>
      <c r="CD691">
        <v>270000</v>
      </c>
      <c r="CE691">
        <v>270000</v>
      </c>
      <c r="CG691" t="s">
        <v>100</v>
      </c>
      <c r="CK691" t="s">
        <v>100</v>
      </c>
      <c r="CO691" t="s">
        <v>100</v>
      </c>
    </row>
    <row r="692" spans="1:93" x14ac:dyDescent="0.2">
      <c r="A692" t="s">
        <v>605</v>
      </c>
      <c r="B692" t="s">
        <v>606</v>
      </c>
      <c r="C692">
        <v>2</v>
      </c>
      <c r="D692" t="s">
        <v>3992</v>
      </c>
      <c r="E692">
        <v>4</v>
      </c>
      <c r="F692" t="s">
        <v>3993</v>
      </c>
      <c r="G692">
        <v>4.3</v>
      </c>
      <c r="H692" t="s">
        <v>4449</v>
      </c>
      <c r="I692" t="s">
        <v>98</v>
      </c>
      <c r="J692" t="s">
        <v>152</v>
      </c>
      <c r="K692" t="s">
        <v>4450</v>
      </c>
      <c r="L692">
        <v>112691</v>
      </c>
      <c r="M692" t="s">
        <v>100</v>
      </c>
      <c r="N692" s="1">
        <v>44927</v>
      </c>
      <c r="O692" s="1">
        <v>46752</v>
      </c>
      <c r="P692" t="s">
        <v>101</v>
      </c>
      <c r="Q692" t="s">
        <v>100</v>
      </c>
      <c r="R692" t="s">
        <v>100</v>
      </c>
      <c r="S692" t="s">
        <v>4451</v>
      </c>
      <c r="T692" t="s">
        <v>4452</v>
      </c>
      <c r="U692" t="s">
        <v>4453</v>
      </c>
      <c r="V692" t="s">
        <v>4454</v>
      </c>
      <c r="W692" t="s">
        <v>4455</v>
      </c>
      <c r="X692" t="s">
        <v>354</v>
      </c>
      <c r="Y692" t="s">
        <v>4456</v>
      </c>
      <c r="Z692" t="s">
        <v>4457</v>
      </c>
      <c r="AA692" t="s">
        <v>100</v>
      </c>
      <c r="AB692" t="s">
        <v>100</v>
      </c>
      <c r="AC692" t="s">
        <v>162</v>
      </c>
      <c r="AE692" t="s">
        <v>201</v>
      </c>
      <c r="AF692" t="s">
        <v>100</v>
      </c>
      <c r="AH692" t="s">
        <v>202</v>
      </c>
      <c r="AJ692" t="s">
        <v>4458</v>
      </c>
      <c r="AK692" t="s">
        <v>100</v>
      </c>
      <c r="AM692">
        <v>482336</v>
      </c>
      <c r="AN692">
        <v>424336</v>
      </c>
      <c r="AO692">
        <v>165953</v>
      </c>
      <c r="AS692" t="s">
        <v>100</v>
      </c>
      <c r="AW692" t="s">
        <v>100</v>
      </c>
      <c r="BA692" t="s">
        <v>100</v>
      </c>
      <c r="BE692" t="s">
        <v>100</v>
      </c>
      <c r="BI692" t="s">
        <v>100</v>
      </c>
      <c r="BM692" t="s">
        <v>100</v>
      </c>
      <c r="BQ692" t="s">
        <v>100</v>
      </c>
      <c r="BR692">
        <v>258383</v>
      </c>
      <c r="BS692">
        <v>258383</v>
      </c>
      <c r="BT692">
        <v>29000</v>
      </c>
      <c r="BU692" t="s">
        <v>4459</v>
      </c>
      <c r="BV692">
        <v>136953</v>
      </c>
      <c r="BW692">
        <v>136953</v>
      </c>
      <c r="BX692">
        <v>136953</v>
      </c>
      <c r="BY692" t="s">
        <v>4460</v>
      </c>
      <c r="BZ692">
        <v>29000</v>
      </c>
      <c r="CA692">
        <v>29000</v>
      </c>
      <c r="CC692" t="s">
        <v>100</v>
      </c>
      <c r="CD692">
        <v>29000</v>
      </c>
      <c r="CG692" t="s">
        <v>100</v>
      </c>
      <c r="CH692">
        <v>29000</v>
      </c>
      <c r="CK692" t="s">
        <v>100</v>
      </c>
      <c r="CO692" t="s">
        <v>100</v>
      </c>
    </row>
    <row r="693" spans="1:93" x14ac:dyDescent="0.2">
      <c r="A693" t="s">
        <v>1903</v>
      </c>
      <c r="B693" t="s">
        <v>550</v>
      </c>
      <c r="C693">
        <v>3</v>
      </c>
      <c r="D693" t="s">
        <v>2002</v>
      </c>
      <c r="E693">
        <v>4</v>
      </c>
      <c r="F693" t="s">
        <v>2003</v>
      </c>
      <c r="G693">
        <v>4.3</v>
      </c>
      <c r="H693" t="s">
        <v>2004</v>
      </c>
      <c r="I693" t="s">
        <v>98</v>
      </c>
      <c r="J693" t="s">
        <v>152</v>
      </c>
      <c r="K693" t="s">
        <v>4461</v>
      </c>
      <c r="L693">
        <v>68865</v>
      </c>
      <c r="M693" t="s">
        <v>100</v>
      </c>
      <c r="N693" s="1">
        <v>44562</v>
      </c>
      <c r="O693" s="1">
        <v>44926</v>
      </c>
      <c r="P693" t="s">
        <v>155</v>
      </c>
      <c r="Q693" t="s">
        <v>100</v>
      </c>
      <c r="R693" t="s">
        <v>100</v>
      </c>
      <c r="S693" t="s">
        <v>102</v>
      </c>
      <c r="T693" t="s">
        <v>103</v>
      </c>
      <c r="U693" t="s">
        <v>103</v>
      </c>
      <c r="V693" t="s">
        <v>4462</v>
      </c>
      <c r="W693" t="s">
        <v>2008</v>
      </c>
      <c r="X693" t="s">
        <v>171</v>
      </c>
      <c r="Y693" t="s">
        <v>1903</v>
      </c>
      <c r="Z693" t="s">
        <v>4463</v>
      </c>
      <c r="AA693" t="s">
        <v>100</v>
      </c>
      <c r="AB693" t="s">
        <v>100</v>
      </c>
      <c r="AC693" t="s">
        <v>111</v>
      </c>
      <c r="AE693" t="s">
        <v>129</v>
      </c>
      <c r="AF693" t="s">
        <v>2010</v>
      </c>
      <c r="AH693" t="s">
        <v>100</v>
      </c>
      <c r="AI693" t="s">
        <v>100</v>
      </c>
      <c r="AJ693" t="s">
        <v>100</v>
      </c>
      <c r="AK693" t="s">
        <v>100</v>
      </c>
      <c r="AM693">
        <v>56667</v>
      </c>
      <c r="AN693">
        <v>43333</v>
      </c>
      <c r="AO693">
        <v>0</v>
      </c>
      <c r="AS693" t="s">
        <v>100</v>
      </c>
      <c r="AW693" t="s">
        <v>100</v>
      </c>
      <c r="BA693" t="s">
        <v>100</v>
      </c>
      <c r="BE693" t="s">
        <v>100</v>
      </c>
      <c r="BI693" t="s">
        <v>100</v>
      </c>
      <c r="BM693" t="s">
        <v>100</v>
      </c>
      <c r="BN693">
        <v>56667</v>
      </c>
      <c r="BO693">
        <v>43333</v>
      </c>
      <c r="BQ693" t="s">
        <v>100</v>
      </c>
      <c r="BU693" t="s">
        <v>100</v>
      </c>
      <c r="BY693" t="s">
        <v>100</v>
      </c>
      <c r="CC693" t="s">
        <v>100</v>
      </c>
      <c r="CG693" t="s">
        <v>100</v>
      </c>
      <c r="CK693" t="s">
        <v>100</v>
      </c>
      <c r="CO693" t="s">
        <v>100</v>
      </c>
    </row>
    <row r="694" spans="1:93" x14ac:dyDescent="0.2">
      <c r="A694" t="s">
        <v>1017</v>
      </c>
      <c r="B694" t="s">
        <v>133</v>
      </c>
      <c r="C694">
        <v>4</v>
      </c>
      <c r="D694" t="s">
        <v>4247</v>
      </c>
      <c r="E694">
        <v>4</v>
      </c>
      <c r="F694" t="s">
        <v>4248</v>
      </c>
      <c r="G694">
        <v>4.3</v>
      </c>
      <c r="H694" t="s">
        <v>4464</v>
      </c>
      <c r="I694" t="s">
        <v>98</v>
      </c>
      <c r="J694" t="s">
        <v>4465</v>
      </c>
      <c r="K694" t="s">
        <v>4466</v>
      </c>
      <c r="L694">
        <v>85948</v>
      </c>
      <c r="M694" t="s">
        <v>100</v>
      </c>
      <c r="N694" s="1">
        <v>44562</v>
      </c>
      <c r="O694" s="1">
        <v>44926</v>
      </c>
      <c r="P694" t="s">
        <v>101</v>
      </c>
      <c r="Q694" t="s">
        <v>100</v>
      </c>
      <c r="R694" t="s">
        <v>100</v>
      </c>
      <c r="S694" t="s">
        <v>122</v>
      </c>
      <c r="T694" t="s">
        <v>123</v>
      </c>
      <c r="U694" t="s">
        <v>4408</v>
      </c>
      <c r="V694" t="s">
        <v>4467</v>
      </c>
      <c r="W694" t="s">
        <v>2085</v>
      </c>
      <c r="X694" t="s">
        <v>1659</v>
      </c>
      <c r="Y694" t="s">
        <v>1017</v>
      </c>
      <c r="Z694" t="s">
        <v>300</v>
      </c>
      <c r="AA694" t="s">
        <v>100</v>
      </c>
      <c r="AB694" t="s">
        <v>100</v>
      </c>
      <c r="AC694" t="s">
        <v>111</v>
      </c>
      <c r="AD694" t="s">
        <v>100</v>
      </c>
      <c r="AE694" t="s">
        <v>129</v>
      </c>
      <c r="AF694" t="s">
        <v>100</v>
      </c>
      <c r="AG694" t="s">
        <v>100</v>
      </c>
      <c r="AH694" t="s">
        <v>100</v>
      </c>
      <c r="AI694" t="s">
        <v>100</v>
      </c>
      <c r="AJ694" t="s">
        <v>100</v>
      </c>
      <c r="AK694" t="s">
        <v>3539</v>
      </c>
      <c r="AM694">
        <v>36800</v>
      </c>
      <c r="AN694">
        <v>23000</v>
      </c>
      <c r="AO694">
        <v>0</v>
      </c>
      <c r="AS694" t="s">
        <v>100</v>
      </c>
      <c r="AW694" t="s">
        <v>100</v>
      </c>
      <c r="BA694" t="s">
        <v>100</v>
      </c>
      <c r="BE694" t="s">
        <v>100</v>
      </c>
      <c r="BI694" t="s">
        <v>100</v>
      </c>
      <c r="BM694" t="s">
        <v>100</v>
      </c>
      <c r="BN694">
        <v>36800</v>
      </c>
      <c r="BO694">
        <v>23000</v>
      </c>
      <c r="BQ694" t="s">
        <v>100</v>
      </c>
      <c r="BU694" t="s">
        <v>100</v>
      </c>
      <c r="BY694" t="s">
        <v>100</v>
      </c>
      <c r="CC694" t="s">
        <v>100</v>
      </c>
      <c r="CG694" t="s">
        <v>100</v>
      </c>
      <c r="CK694" t="s">
        <v>100</v>
      </c>
      <c r="CO694" t="s">
        <v>100</v>
      </c>
    </row>
    <row r="695" spans="1:93" x14ac:dyDescent="0.2">
      <c r="A695" t="s">
        <v>605</v>
      </c>
      <c r="B695" t="s">
        <v>606</v>
      </c>
      <c r="C695">
        <v>2</v>
      </c>
      <c r="D695" t="s">
        <v>3992</v>
      </c>
      <c r="E695">
        <v>4</v>
      </c>
      <c r="F695" t="s">
        <v>3993</v>
      </c>
      <c r="G695">
        <v>4.3</v>
      </c>
      <c r="H695" t="s">
        <v>4449</v>
      </c>
      <c r="I695" t="s">
        <v>98</v>
      </c>
      <c r="J695" t="s">
        <v>4468</v>
      </c>
      <c r="K695" t="s">
        <v>4469</v>
      </c>
      <c r="L695">
        <v>112692</v>
      </c>
      <c r="M695" t="s">
        <v>100</v>
      </c>
      <c r="N695" s="1">
        <v>44927</v>
      </c>
      <c r="O695" s="1">
        <v>46752</v>
      </c>
      <c r="P695" t="s">
        <v>101</v>
      </c>
      <c r="Q695" t="s">
        <v>100</v>
      </c>
      <c r="R695" t="s">
        <v>100</v>
      </c>
      <c r="S695" t="s">
        <v>4470</v>
      </c>
      <c r="T695" t="s">
        <v>4471</v>
      </c>
      <c r="U695" t="s">
        <v>4472</v>
      </c>
      <c r="V695" t="s">
        <v>4471</v>
      </c>
      <c r="W695" t="s">
        <v>239</v>
      </c>
      <c r="X695" t="s">
        <v>240</v>
      </c>
      <c r="Y695" t="s">
        <v>605</v>
      </c>
      <c r="Z695" t="s">
        <v>4473</v>
      </c>
      <c r="AA695" t="s">
        <v>100</v>
      </c>
      <c r="AB695" t="s">
        <v>100</v>
      </c>
      <c r="AC695" t="s">
        <v>469</v>
      </c>
      <c r="AE695" t="s">
        <v>201</v>
      </c>
      <c r="AF695" t="s">
        <v>100</v>
      </c>
      <c r="AH695" t="s">
        <v>100</v>
      </c>
      <c r="AI695" t="s">
        <v>100</v>
      </c>
      <c r="AJ695" t="s">
        <v>4474</v>
      </c>
      <c r="AK695" t="s">
        <v>100</v>
      </c>
      <c r="AM695">
        <v>386322</v>
      </c>
      <c r="AN695">
        <v>813567</v>
      </c>
      <c r="AO695">
        <v>643316</v>
      </c>
      <c r="AS695" t="s">
        <v>100</v>
      </c>
      <c r="AW695" t="s">
        <v>100</v>
      </c>
      <c r="BA695" t="s">
        <v>100</v>
      </c>
      <c r="BE695" t="s">
        <v>100</v>
      </c>
      <c r="BI695" t="s">
        <v>100</v>
      </c>
      <c r="BM695" t="s">
        <v>100</v>
      </c>
      <c r="BQ695" t="s">
        <v>100</v>
      </c>
      <c r="BR695">
        <v>241322</v>
      </c>
      <c r="BS695">
        <v>668567</v>
      </c>
      <c r="BT695">
        <v>585316</v>
      </c>
      <c r="BU695" t="s">
        <v>4475</v>
      </c>
      <c r="BV695">
        <v>58000</v>
      </c>
      <c r="BW695">
        <v>58000</v>
      </c>
      <c r="BX695">
        <v>58000</v>
      </c>
      <c r="BY695" t="s">
        <v>4476</v>
      </c>
      <c r="BZ695">
        <v>29000</v>
      </c>
      <c r="CA695">
        <v>29000</v>
      </c>
      <c r="CC695" t="s">
        <v>100</v>
      </c>
      <c r="CD695">
        <v>29000</v>
      </c>
      <c r="CE695">
        <v>29000</v>
      </c>
      <c r="CG695" t="s">
        <v>100</v>
      </c>
      <c r="CH695">
        <v>29000</v>
      </c>
      <c r="CI695">
        <v>29000</v>
      </c>
      <c r="CK695" t="s">
        <v>100</v>
      </c>
      <c r="CO695" t="s">
        <v>100</v>
      </c>
    </row>
    <row r="696" spans="1:93" x14ac:dyDescent="0.2">
      <c r="A696" t="s">
        <v>417</v>
      </c>
      <c r="B696" t="s">
        <v>418</v>
      </c>
      <c r="C696">
        <v>3</v>
      </c>
      <c r="D696" t="s">
        <v>4004</v>
      </c>
      <c r="E696">
        <v>4</v>
      </c>
      <c r="F696" t="s">
        <v>4005</v>
      </c>
      <c r="G696">
        <v>4.3</v>
      </c>
      <c r="H696" t="s">
        <v>4477</v>
      </c>
      <c r="I696" t="s">
        <v>98</v>
      </c>
      <c r="J696" t="s">
        <v>4478</v>
      </c>
      <c r="K696" t="s">
        <v>4479</v>
      </c>
      <c r="L696">
        <v>148209</v>
      </c>
      <c r="M696" t="s">
        <v>100</v>
      </c>
      <c r="N696" s="1">
        <v>44927</v>
      </c>
      <c r="O696" s="1">
        <v>46752</v>
      </c>
      <c r="P696" t="s">
        <v>101</v>
      </c>
      <c r="Q696" t="s">
        <v>100</v>
      </c>
      <c r="R696" t="s">
        <v>100</v>
      </c>
      <c r="S696" t="s">
        <v>156</v>
      </c>
      <c r="T696" t="s">
        <v>157</v>
      </c>
      <c r="U696" t="s">
        <v>4480</v>
      </c>
      <c r="V696" t="s">
        <v>4481</v>
      </c>
      <c r="W696" t="s">
        <v>4482</v>
      </c>
      <c r="X696" t="s">
        <v>388</v>
      </c>
      <c r="Y696" t="s">
        <v>4483</v>
      </c>
      <c r="Z696" t="s">
        <v>210</v>
      </c>
      <c r="AA696" t="s">
        <v>100</v>
      </c>
      <c r="AB696" t="s">
        <v>100</v>
      </c>
      <c r="AC696" t="s">
        <v>162</v>
      </c>
      <c r="AE696" t="s">
        <v>129</v>
      </c>
      <c r="AF696" t="s">
        <v>100</v>
      </c>
      <c r="AH696" t="s">
        <v>202</v>
      </c>
      <c r="AJ696" t="s">
        <v>100</v>
      </c>
      <c r="AK696" t="s">
        <v>4484</v>
      </c>
      <c r="AM696">
        <v>4267946</v>
      </c>
      <c r="AN696">
        <v>4261819</v>
      </c>
      <c r="AO696">
        <v>2977602</v>
      </c>
      <c r="AS696" t="s">
        <v>100</v>
      </c>
      <c r="AW696" t="s">
        <v>100</v>
      </c>
      <c r="BA696" t="s">
        <v>100</v>
      </c>
      <c r="BE696" t="s">
        <v>100</v>
      </c>
      <c r="BI696" t="s">
        <v>100</v>
      </c>
      <c r="BM696" t="s">
        <v>100</v>
      </c>
      <c r="BQ696" t="s">
        <v>100</v>
      </c>
      <c r="BR696">
        <v>1501486</v>
      </c>
      <c r="BS696">
        <v>1501486</v>
      </c>
      <c r="BT696">
        <v>1501486</v>
      </c>
      <c r="BU696" t="s">
        <v>4485</v>
      </c>
      <c r="BV696">
        <v>1476116</v>
      </c>
      <c r="BW696">
        <v>1476116</v>
      </c>
      <c r="BX696">
        <v>1476116</v>
      </c>
      <c r="BY696" t="s">
        <v>4486</v>
      </c>
      <c r="BZ696">
        <v>1290344</v>
      </c>
      <c r="CA696">
        <v>1284217</v>
      </c>
      <c r="CC696" t="s">
        <v>100</v>
      </c>
      <c r="CG696" t="s">
        <v>100</v>
      </c>
      <c r="CK696" t="s">
        <v>100</v>
      </c>
      <c r="CO696" t="s">
        <v>100</v>
      </c>
    </row>
    <row r="697" spans="1:93" ht="409.6" x14ac:dyDescent="0.2">
      <c r="A697" t="s">
        <v>538</v>
      </c>
      <c r="B697" t="s">
        <v>539</v>
      </c>
      <c r="C697">
        <v>4</v>
      </c>
      <c r="D697" t="s">
        <v>359</v>
      </c>
      <c r="E697">
        <v>3</v>
      </c>
      <c r="F697" t="s">
        <v>4487</v>
      </c>
      <c r="G697">
        <v>36</v>
      </c>
      <c r="H697" t="s">
        <v>4488</v>
      </c>
      <c r="I697" t="s">
        <v>98</v>
      </c>
      <c r="J697" t="s">
        <v>4489</v>
      </c>
      <c r="K697" t="s">
        <v>4490</v>
      </c>
      <c r="L697">
        <v>15908</v>
      </c>
      <c r="M697" s="2" t="s">
        <v>4491</v>
      </c>
      <c r="N697" s="1">
        <v>43831</v>
      </c>
      <c r="O697" s="1">
        <v>45291</v>
      </c>
      <c r="P697" t="s">
        <v>101</v>
      </c>
      <c r="Q697" t="s">
        <v>100</v>
      </c>
      <c r="R697" t="s">
        <v>100</v>
      </c>
      <c r="S697" t="s">
        <v>169</v>
      </c>
      <c r="T697" t="s">
        <v>169</v>
      </c>
      <c r="U697" t="s">
        <v>182</v>
      </c>
      <c r="V697" t="s">
        <v>4492</v>
      </c>
      <c r="W697" t="s">
        <v>1720</v>
      </c>
      <c r="X697" t="s">
        <v>171</v>
      </c>
      <c r="Y697" t="s">
        <v>538</v>
      </c>
      <c r="Z697" t="s">
        <v>300</v>
      </c>
      <c r="AA697" t="s">
        <v>100</v>
      </c>
      <c r="AB697" t="s">
        <v>100</v>
      </c>
      <c r="AC697" t="s">
        <v>469</v>
      </c>
      <c r="AE697" t="s">
        <v>129</v>
      </c>
      <c r="AF697" t="s">
        <v>100</v>
      </c>
      <c r="AH697" t="s">
        <v>114</v>
      </c>
      <c r="AJ697" t="s">
        <v>100</v>
      </c>
      <c r="AK697" t="s">
        <v>100</v>
      </c>
      <c r="AM697">
        <v>1067775</v>
      </c>
      <c r="AN697">
        <v>1067775</v>
      </c>
      <c r="AO697">
        <v>808994.93</v>
      </c>
      <c r="AS697" t="s">
        <v>100</v>
      </c>
      <c r="AW697" t="s">
        <v>100</v>
      </c>
      <c r="BA697" t="s">
        <v>100</v>
      </c>
      <c r="BE697" t="s">
        <v>100</v>
      </c>
      <c r="BF697">
        <v>329746</v>
      </c>
      <c r="BG697">
        <v>329746</v>
      </c>
      <c r="BH697">
        <v>452442.93</v>
      </c>
      <c r="BI697" t="s">
        <v>100</v>
      </c>
      <c r="BJ697">
        <v>336695</v>
      </c>
      <c r="BK697">
        <v>336695</v>
      </c>
      <c r="BM697" t="s">
        <v>100</v>
      </c>
      <c r="BN697">
        <v>179163</v>
      </c>
      <c r="BO697">
        <v>179163</v>
      </c>
      <c r="BP697">
        <v>134381</v>
      </c>
      <c r="BQ697" t="s">
        <v>100</v>
      </c>
      <c r="BR697">
        <v>222171</v>
      </c>
      <c r="BS697">
        <v>222171</v>
      </c>
      <c r="BT697">
        <v>222171</v>
      </c>
      <c r="BU697" t="s">
        <v>100</v>
      </c>
      <c r="BY697" t="s">
        <v>100</v>
      </c>
      <c r="CC697" t="s">
        <v>100</v>
      </c>
      <c r="CG697" t="s">
        <v>100</v>
      </c>
      <c r="CK697" t="s">
        <v>100</v>
      </c>
      <c r="CO697" t="s">
        <v>100</v>
      </c>
    </row>
    <row r="698" spans="1:93" ht="409.6" x14ac:dyDescent="0.2">
      <c r="A698" t="s">
        <v>538</v>
      </c>
      <c r="B698" t="s">
        <v>539</v>
      </c>
      <c r="C698">
        <v>4</v>
      </c>
      <c r="D698" t="s">
        <v>359</v>
      </c>
      <c r="E698">
        <v>3</v>
      </c>
      <c r="F698" t="s">
        <v>4487</v>
      </c>
      <c r="G698">
        <v>36</v>
      </c>
      <c r="H698" t="s">
        <v>4488</v>
      </c>
      <c r="I698" t="s">
        <v>98</v>
      </c>
      <c r="J698" t="s">
        <v>4493</v>
      </c>
      <c r="K698" t="s">
        <v>4494</v>
      </c>
      <c r="L698">
        <v>15910</v>
      </c>
      <c r="M698" s="2" t="s">
        <v>4495</v>
      </c>
      <c r="N698" s="1">
        <v>43831</v>
      </c>
      <c r="O698" s="1">
        <v>45291</v>
      </c>
      <c r="P698" t="s">
        <v>101</v>
      </c>
      <c r="Q698" t="s">
        <v>100</v>
      </c>
      <c r="R698" t="s">
        <v>100</v>
      </c>
      <c r="S698" t="s">
        <v>169</v>
      </c>
      <c r="T698" t="s">
        <v>169</v>
      </c>
      <c r="U698" t="s">
        <v>182</v>
      </c>
      <c r="V698" t="s">
        <v>4492</v>
      </c>
      <c r="W698" t="s">
        <v>1720</v>
      </c>
      <c r="X698" t="s">
        <v>171</v>
      </c>
      <c r="Y698" t="s">
        <v>538</v>
      </c>
      <c r="Z698" t="s">
        <v>146</v>
      </c>
      <c r="AA698" t="s">
        <v>100</v>
      </c>
      <c r="AB698" t="s">
        <v>100</v>
      </c>
      <c r="AC698" t="s">
        <v>469</v>
      </c>
      <c r="AE698" t="s">
        <v>129</v>
      </c>
      <c r="AF698" t="s">
        <v>100</v>
      </c>
      <c r="AH698" t="s">
        <v>214</v>
      </c>
      <c r="AJ698" t="s">
        <v>100</v>
      </c>
      <c r="AK698" t="s">
        <v>100</v>
      </c>
      <c r="AM698">
        <v>813909</v>
      </c>
      <c r="AN698">
        <v>813909</v>
      </c>
      <c r="AO698">
        <v>386014</v>
      </c>
      <c r="AS698" t="s">
        <v>100</v>
      </c>
      <c r="AW698" t="s">
        <v>100</v>
      </c>
      <c r="BA698" t="s">
        <v>100</v>
      </c>
      <c r="BE698" t="s">
        <v>100</v>
      </c>
      <c r="BF698">
        <v>60000</v>
      </c>
      <c r="BG698">
        <v>60000</v>
      </c>
      <c r="BH698">
        <v>22006</v>
      </c>
      <c r="BI698" t="s">
        <v>100</v>
      </c>
      <c r="BJ698">
        <v>362879</v>
      </c>
      <c r="BK698">
        <v>362879</v>
      </c>
      <c r="BM698" t="s">
        <v>100</v>
      </c>
      <c r="BN698">
        <v>341030</v>
      </c>
      <c r="BO698">
        <v>341030</v>
      </c>
      <c r="BP698">
        <v>315581</v>
      </c>
      <c r="BQ698" t="s">
        <v>100</v>
      </c>
      <c r="BR698">
        <v>50000</v>
      </c>
      <c r="BS698">
        <v>50000</v>
      </c>
      <c r="BT698">
        <v>48427</v>
      </c>
      <c r="BU698" t="s">
        <v>100</v>
      </c>
      <c r="BY698" t="s">
        <v>100</v>
      </c>
      <c r="CC698" t="s">
        <v>100</v>
      </c>
      <c r="CG698" t="s">
        <v>100</v>
      </c>
      <c r="CK698" t="s">
        <v>100</v>
      </c>
      <c r="CO698" t="s">
        <v>100</v>
      </c>
    </row>
    <row r="699" spans="1:93" x14ac:dyDescent="0.2">
      <c r="A699" t="s">
        <v>402</v>
      </c>
      <c r="B699" t="s">
        <v>403</v>
      </c>
      <c r="C699">
        <v>4</v>
      </c>
      <c r="D699" t="s">
        <v>4139</v>
      </c>
      <c r="E699">
        <v>4</v>
      </c>
      <c r="F699" t="s">
        <v>4140</v>
      </c>
      <c r="G699">
        <v>4.3</v>
      </c>
      <c r="H699" t="s">
        <v>4443</v>
      </c>
      <c r="I699" t="s">
        <v>98</v>
      </c>
      <c r="J699" t="s">
        <v>4496</v>
      </c>
      <c r="K699" t="s">
        <v>4497</v>
      </c>
      <c r="L699">
        <v>88495</v>
      </c>
      <c r="M699" t="s">
        <v>4498</v>
      </c>
      <c r="N699" s="1">
        <v>44562</v>
      </c>
      <c r="O699" s="1">
        <v>46387</v>
      </c>
      <c r="P699" t="s">
        <v>101</v>
      </c>
      <c r="Q699" t="s">
        <v>100</v>
      </c>
      <c r="R699" t="s">
        <v>100</v>
      </c>
      <c r="S699" t="s">
        <v>169</v>
      </c>
      <c r="T699" t="s">
        <v>169</v>
      </c>
      <c r="U699" t="s">
        <v>4499</v>
      </c>
      <c r="V699" t="s">
        <v>2499</v>
      </c>
      <c r="W699" t="s">
        <v>1407</v>
      </c>
      <c r="X699" t="s">
        <v>171</v>
      </c>
      <c r="Y699" t="s">
        <v>1524</v>
      </c>
      <c r="Z699" t="s">
        <v>4500</v>
      </c>
      <c r="AA699" t="s">
        <v>100</v>
      </c>
      <c r="AB699" t="s">
        <v>100</v>
      </c>
      <c r="AC699" t="s">
        <v>111</v>
      </c>
      <c r="AE699" t="s">
        <v>129</v>
      </c>
      <c r="AF699" t="s">
        <v>100</v>
      </c>
      <c r="AH699" t="s">
        <v>214</v>
      </c>
      <c r="AJ699" t="s">
        <v>100</v>
      </c>
      <c r="AK699" t="s">
        <v>3834</v>
      </c>
      <c r="AM699">
        <v>623077</v>
      </c>
      <c r="AN699">
        <v>623077</v>
      </c>
      <c r="AO699">
        <v>248077</v>
      </c>
      <c r="AS699" t="s">
        <v>100</v>
      </c>
      <c r="AW699" t="s">
        <v>100</v>
      </c>
      <c r="BA699" t="s">
        <v>100</v>
      </c>
      <c r="BE699" t="s">
        <v>100</v>
      </c>
      <c r="BI699" t="s">
        <v>100</v>
      </c>
      <c r="BM699" t="s">
        <v>100</v>
      </c>
      <c r="BN699">
        <v>75000</v>
      </c>
      <c r="BO699">
        <v>75000</v>
      </c>
      <c r="BP699">
        <v>75000</v>
      </c>
      <c r="BQ699" t="s">
        <v>100</v>
      </c>
      <c r="BR699">
        <v>85000</v>
      </c>
      <c r="BS699">
        <v>85000</v>
      </c>
      <c r="BT699">
        <v>30000</v>
      </c>
      <c r="BU699" t="s">
        <v>100</v>
      </c>
      <c r="BV699">
        <v>243077</v>
      </c>
      <c r="BW699">
        <v>243077</v>
      </c>
      <c r="BX699">
        <v>143077</v>
      </c>
      <c r="BY699" t="s">
        <v>4501</v>
      </c>
      <c r="BZ699">
        <v>220000</v>
      </c>
      <c r="CA699">
        <v>220000</v>
      </c>
      <c r="CC699" t="s">
        <v>100</v>
      </c>
      <c r="CG699" t="s">
        <v>100</v>
      </c>
      <c r="CK699" t="s">
        <v>100</v>
      </c>
      <c r="CO699" t="s">
        <v>100</v>
      </c>
    </row>
    <row r="700" spans="1:93" x14ac:dyDescent="0.2">
      <c r="A700" t="s">
        <v>417</v>
      </c>
      <c r="B700" t="s">
        <v>418</v>
      </c>
      <c r="C700">
        <v>3</v>
      </c>
      <c r="D700" t="s">
        <v>4004</v>
      </c>
      <c r="E700">
        <v>4</v>
      </c>
      <c r="F700" t="s">
        <v>4005</v>
      </c>
      <c r="G700">
        <v>4.3</v>
      </c>
      <c r="H700" t="s">
        <v>4477</v>
      </c>
      <c r="I700" t="s">
        <v>98</v>
      </c>
      <c r="J700" t="s">
        <v>4502</v>
      </c>
      <c r="K700" t="s">
        <v>4503</v>
      </c>
      <c r="L700">
        <v>106495</v>
      </c>
      <c r="M700" t="s">
        <v>4504</v>
      </c>
      <c r="N700" s="1">
        <v>45110</v>
      </c>
      <c r="O700" s="1">
        <v>45657</v>
      </c>
      <c r="P700" t="s">
        <v>155</v>
      </c>
      <c r="Q700" t="s">
        <v>100</v>
      </c>
      <c r="R700" t="s">
        <v>100</v>
      </c>
      <c r="S700" t="s">
        <v>169</v>
      </c>
      <c r="T700" t="s">
        <v>169</v>
      </c>
      <c r="U700" t="s">
        <v>4505</v>
      </c>
      <c r="V700" t="s">
        <v>4506</v>
      </c>
      <c r="W700" t="s">
        <v>2518</v>
      </c>
      <c r="X700" t="s">
        <v>725</v>
      </c>
      <c r="Y700" t="s">
        <v>485</v>
      </c>
      <c r="Z700" t="s">
        <v>564</v>
      </c>
      <c r="AA700" t="s">
        <v>519</v>
      </c>
      <c r="AB700" t="s">
        <v>4507</v>
      </c>
      <c r="AC700" t="s">
        <v>162</v>
      </c>
      <c r="AD700" t="s">
        <v>4508</v>
      </c>
      <c r="AE700" t="s">
        <v>129</v>
      </c>
      <c r="AF700" t="s">
        <v>100</v>
      </c>
      <c r="AG700" t="s">
        <v>4509</v>
      </c>
      <c r="AH700" t="s">
        <v>214</v>
      </c>
      <c r="AI700" t="s">
        <v>4510</v>
      </c>
      <c r="AJ700" t="s">
        <v>1629</v>
      </c>
      <c r="AK700" t="s">
        <v>100</v>
      </c>
      <c r="AL700" t="s">
        <v>4511</v>
      </c>
      <c r="AM700">
        <v>0</v>
      </c>
      <c r="AN700">
        <v>0</v>
      </c>
      <c r="AO700">
        <v>0</v>
      </c>
      <c r="AS700" t="s">
        <v>100</v>
      </c>
      <c r="AW700" t="s">
        <v>100</v>
      </c>
      <c r="BA700" t="s">
        <v>100</v>
      </c>
      <c r="BE700" t="s">
        <v>100</v>
      </c>
      <c r="BI700" t="s">
        <v>100</v>
      </c>
      <c r="BM700" t="s">
        <v>100</v>
      </c>
      <c r="BQ700" t="s">
        <v>100</v>
      </c>
      <c r="BS700">
        <v>0</v>
      </c>
      <c r="BU700" t="s">
        <v>4512</v>
      </c>
      <c r="BW700">
        <v>0</v>
      </c>
      <c r="BY700" t="s">
        <v>4513</v>
      </c>
      <c r="CC700" t="s">
        <v>100</v>
      </c>
      <c r="CG700" t="s">
        <v>100</v>
      </c>
      <c r="CK700" t="s">
        <v>100</v>
      </c>
      <c r="CO700" t="s">
        <v>100</v>
      </c>
    </row>
    <row r="701" spans="1:93" x14ac:dyDescent="0.2">
      <c r="A701" t="s">
        <v>1017</v>
      </c>
      <c r="B701" t="s">
        <v>133</v>
      </c>
      <c r="C701">
        <v>4</v>
      </c>
      <c r="D701" t="s">
        <v>4247</v>
      </c>
      <c r="E701">
        <v>4</v>
      </c>
      <c r="F701" t="s">
        <v>4248</v>
      </c>
      <c r="G701">
        <v>4.3</v>
      </c>
      <c r="H701" t="s">
        <v>4464</v>
      </c>
      <c r="I701" t="s">
        <v>98</v>
      </c>
      <c r="J701" t="s">
        <v>4502</v>
      </c>
      <c r="K701" t="s">
        <v>4514</v>
      </c>
      <c r="L701">
        <v>44885</v>
      </c>
      <c r="M701" t="s">
        <v>4514</v>
      </c>
      <c r="N701" s="1">
        <v>44378</v>
      </c>
      <c r="O701" s="1">
        <v>44561</v>
      </c>
      <c r="P701" t="s">
        <v>101</v>
      </c>
      <c r="Q701" t="s">
        <v>100</v>
      </c>
      <c r="R701" t="s">
        <v>100</v>
      </c>
      <c r="S701" t="s">
        <v>122</v>
      </c>
      <c r="T701" t="s">
        <v>123</v>
      </c>
      <c r="U701" t="s">
        <v>4515</v>
      </c>
      <c r="V701" t="s">
        <v>4409</v>
      </c>
      <c r="W701" t="s">
        <v>4410</v>
      </c>
      <c r="X701" t="s">
        <v>1659</v>
      </c>
      <c r="Y701" t="s">
        <v>1017</v>
      </c>
      <c r="Z701" t="s">
        <v>300</v>
      </c>
      <c r="AA701" t="s">
        <v>100</v>
      </c>
      <c r="AB701" t="s">
        <v>100</v>
      </c>
      <c r="AC701" t="s">
        <v>162</v>
      </c>
      <c r="AD701" t="s">
        <v>100</v>
      </c>
      <c r="AE701" t="s">
        <v>201</v>
      </c>
      <c r="AF701" t="s">
        <v>100</v>
      </c>
      <c r="AG701" t="s">
        <v>100</v>
      </c>
      <c r="AH701" t="s">
        <v>100</v>
      </c>
      <c r="AI701" t="s">
        <v>100</v>
      </c>
      <c r="AJ701" t="s">
        <v>100</v>
      </c>
      <c r="AK701" t="s">
        <v>100</v>
      </c>
      <c r="AM701">
        <v>152600</v>
      </c>
      <c r="AN701">
        <v>152600</v>
      </c>
      <c r="AO701">
        <v>111659</v>
      </c>
      <c r="AS701" t="s">
        <v>100</v>
      </c>
      <c r="AW701" t="s">
        <v>100</v>
      </c>
      <c r="BA701" t="s">
        <v>100</v>
      </c>
      <c r="BE701" t="s">
        <v>100</v>
      </c>
      <c r="BI701" t="s">
        <v>100</v>
      </c>
      <c r="BJ701">
        <v>152600</v>
      </c>
      <c r="BK701">
        <v>152600</v>
      </c>
      <c r="BL701">
        <v>111659</v>
      </c>
      <c r="BM701" t="s">
        <v>100</v>
      </c>
      <c r="BQ701" t="s">
        <v>100</v>
      </c>
      <c r="BU701" t="s">
        <v>100</v>
      </c>
      <c r="BY701" t="s">
        <v>100</v>
      </c>
      <c r="CC701" t="s">
        <v>100</v>
      </c>
      <c r="CG701" t="s">
        <v>100</v>
      </c>
      <c r="CK701" t="s">
        <v>100</v>
      </c>
      <c r="CO701" t="s">
        <v>100</v>
      </c>
    </row>
    <row r="702" spans="1:93" x14ac:dyDescent="0.2">
      <c r="A702" t="s">
        <v>549</v>
      </c>
      <c r="B702" t="s">
        <v>550</v>
      </c>
      <c r="C702">
        <v>4</v>
      </c>
      <c r="D702" t="s">
        <v>4253</v>
      </c>
      <c r="E702">
        <v>4</v>
      </c>
      <c r="F702" t="s">
        <v>4254</v>
      </c>
      <c r="G702">
        <v>4.3</v>
      </c>
      <c r="H702" t="s">
        <v>4516</v>
      </c>
      <c r="I702" t="s">
        <v>98</v>
      </c>
      <c r="J702" t="s">
        <v>4502</v>
      </c>
      <c r="K702" t="s">
        <v>4517</v>
      </c>
      <c r="L702">
        <v>88224</v>
      </c>
      <c r="M702" t="s">
        <v>100</v>
      </c>
      <c r="N702" s="1">
        <v>44562</v>
      </c>
      <c r="O702" s="1">
        <v>46023</v>
      </c>
      <c r="P702" t="s">
        <v>101</v>
      </c>
      <c r="Q702" t="s">
        <v>100</v>
      </c>
      <c r="R702" t="s">
        <v>100</v>
      </c>
      <c r="S702" t="s">
        <v>169</v>
      </c>
      <c r="T702" t="s">
        <v>169</v>
      </c>
      <c r="U702" t="s">
        <v>4518</v>
      </c>
      <c r="V702" t="s">
        <v>4519</v>
      </c>
      <c r="W702" t="s">
        <v>601</v>
      </c>
      <c r="X702" t="s">
        <v>171</v>
      </c>
      <c r="Y702" t="s">
        <v>549</v>
      </c>
      <c r="Z702" t="s">
        <v>1168</v>
      </c>
      <c r="AA702" t="s">
        <v>100</v>
      </c>
      <c r="AB702" t="s">
        <v>100</v>
      </c>
      <c r="AC702" t="s">
        <v>111</v>
      </c>
      <c r="AE702" t="s">
        <v>129</v>
      </c>
      <c r="AF702" t="s">
        <v>100</v>
      </c>
      <c r="AH702" t="s">
        <v>100</v>
      </c>
      <c r="AI702" t="s">
        <v>100</v>
      </c>
      <c r="AJ702" t="s">
        <v>115</v>
      </c>
      <c r="AK702" t="s">
        <v>2562</v>
      </c>
      <c r="AM702">
        <v>540000</v>
      </c>
      <c r="AN702">
        <v>241189</v>
      </c>
      <c r="AO702">
        <v>218270</v>
      </c>
      <c r="AS702" t="s">
        <v>100</v>
      </c>
      <c r="AW702" t="s">
        <v>100</v>
      </c>
      <c r="BA702" t="s">
        <v>100</v>
      </c>
      <c r="BE702" t="s">
        <v>100</v>
      </c>
      <c r="BI702" t="s">
        <v>100</v>
      </c>
      <c r="BM702" t="s">
        <v>100</v>
      </c>
      <c r="BN702">
        <v>108000</v>
      </c>
      <c r="BO702">
        <v>90354</v>
      </c>
      <c r="BP702">
        <v>77285</v>
      </c>
      <c r="BQ702" t="s">
        <v>4520</v>
      </c>
      <c r="BR702">
        <v>108000</v>
      </c>
      <c r="BS702">
        <v>76501</v>
      </c>
      <c r="BT702">
        <v>69027</v>
      </c>
      <c r="BU702" t="s">
        <v>4521</v>
      </c>
      <c r="BV702">
        <v>108000</v>
      </c>
      <c r="BW702">
        <v>74334</v>
      </c>
      <c r="BX702">
        <v>71958</v>
      </c>
      <c r="BY702" t="s">
        <v>4522</v>
      </c>
      <c r="BZ702">
        <v>108000</v>
      </c>
      <c r="CA702">
        <v>0</v>
      </c>
      <c r="CC702" t="s">
        <v>100</v>
      </c>
      <c r="CD702">
        <v>108000</v>
      </c>
      <c r="CE702">
        <v>0</v>
      </c>
      <c r="CG702" t="s">
        <v>100</v>
      </c>
      <c r="CK702" t="s">
        <v>100</v>
      </c>
      <c r="CO702" t="s">
        <v>100</v>
      </c>
    </row>
    <row r="703" spans="1:93" x14ac:dyDescent="0.2">
      <c r="A703" t="s">
        <v>402</v>
      </c>
      <c r="B703" t="s">
        <v>403</v>
      </c>
      <c r="C703">
        <v>4</v>
      </c>
      <c r="D703" t="s">
        <v>4139</v>
      </c>
      <c r="E703">
        <v>4</v>
      </c>
      <c r="F703" t="s">
        <v>4140</v>
      </c>
      <c r="G703">
        <v>4.3</v>
      </c>
      <c r="H703" t="s">
        <v>4443</v>
      </c>
      <c r="I703" t="s">
        <v>98</v>
      </c>
      <c r="J703" t="s">
        <v>4523</v>
      </c>
      <c r="K703" t="s">
        <v>4524</v>
      </c>
      <c r="L703">
        <v>88623</v>
      </c>
      <c r="M703" t="s">
        <v>4525</v>
      </c>
      <c r="N703" s="1">
        <v>44562</v>
      </c>
      <c r="O703" s="1">
        <v>45291</v>
      </c>
      <c r="P703" t="s">
        <v>194</v>
      </c>
      <c r="Q703" t="s">
        <v>100</v>
      </c>
      <c r="R703" t="s">
        <v>100</v>
      </c>
      <c r="S703" t="s">
        <v>169</v>
      </c>
      <c r="T703" t="s">
        <v>169</v>
      </c>
      <c r="U703" t="s">
        <v>2345</v>
      </c>
      <c r="V703" t="s">
        <v>4526</v>
      </c>
      <c r="W703" t="s">
        <v>1034</v>
      </c>
      <c r="X703" t="s">
        <v>171</v>
      </c>
      <c r="Y703" t="s">
        <v>1524</v>
      </c>
      <c r="Z703" t="s">
        <v>4527</v>
      </c>
      <c r="AA703" t="s">
        <v>110</v>
      </c>
      <c r="AC703" t="s">
        <v>111</v>
      </c>
      <c r="AE703" t="s">
        <v>113</v>
      </c>
      <c r="AF703" t="s">
        <v>100</v>
      </c>
      <c r="AH703" t="s">
        <v>114</v>
      </c>
      <c r="AJ703" t="s">
        <v>4528</v>
      </c>
      <c r="AK703" t="s">
        <v>2473</v>
      </c>
      <c r="AM703">
        <v>159338</v>
      </c>
      <c r="AN703">
        <v>204538</v>
      </c>
      <c r="AO703">
        <v>89200</v>
      </c>
      <c r="AS703" t="s">
        <v>100</v>
      </c>
      <c r="AW703" t="s">
        <v>100</v>
      </c>
      <c r="BA703" t="s">
        <v>100</v>
      </c>
      <c r="BE703" t="s">
        <v>100</v>
      </c>
      <c r="BI703" t="s">
        <v>100</v>
      </c>
      <c r="BM703" t="s">
        <v>100</v>
      </c>
      <c r="BN703">
        <v>49169</v>
      </c>
      <c r="BO703">
        <v>64369</v>
      </c>
      <c r="BP703">
        <v>45200</v>
      </c>
      <c r="BQ703" t="s">
        <v>4529</v>
      </c>
      <c r="BR703">
        <v>110169</v>
      </c>
      <c r="BS703">
        <v>140169</v>
      </c>
      <c r="BT703">
        <v>44000</v>
      </c>
      <c r="BU703" t="s">
        <v>4530</v>
      </c>
      <c r="BY703" t="s">
        <v>100</v>
      </c>
      <c r="CC703" t="s">
        <v>100</v>
      </c>
      <c r="CG703" t="s">
        <v>100</v>
      </c>
      <c r="CK703" t="s">
        <v>100</v>
      </c>
      <c r="CO703" t="s">
        <v>100</v>
      </c>
    </row>
    <row r="704" spans="1:93" x14ac:dyDescent="0.2">
      <c r="A704" t="s">
        <v>402</v>
      </c>
      <c r="B704" t="s">
        <v>403</v>
      </c>
      <c r="C704">
        <v>4</v>
      </c>
      <c r="D704" t="s">
        <v>4139</v>
      </c>
      <c r="E704">
        <v>4</v>
      </c>
      <c r="F704" t="s">
        <v>4140</v>
      </c>
      <c r="G704">
        <v>4.3</v>
      </c>
      <c r="H704" t="s">
        <v>4443</v>
      </c>
      <c r="I704" t="s">
        <v>98</v>
      </c>
      <c r="J704" t="s">
        <v>4531</v>
      </c>
      <c r="K704" t="s">
        <v>4532</v>
      </c>
      <c r="L704">
        <v>88755</v>
      </c>
      <c r="M704" t="s">
        <v>4533</v>
      </c>
      <c r="N704" s="1">
        <v>44680</v>
      </c>
      <c r="O704" s="1">
        <v>45657</v>
      </c>
      <c r="P704" t="s">
        <v>155</v>
      </c>
      <c r="Q704" t="s">
        <v>100</v>
      </c>
      <c r="R704" t="s">
        <v>100</v>
      </c>
      <c r="S704" t="s">
        <v>169</v>
      </c>
      <c r="T704" t="s">
        <v>169</v>
      </c>
      <c r="U704" t="s">
        <v>103</v>
      </c>
      <c r="V704" t="s">
        <v>4534</v>
      </c>
      <c r="W704" t="s">
        <v>225</v>
      </c>
      <c r="X704" t="s">
        <v>171</v>
      </c>
      <c r="Y704" t="s">
        <v>402</v>
      </c>
      <c r="Z704" t="s">
        <v>1199</v>
      </c>
      <c r="AA704" t="s">
        <v>100</v>
      </c>
      <c r="AB704" t="s">
        <v>100</v>
      </c>
      <c r="AC704" t="s">
        <v>111</v>
      </c>
      <c r="AE704" t="s">
        <v>113</v>
      </c>
      <c r="AF704" t="s">
        <v>100</v>
      </c>
      <c r="AH704" t="s">
        <v>100</v>
      </c>
      <c r="AI704" t="s">
        <v>100</v>
      </c>
      <c r="AJ704" t="s">
        <v>4535</v>
      </c>
      <c r="AK704" t="s">
        <v>4536</v>
      </c>
      <c r="AM704">
        <v>115019</v>
      </c>
      <c r="AN704">
        <v>115019</v>
      </c>
      <c r="AO704">
        <v>106048</v>
      </c>
      <c r="AS704" t="s">
        <v>100</v>
      </c>
      <c r="AW704" t="s">
        <v>100</v>
      </c>
      <c r="BA704" t="s">
        <v>100</v>
      </c>
      <c r="BE704" t="s">
        <v>100</v>
      </c>
      <c r="BI704" t="s">
        <v>100</v>
      </c>
      <c r="BM704" t="s">
        <v>100</v>
      </c>
      <c r="BN704">
        <v>28971</v>
      </c>
      <c r="BO704">
        <v>28971</v>
      </c>
      <c r="BP704">
        <v>20000</v>
      </c>
      <c r="BQ704" t="s">
        <v>100</v>
      </c>
      <c r="BR704">
        <v>34000</v>
      </c>
      <c r="BS704">
        <v>34000</v>
      </c>
      <c r="BT704">
        <v>34000</v>
      </c>
      <c r="BU704" t="s">
        <v>4537</v>
      </c>
      <c r="BV704">
        <v>52048</v>
      </c>
      <c r="BW704">
        <v>52048</v>
      </c>
      <c r="BX704">
        <v>52048</v>
      </c>
      <c r="BY704" t="s">
        <v>4538</v>
      </c>
      <c r="CC704" t="s">
        <v>100</v>
      </c>
      <c r="CG704" t="s">
        <v>100</v>
      </c>
      <c r="CK704" t="s">
        <v>100</v>
      </c>
      <c r="CO704" t="s">
        <v>100</v>
      </c>
    </row>
    <row r="705" spans="1:93" x14ac:dyDescent="0.2">
      <c r="A705" t="s">
        <v>549</v>
      </c>
      <c r="B705" t="s">
        <v>550</v>
      </c>
      <c r="C705">
        <v>4</v>
      </c>
      <c r="D705" t="s">
        <v>4253</v>
      </c>
      <c r="E705">
        <v>4</v>
      </c>
      <c r="F705" t="s">
        <v>4254</v>
      </c>
      <c r="G705">
        <v>4.3</v>
      </c>
      <c r="H705" t="s">
        <v>4516</v>
      </c>
      <c r="I705" t="s">
        <v>98</v>
      </c>
      <c r="J705" t="s">
        <v>4539</v>
      </c>
      <c r="K705" t="s">
        <v>4540</v>
      </c>
      <c r="L705">
        <v>88227</v>
      </c>
      <c r="M705" t="s">
        <v>100</v>
      </c>
      <c r="N705" s="1">
        <v>44583</v>
      </c>
      <c r="O705" s="1">
        <v>45657</v>
      </c>
      <c r="P705" t="s">
        <v>194</v>
      </c>
      <c r="Q705" t="s">
        <v>100</v>
      </c>
      <c r="R705" t="s">
        <v>100</v>
      </c>
      <c r="S705" t="s">
        <v>122</v>
      </c>
      <c r="T705" t="s">
        <v>123</v>
      </c>
      <c r="U705" t="s">
        <v>4541</v>
      </c>
      <c r="V705" t="s">
        <v>4519</v>
      </c>
      <c r="W705" t="s">
        <v>4542</v>
      </c>
      <c r="X705" t="s">
        <v>145</v>
      </c>
      <c r="Y705" t="s">
        <v>2788</v>
      </c>
      <c r="Z705" t="s">
        <v>289</v>
      </c>
      <c r="AA705" t="s">
        <v>110</v>
      </c>
      <c r="AB705" t="s">
        <v>2559</v>
      </c>
      <c r="AC705" t="s">
        <v>111</v>
      </c>
      <c r="AD705" t="s">
        <v>2789</v>
      </c>
      <c r="AE705" t="s">
        <v>201</v>
      </c>
      <c r="AF705" t="s">
        <v>100</v>
      </c>
      <c r="AG705" t="s">
        <v>2561</v>
      </c>
      <c r="AH705" t="s">
        <v>202</v>
      </c>
      <c r="AI705" t="s">
        <v>959</v>
      </c>
      <c r="AJ705" t="s">
        <v>301</v>
      </c>
      <c r="AK705" t="s">
        <v>2562</v>
      </c>
      <c r="AM705">
        <v>2480000</v>
      </c>
      <c r="AN705">
        <v>2053667</v>
      </c>
      <c r="AO705">
        <v>1776250</v>
      </c>
      <c r="AS705" t="s">
        <v>100</v>
      </c>
      <c r="AW705" t="s">
        <v>100</v>
      </c>
      <c r="BA705" t="s">
        <v>100</v>
      </c>
      <c r="BE705" t="s">
        <v>100</v>
      </c>
      <c r="BI705" t="s">
        <v>100</v>
      </c>
      <c r="BM705" t="s">
        <v>100</v>
      </c>
      <c r="BN705">
        <v>1230000</v>
      </c>
      <c r="BO705">
        <v>1080000</v>
      </c>
      <c r="BP705">
        <v>1018569</v>
      </c>
      <c r="BQ705" t="s">
        <v>4543</v>
      </c>
      <c r="BR705">
        <v>1000000</v>
      </c>
      <c r="BS705">
        <v>723667</v>
      </c>
      <c r="BT705">
        <v>513400</v>
      </c>
      <c r="BU705" t="s">
        <v>4544</v>
      </c>
      <c r="BV705">
        <v>250000</v>
      </c>
      <c r="BW705">
        <v>250000</v>
      </c>
      <c r="BX705">
        <v>244281</v>
      </c>
      <c r="BY705" t="s">
        <v>4545</v>
      </c>
      <c r="CC705" t="s">
        <v>100</v>
      </c>
      <c r="CG705" t="s">
        <v>100</v>
      </c>
      <c r="CK705" t="s">
        <v>100</v>
      </c>
      <c r="CO705" t="s">
        <v>100</v>
      </c>
    </row>
    <row r="706" spans="1:93" x14ac:dyDescent="0.2">
      <c r="A706" t="s">
        <v>402</v>
      </c>
      <c r="B706" t="s">
        <v>403</v>
      </c>
      <c r="C706">
        <v>4</v>
      </c>
      <c r="D706" t="s">
        <v>4139</v>
      </c>
      <c r="E706">
        <v>4</v>
      </c>
      <c r="F706" t="s">
        <v>4140</v>
      </c>
      <c r="G706">
        <v>4.3</v>
      </c>
      <c r="H706" t="s">
        <v>4443</v>
      </c>
      <c r="I706" t="s">
        <v>98</v>
      </c>
      <c r="J706" t="s">
        <v>4546</v>
      </c>
      <c r="K706" t="s">
        <v>4547</v>
      </c>
      <c r="L706">
        <v>88759</v>
      </c>
      <c r="M706" t="s">
        <v>4548</v>
      </c>
      <c r="N706" s="1">
        <v>44680</v>
      </c>
      <c r="O706" s="1">
        <v>46387</v>
      </c>
      <c r="P706" t="s">
        <v>101</v>
      </c>
      <c r="Q706" t="s">
        <v>100</v>
      </c>
      <c r="R706" t="s">
        <v>100</v>
      </c>
      <c r="S706" t="s">
        <v>169</v>
      </c>
      <c r="T706" t="s">
        <v>169</v>
      </c>
      <c r="U706" t="s">
        <v>4549</v>
      </c>
      <c r="V706" t="s">
        <v>4550</v>
      </c>
      <c r="W706" t="s">
        <v>492</v>
      </c>
      <c r="X706" t="s">
        <v>171</v>
      </c>
      <c r="Y706" t="s">
        <v>4551</v>
      </c>
      <c r="Z706" t="s">
        <v>210</v>
      </c>
      <c r="AA706" t="s">
        <v>100</v>
      </c>
      <c r="AB706" t="s">
        <v>100</v>
      </c>
      <c r="AC706" t="s">
        <v>111</v>
      </c>
      <c r="AE706" t="s">
        <v>113</v>
      </c>
      <c r="AF706" t="s">
        <v>100</v>
      </c>
      <c r="AH706" t="s">
        <v>100</v>
      </c>
      <c r="AI706" t="s">
        <v>100</v>
      </c>
      <c r="AJ706" t="s">
        <v>4552</v>
      </c>
      <c r="AK706" t="s">
        <v>4536</v>
      </c>
      <c r="AM706">
        <v>644827</v>
      </c>
      <c r="AN706">
        <v>404827</v>
      </c>
      <c r="AO706">
        <v>219791</v>
      </c>
      <c r="AS706" t="s">
        <v>100</v>
      </c>
      <c r="AW706" t="s">
        <v>100</v>
      </c>
      <c r="BA706" t="s">
        <v>100</v>
      </c>
      <c r="BE706" t="s">
        <v>100</v>
      </c>
      <c r="BI706" t="s">
        <v>100</v>
      </c>
      <c r="BM706" t="s">
        <v>100</v>
      </c>
      <c r="BN706">
        <v>65036</v>
      </c>
      <c r="BO706">
        <v>65036</v>
      </c>
      <c r="BP706">
        <v>40000</v>
      </c>
      <c r="BQ706" t="s">
        <v>100</v>
      </c>
      <c r="BR706">
        <v>91678</v>
      </c>
      <c r="BS706">
        <v>91678</v>
      </c>
      <c r="BT706">
        <v>91678</v>
      </c>
      <c r="BU706" t="s">
        <v>4553</v>
      </c>
      <c r="BV706">
        <v>88113</v>
      </c>
      <c r="BW706">
        <v>88113</v>
      </c>
      <c r="BX706">
        <v>88113</v>
      </c>
      <c r="BY706" t="s">
        <v>4554</v>
      </c>
      <c r="BZ706">
        <v>200000</v>
      </c>
      <c r="CA706">
        <v>80000</v>
      </c>
      <c r="CC706" t="s">
        <v>100</v>
      </c>
      <c r="CD706">
        <v>200000</v>
      </c>
      <c r="CE706">
        <v>80000</v>
      </c>
      <c r="CG706" t="s">
        <v>100</v>
      </c>
      <c r="CK706" t="s">
        <v>100</v>
      </c>
      <c r="CO706" t="s">
        <v>100</v>
      </c>
    </row>
    <row r="707" spans="1:93" x14ac:dyDescent="0.2">
      <c r="A707" t="s">
        <v>148</v>
      </c>
      <c r="B707" t="s">
        <v>177</v>
      </c>
      <c r="C707">
        <v>1</v>
      </c>
      <c r="D707" t="s">
        <v>1105</v>
      </c>
      <c r="E707">
        <v>1</v>
      </c>
      <c r="F707" t="s">
        <v>1106</v>
      </c>
      <c r="G707">
        <v>3</v>
      </c>
      <c r="H707" t="s">
        <v>3235</v>
      </c>
      <c r="I707" t="s">
        <v>98</v>
      </c>
      <c r="J707">
        <v>44</v>
      </c>
      <c r="K707" t="s">
        <v>4555</v>
      </c>
      <c r="L707">
        <v>156361</v>
      </c>
      <c r="M707" t="s">
        <v>4556</v>
      </c>
      <c r="N707" s="1">
        <v>45292</v>
      </c>
      <c r="O707" s="1">
        <v>47118</v>
      </c>
      <c r="P707" t="s">
        <v>101</v>
      </c>
      <c r="Q707" t="s">
        <v>100</v>
      </c>
      <c r="R707" t="s">
        <v>100</v>
      </c>
      <c r="S707" t="s">
        <v>102</v>
      </c>
      <c r="T707" t="s">
        <v>103</v>
      </c>
      <c r="U707" t="s">
        <v>4557</v>
      </c>
      <c r="V707" t="s">
        <v>4558</v>
      </c>
      <c r="W707" t="s">
        <v>4559</v>
      </c>
      <c r="X707" t="s">
        <v>4560</v>
      </c>
      <c r="Y707" t="s">
        <v>4561</v>
      </c>
      <c r="Z707" t="s">
        <v>146</v>
      </c>
      <c r="AA707" t="s">
        <v>100</v>
      </c>
      <c r="AB707" t="s">
        <v>100</v>
      </c>
      <c r="AC707" t="s">
        <v>111</v>
      </c>
      <c r="AD707" t="s">
        <v>4562</v>
      </c>
      <c r="AE707" t="s">
        <v>129</v>
      </c>
      <c r="AF707" t="s">
        <v>4563</v>
      </c>
      <c r="AG707" t="s">
        <v>4564</v>
      </c>
      <c r="AH707" t="s">
        <v>214</v>
      </c>
      <c r="AJ707" t="s">
        <v>4565</v>
      </c>
      <c r="AK707" t="s">
        <v>4566</v>
      </c>
      <c r="AM707">
        <v>663568</v>
      </c>
      <c r="AN707">
        <v>461707</v>
      </c>
      <c r="AO707">
        <v>259475</v>
      </c>
      <c r="AS707" t="s">
        <v>100</v>
      </c>
      <c r="AW707" t="s">
        <v>100</v>
      </c>
      <c r="BA707" t="s">
        <v>100</v>
      </c>
      <c r="BE707" t="s">
        <v>100</v>
      </c>
      <c r="BI707" t="s">
        <v>100</v>
      </c>
      <c r="BM707" t="s">
        <v>100</v>
      </c>
      <c r="BQ707" t="s">
        <v>100</v>
      </c>
      <c r="BU707" t="s">
        <v>100</v>
      </c>
      <c r="BV707">
        <v>275121</v>
      </c>
      <c r="BW707">
        <v>265120</v>
      </c>
      <c r="BX707">
        <v>259475</v>
      </c>
      <c r="BY707" t="s">
        <v>100</v>
      </c>
      <c r="BZ707">
        <v>388447</v>
      </c>
      <c r="CA707">
        <v>196587</v>
      </c>
      <c r="CC707" t="s">
        <v>100</v>
      </c>
      <c r="CG707" t="s">
        <v>100</v>
      </c>
      <c r="CK707" t="s">
        <v>100</v>
      </c>
      <c r="CO707" t="s">
        <v>100</v>
      </c>
    </row>
    <row r="708" spans="1:93" x14ac:dyDescent="0.2">
      <c r="A708" t="s">
        <v>402</v>
      </c>
      <c r="B708" t="s">
        <v>403</v>
      </c>
      <c r="C708">
        <v>4</v>
      </c>
      <c r="D708" t="s">
        <v>4139</v>
      </c>
      <c r="E708">
        <v>4</v>
      </c>
      <c r="F708" t="s">
        <v>4140</v>
      </c>
      <c r="G708">
        <v>4.4000000000000004</v>
      </c>
      <c r="H708" t="s">
        <v>4567</v>
      </c>
      <c r="I708" t="s">
        <v>98</v>
      </c>
      <c r="J708" t="s">
        <v>4568</v>
      </c>
      <c r="K708" t="s">
        <v>4569</v>
      </c>
      <c r="L708">
        <v>87647</v>
      </c>
      <c r="M708" t="s">
        <v>4570</v>
      </c>
      <c r="N708" s="1">
        <v>44562</v>
      </c>
      <c r="O708" s="1">
        <v>46387</v>
      </c>
      <c r="P708" t="s">
        <v>101</v>
      </c>
      <c r="Q708" t="s">
        <v>100</v>
      </c>
      <c r="R708" t="s">
        <v>100</v>
      </c>
      <c r="S708" t="s">
        <v>102</v>
      </c>
      <c r="T708" t="s">
        <v>103</v>
      </c>
      <c r="U708" t="s">
        <v>4571</v>
      </c>
      <c r="V708" t="s">
        <v>4572</v>
      </c>
      <c r="W708" t="s">
        <v>492</v>
      </c>
      <c r="X708" t="s">
        <v>171</v>
      </c>
      <c r="Y708" t="s">
        <v>402</v>
      </c>
      <c r="Z708" t="s">
        <v>1901</v>
      </c>
      <c r="AA708" t="s">
        <v>100</v>
      </c>
      <c r="AB708" t="s">
        <v>100</v>
      </c>
      <c r="AC708" t="s">
        <v>111</v>
      </c>
      <c r="AE708" t="s">
        <v>201</v>
      </c>
      <c r="AF708" t="s">
        <v>100</v>
      </c>
      <c r="AH708" t="s">
        <v>202</v>
      </c>
      <c r="AJ708" t="s">
        <v>4573</v>
      </c>
      <c r="AK708" t="s">
        <v>4574</v>
      </c>
      <c r="AM708">
        <v>4710757</v>
      </c>
      <c r="AN708">
        <v>4827231</v>
      </c>
      <c r="AO708">
        <v>2654217</v>
      </c>
      <c r="AS708" t="s">
        <v>100</v>
      </c>
      <c r="AW708" t="s">
        <v>100</v>
      </c>
      <c r="BA708" t="s">
        <v>100</v>
      </c>
      <c r="BE708" t="s">
        <v>100</v>
      </c>
      <c r="BI708" t="s">
        <v>100</v>
      </c>
      <c r="BM708" t="s">
        <v>100</v>
      </c>
      <c r="BN708">
        <v>1687707</v>
      </c>
      <c r="BO708">
        <v>1792181</v>
      </c>
      <c r="BP708">
        <v>1075116</v>
      </c>
      <c r="BQ708" t="s">
        <v>4575</v>
      </c>
      <c r="BR708">
        <v>1200000</v>
      </c>
      <c r="BS708">
        <v>1212000</v>
      </c>
      <c r="BT708">
        <v>1196101</v>
      </c>
      <c r="BU708" t="s">
        <v>4576</v>
      </c>
      <c r="BV708">
        <v>1222000</v>
      </c>
      <c r="BW708">
        <v>1222000</v>
      </c>
      <c r="BX708">
        <v>383000</v>
      </c>
      <c r="BY708" t="s">
        <v>100</v>
      </c>
      <c r="BZ708">
        <v>601050</v>
      </c>
      <c r="CA708">
        <v>601050</v>
      </c>
      <c r="CC708" t="s">
        <v>100</v>
      </c>
      <c r="CG708" t="s">
        <v>100</v>
      </c>
      <c r="CK708" t="s">
        <v>100</v>
      </c>
      <c r="CO708" t="s">
        <v>100</v>
      </c>
    </row>
    <row r="709" spans="1:93" x14ac:dyDescent="0.2">
      <c r="A709" t="s">
        <v>402</v>
      </c>
      <c r="B709" t="s">
        <v>403</v>
      </c>
      <c r="C709">
        <v>4</v>
      </c>
      <c r="D709" t="s">
        <v>4139</v>
      </c>
      <c r="E709">
        <v>4</v>
      </c>
      <c r="F709" t="s">
        <v>4140</v>
      </c>
      <c r="G709">
        <v>4.4000000000000004</v>
      </c>
      <c r="H709" t="s">
        <v>4567</v>
      </c>
      <c r="I709" t="s">
        <v>98</v>
      </c>
      <c r="J709" t="s">
        <v>4577</v>
      </c>
      <c r="K709" t="s">
        <v>4578</v>
      </c>
      <c r="L709">
        <v>88992</v>
      </c>
      <c r="M709" t="s">
        <v>4579</v>
      </c>
      <c r="N709" s="1">
        <v>44680</v>
      </c>
      <c r="O709" s="1">
        <v>45838</v>
      </c>
      <c r="P709" t="s">
        <v>101</v>
      </c>
      <c r="Q709" t="s">
        <v>100</v>
      </c>
      <c r="R709" t="s">
        <v>100</v>
      </c>
      <c r="S709" t="s">
        <v>169</v>
      </c>
      <c r="T709" t="s">
        <v>169</v>
      </c>
      <c r="U709" t="s">
        <v>296</v>
      </c>
      <c r="V709" t="s">
        <v>4580</v>
      </c>
      <c r="W709" t="s">
        <v>492</v>
      </c>
      <c r="X709" t="s">
        <v>171</v>
      </c>
      <c r="Y709" t="s">
        <v>4581</v>
      </c>
      <c r="Z709" t="s">
        <v>146</v>
      </c>
      <c r="AA709" t="s">
        <v>110</v>
      </c>
      <c r="AC709" t="s">
        <v>111</v>
      </c>
      <c r="AE709" t="s">
        <v>113</v>
      </c>
      <c r="AF709" t="s">
        <v>100</v>
      </c>
      <c r="AH709" t="s">
        <v>214</v>
      </c>
      <c r="AJ709" t="s">
        <v>4582</v>
      </c>
      <c r="AK709" t="s">
        <v>4536</v>
      </c>
      <c r="AM709">
        <v>419323</v>
      </c>
      <c r="AN709">
        <v>349323</v>
      </c>
      <c r="AO709">
        <v>289323</v>
      </c>
      <c r="AS709" t="s">
        <v>100</v>
      </c>
      <c r="AW709" t="s">
        <v>100</v>
      </c>
      <c r="BA709" t="s">
        <v>100</v>
      </c>
      <c r="BE709" t="s">
        <v>100</v>
      </c>
      <c r="BI709" t="s">
        <v>100</v>
      </c>
      <c r="BM709" t="s">
        <v>100</v>
      </c>
      <c r="BN709">
        <v>136246</v>
      </c>
      <c r="BO709">
        <v>136246</v>
      </c>
      <c r="BP709">
        <v>136246</v>
      </c>
      <c r="BQ709" t="s">
        <v>100</v>
      </c>
      <c r="BR709">
        <v>80000</v>
      </c>
      <c r="BS709">
        <v>80000</v>
      </c>
      <c r="BT709">
        <v>20000</v>
      </c>
      <c r="BU709" t="s">
        <v>4583</v>
      </c>
      <c r="BV709">
        <v>103077</v>
      </c>
      <c r="BW709">
        <v>103077</v>
      </c>
      <c r="BX709">
        <v>103077</v>
      </c>
      <c r="BY709" t="s">
        <v>4584</v>
      </c>
      <c r="BZ709">
        <v>100000</v>
      </c>
      <c r="CA709">
        <v>30000</v>
      </c>
      <c r="CB709">
        <v>30000</v>
      </c>
      <c r="CC709" t="s">
        <v>100</v>
      </c>
      <c r="CG709" t="s">
        <v>100</v>
      </c>
      <c r="CK709" t="s">
        <v>100</v>
      </c>
      <c r="CO709" t="s">
        <v>100</v>
      </c>
    </row>
    <row r="710" spans="1:93" x14ac:dyDescent="0.2">
      <c r="A710" t="s">
        <v>402</v>
      </c>
      <c r="B710" t="s">
        <v>403</v>
      </c>
      <c r="C710">
        <v>4</v>
      </c>
      <c r="D710" t="s">
        <v>4139</v>
      </c>
      <c r="E710">
        <v>4</v>
      </c>
      <c r="F710" t="s">
        <v>4140</v>
      </c>
      <c r="G710">
        <v>4.4000000000000004</v>
      </c>
      <c r="H710" t="s">
        <v>4567</v>
      </c>
      <c r="I710" t="s">
        <v>98</v>
      </c>
      <c r="J710" t="s">
        <v>4585</v>
      </c>
      <c r="K710" t="s">
        <v>4586</v>
      </c>
      <c r="L710">
        <v>88993</v>
      </c>
      <c r="M710" t="s">
        <v>4587</v>
      </c>
      <c r="N710" s="1">
        <v>44680</v>
      </c>
      <c r="O710" s="1">
        <v>46387</v>
      </c>
      <c r="P710" t="s">
        <v>101</v>
      </c>
      <c r="Q710" t="s">
        <v>100</v>
      </c>
      <c r="R710" t="s">
        <v>100</v>
      </c>
      <c r="S710" t="s">
        <v>169</v>
      </c>
      <c r="T710" t="s">
        <v>169</v>
      </c>
      <c r="U710" t="s">
        <v>4499</v>
      </c>
      <c r="V710" t="s">
        <v>4588</v>
      </c>
      <c r="W710" t="s">
        <v>492</v>
      </c>
      <c r="X710" t="s">
        <v>171</v>
      </c>
      <c r="Y710" t="s">
        <v>4589</v>
      </c>
      <c r="Z710" t="s">
        <v>146</v>
      </c>
      <c r="AA710" t="s">
        <v>110</v>
      </c>
      <c r="AC710" t="s">
        <v>111</v>
      </c>
      <c r="AE710" t="s">
        <v>129</v>
      </c>
      <c r="AF710" t="s">
        <v>100</v>
      </c>
      <c r="AH710" t="s">
        <v>202</v>
      </c>
      <c r="AJ710" t="s">
        <v>4418</v>
      </c>
      <c r="AK710" t="s">
        <v>4536</v>
      </c>
      <c r="AM710">
        <v>1242459</v>
      </c>
      <c r="AN710">
        <v>597759</v>
      </c>
      <c r="AO710">
        <v>242459</v>
      </c>
      <c r="AS710" t="s">
        <v>100</v>
      </c>
      <c r="AW710" t="s">
        <v>100</v>
      </c>
      <c r="BA710" t="s">
        <v>100</v>
      </c>
      <c r="BE710" t="s">
        <v>100</v>
      </c>
      <c r="BI710" t="s">
        <v>100</v>
      </c>
      <c r="BM710" t="s">
        <v>100</v>
      </c>
      <c r="BN710">
        <v>77282</v>
      </c>
      <c r="BO710">
        <v>77282</v>
      </c>
      <c r="BP710">
        <v>77282</v>
      </c>
      <c r="BQ710" t="s">
        <v>100</v>
      </c>
      <c r="BR710">
        <v>99600</v>
      </c>
      <c r="BS710">
        <v>99600</v>
      </c>
      <c r="BT710">
        <v>99600</v>
      </c>
      <c r="BU710" t="s">
        <v>4590</v>
      </c>
      <c r="BV710">
        <v>65577</v>
      </c>
      <c r="BW710">
        <v>65577</v>
      </c>
      <c r="BX710">
        <v>65577</v>
      </c>
      <c r="BY710" t="s">
        <v>4591</v>
      </c>
      <c r="BZ710">
        <v>500000</v>
      </c>
      <c r="CA710">
        <v>240000</v>
      </c>
      <c r="CC710" t="s">
        <v>100</v>
      </c>
      <c r="CD710">
        <v>500000</v>
      </c>
      <c r="CE710">
        <v>115300</v>
      </c>
      <c r="CG710" t="s">
        <v>100</v>
      </c>
      <c r="CK710" t="s">
        <v>100</v>
      </c>
      <c r="CO710" t="s">
        <v>100</v>
      </c>
    </row>
    <row r="711" spans="1:93" x14ac:dyDescent="0.2">
      <c r="A711" t="s">
        <v>402</v>
      </c>
      <c r="B711" t="s">
        <v>403</v>
      </c>
      <c r="C711">
        <v>4</v>
      </c>
      <c r="D711" t="s">
        <v>4139</v>
      </c>
      <c r="E711">
        <v>4</v>
      </c>
      <c r="F711" t="s">
        <v>4140</v>
      </c>
      <c r="G711">
        <v>4.4000000000000004</v>
      </c>
      <c r="H711" t="s">
        <v>4567</v>
      </c>
      <c r="I711" t="s">
        <v>98</v>
      </c>
      <c r="J711" t="s">
        <v>4592</v>
      </c>
      <c r="K711" t="s">
        <v>4593</v>
      </c>
      <c r="L711">
        <v>87654</v>
      </c>
      <c r="M711" t="s">
        <v>4594</v>
      </c>
      <c r="N711" s="1">
        <v>44562</v>
      </c>
      <c r="O711" s="1">
        <v>46387</v>
      </c>
      <c r="P711" t="s">
        <v>101</v>
      </c>
      <c r="Q711" t="s">
        <v>100</v>
      </c>
      <c r="R711" t="s">
        <v>100</v>
      </c>
      <c r="S711" t="s">
        <v>102</v>
      </c>
      <c r="T711" t="s">
        <v>103</v>
      </c>
      <c r="U711" t="s">
        <v>4595</v>
      </c>
      <c r="V711" t="s">
        <v>4596</v>
      </c>
      <c r="W711" t="s">
        <v>492</v>
      </c>
      <c r="X711" t="s">
        <v>171</v>
      </c>
      <c r="Y711" t="s">
        <v>402</v>
      </c>
      <c r="Z711" t="s">
        <v>4597</v>
      </c>
      <c r="AA711" t="s">
        <v>100</v>
      </c>
      <c r="AB711" t="s">
        <v>100</v>
      </c>
      <c r="AC711" t="s">
        <v>111</v>
      </c>
      <c r="AE711" t="s">
        <v>201</v>
      </c>
      <c r="AF711" t="s">
        <v>100</v>
      </c>
      <c r="AH711" t="s">
        <v>202</v>
      </c>
      <c r="AJ711" t="s">
        <v>4598</v>
      </c>
      <c r="AK711" t="s">
        <v>4574</v>
      </c>
      <c r="AM711">
        <v>6768687</v>
      </c>
      <c r="AN711">
        <v>6038687</v>
      </c>
      <c r="AO711">
        <v>3748828</v>
      </c>
      <c r="AS711" t="s">
        <v>100</v>
      </c>
      <c r="AW711" t="s">
        <v>100</v>
      </c>
      <c r="BA711" t="s">
        <v>100</v>
      </c>
      <c r="BE711" t="s">
        <v>100</v>
      </c>
      <c r="BI711" t="s">
        <v>100</v>
      </c>
      <c r="BM711" t="s">
        <v>100</v>
      </c>
      <c r="BN711">
        <v>1648157</v>
      </c>
      <c r="BO711">
        <v>1648157</v>
      </c>
      <c r="BP711">
        <v>1219815</v>
      </c>
      <c r="BQ711" t="s">
        <v>4599</v>
      </c>
      <c r="BR711">
        <v>2000000</v>
      </c>
      <c r="BS711">
        <v>1270000</v>
      </c>
      <c r="BT711">
        <v>1199013</v>
      </c>
      <c r="BU711" t="s">
        <v>4600</v>
      </c>
      <c r="BV711">
        <v>1330000</v>
      </c>
      <c r="BW711">
        <v>1330000</v>
      </c>
      <c r="BX711">
        <v>1330000</v>
      </c>
      <c r="BY711" t="s">
        <v>100</v>
      </c>
      <c r="BZ711">
        <v>1790530</v>
      </c>
      <c r="CA711">
        <v>1790530</v>
      </c>
      <c r="CC711" t="s">
        <v>100</v>
      </c>
      <c r="CG711" t="s">
        <v>100</v>
      </c>
      <c r="CK711" t="s">
        <v>100</v>
      </c>
      <c r="CO711" t="s">
        <v>100</v>
      </c>
    </row>
    <row r="712" spans="1:93" x14ac:dyDescent="0.2">
      <c r="A712" t="s">
        <v>1903</v>
      </c>
      <c r="B712" t="s">
        <v>550</v>
      </c>
      <c r="C712">
        <v>3</v>
      </c>
      <c r="D712" t="s">
        <v>2002</v>
      </c>
      <c r="E712">
        <v>4</v>
      </c>
      <c r="F712" t="s">
        <v>2003</v>
      </c>
      <c r="G712">
        <v>4.4000000000000004</v>
      </c>
      <c r="H712" t="s">
        <v>2190</v>
      </c>
      <c r="I712" t="s">
        <v>98</v>
      </c>
      <c r="J712" t="s">
        <v>4601</v>
      </c>
      <c r="K712" t="s">
        <v>4602</v>
      </c>
      <c r="L712">
        <v>68873</v>
      </c>
      <c r="M712" t="s">
        <v>100</v>
      </c>
      <c r="N712" s="1">
        <v>44562</v>
      </c>
      <c r="O712" s="1">
        <v>44926</v>
      </c>
      <c r="P712" t="s">
        <v>155</v>
      </c>
      <c r="Q712" t="s">
        <v>100</v>
      </c>
      <c r="R712" t="s">
        <v>100</v>
      </c>
      <c r="S712" t="s">
        <v>102</v>
      </c>
      <c r="T712" t="s">
        <v>103</v>
      </c>
      <c r="U712" t="s">
        <v>103</v>
      </c>
      <c r="V712" t="s">
        <v>2007</v>
      </c>
      <c r="W712" t="s">
        <v>387</v>
      </c>
      <c r="X712" t="s">
        <v>388</v>
      </c>
      <c r="Y712" t="s">
        <v>1903</v>
      </c>
      <c r="Z712" t="s">
        <v>1547</v>
      </c>
      <c r="AA712" t="s">
        <v>100</v>
      </c>
      <c r="AB712" t="s">
        <v>100</v>
      </c>
      <c r="AC712" t="s">
        <v>162</v>
      </c>
      <c r="AE712" t="s">
        <v>129</v>
      </c>
      <c r="AF712" t="s">
        <v>2194</v>
      </c>
      <c r="AH712" t="s">
        <v>100</v>
      </c>
      <c r="AI712" t="s">
        <v>100</v>
      </c>
      <c r="AJ712" t="s">
        <v>100</v>
      </c>
      <c r="AK712" t="s">
        <v>100</v>
      </c>
      <c r="AM712">
        <v>26668</v>
      </c>
      <c r="AN712">
        <v>26668</v>
      </c>
      <c r="AO712">
        <v>0</v>
      </c>
      <c r="AS712" t="s">
        <v>100</v>
      </c>
      <c r="AW712" t="s">
        <v>100</v>
      </c>
      <c r="BA712" t="s">
        <v>100</v>
      </c>
      <c r="BE712" t="s">
        <v>100</v>
      </c>
      <c r="BI712" t="s">
        <v>100</v>
      </c>
      <c r="BM712" t="s">
        <v>100</v>
      </c>
      <c r="BN712">
        <v>26668</v>
      </c>
      <c r="BO712">
        <v>26668</v>
      </c>
      <c r="BQ712" t="s">
        <v>100</v>
      </c>
      <c r="BU712" t="s">
        <v>100</v>
      </c>
      <c r="BY712" t="s">
        <v>100</v>
      </c>
      <c r="CC712" t="s">
        <v>100</v>
      </c>
      <c r="CG712" t="s">
        <v>100</v>
      </c>
      <c r="CK712" t="s">
        <v>100</v>
      </c>
      <c r="CO712" t="s">
        <v>100</v>
      </c>
    </row>
    <row r="713" spans="1:93" x14ac:dyDescent="0.2">
      <c r="A713" t="s">
        <v>1903</v>
      </c>
      <c r="B713" t="s">
        <v>550</v>
      </c>
      <c r="C713">
        <v>3</v>
      </c>
      <c r="D713" t="s">
        <v>2002</v>
      </c>
      <c r="E713">
        <v>4</v>
      </c>
      <c r="F713" t="s">
        <v>2003</v>
      </c>
      <c r="G713">
        <v>4.4000000000000004</v>
      </c>
      <c r="H713" t="s">
        <v>2190</v>
      </c>
      <c r="I713" t="s">
        <v>98</v>
      </c>
      <c r="J713" t="s">
        <v>4603</v>
      </c>
      <c r="K713" t="s">
        <v>4604</v>
      </c>
      <c r="L713">
        <v>69011</v>
      </c>
      <c r="M713" t="s">
        <v>4605</v>
      </c>
      <c r="N713" s="1">
        <v>44562</v>
      </c>
      <c r="O713" s="1">
        <v>46142</v>
      </c>
      <c r="P713" t="s">
        <v>101</v>
      </c>
      <c r="Q713" t="s">
        <v>100</v>
      </c>
      <c r="R713" t="s">
        <v>100</v>
      </c>
      <c r="S713" t="s">
        <v>195</v>
      </c>
      <c r="T713" t="s">
        <v>196</v>
      </c>
      <c r="U713" t="s">
        <v>196</v>
      </c>
      <c r="V713" t="s">
        <v>4606</v>
      </c>
      <c r="W713" t="s">
        <v>4607</v>
      </c>
      <c r="X713" t="s">
        <v>4608</v>
      </c>
      <c r="Y713" t="s">
        <v>1903</v>
      </c>
      <c r="Z713" t="s">
        <v>146</v>
      </c>
      <c r="AA713" t="s">
        <v>100</v>
      </c>
      <c r="AB713" t="s">
        <v>100</v>
      </c>
      <c r="AC713" t="s">
        <v>469</v>
      </c>
      <c r="AD713" t="s">
        <v>2208</v>
      </c>
      <c r="AE713" t="s">
        <v>201</v>
      </c>
      <c r="AF713" t="s">
        <v>2194</v>
      </c>
      <c r="AG713" t="s">
        <v>2209</v>
      </c>
      <c r="AH713" t="s">
        <v>100</v>
      </c>
      <c r="AI713" t="s">
        <v>100</v>
      </c>
      <c r="AJ713" t="s">
        <v>100</v>
      </c>
      <c r="AK713" t="s">
        <v>100</v>
      </c>
      <c r="AM713">
        <v>750000</v>
      </c>
      <c r="AN713">
        <v>250000</v>
      </c>
      <c r="AO713">
        <v>0</v>
      </c>
      <c r="AS713" t="s">
        <v>100</v>
      </c>
      <c r="AW713" t="s">
        <v>100</v>
      </c>
      <c r="BA713" t="s">
        <v>100</v>
      </c>
      <c r="BE713" t="s">
        <v>100</v>
      </c>
      <c r="BI713" t="s">
        <v>100</v>
      </c>
      <c r="BM713" t="s">
        <v>100</v>
      </c>
      <c r="BN713">
        <v>250000</v>
      </c>
      <c r="BO713">
        <v>250000</v>
      </c>
      <c r="BQ713" t="s">
        <v>100</v>
      </c>
      <c r="BR713">
        <v>250000</v>
      </c>
      <c r="BS713">
        <v>0</v>
      </c>
      <c r="BU713" t="s">
        <v>4609</v>
      </c>
      <c r="BY713" t="s">
        <v>100</v>
      </c>
      <c r="BZ713">
        <v>90000</v>
      </c>
      <c r="CA713">
        <v>0</v>
      </c>
      <c r="CC713" t="s">
        <v>100</v>
      </c>
      <c r="CD713">
        <v>160000</v>
      </c>
      <c r="CE713">
        <v>0</v>
      </c>
      <c r="CG713" t="s">
        <v>100</v>
      </c>
      <c r="CK713" t="s">
        <v>100</v>
      </c>
      <c r="CO713" t="s">
        <v>100</v>
      </c>
    </row>
    <row r="714" spans="1:93" x14ac:dyDescent="0.2">
      <c r="A714" t="s">
        <v>148</v>
      </c>
      <c r="B714" t="s">
        <v>177</v>
      </c>
      <c r="C714">
        <v>1</v>
      </c>
      <c r="D714" t="s">
        <v>1105</v>
      </c>
      <c r="E714">
        <v>1</v>
      </c>
      <c r="F714" t="s">
        <v>1106</v>
      </c>
      <c r="G714">
        <v>3</v>
      </c>
      <c r="H714" t="s">
        <v>3235</v>
      </c>
      <c r="I714" t="s">
        <v>98</v>
      </c>
      <c r="J714">
        <v>45</v>
      </c>
      <c r="K714" t="s">
        <v>4610</v>
      </c>
      <c r="L714">
        <v>156362</v>
      </c>
      <c r="M714" t="s">
        <v>4611</v>
      </c>
      <c r="N714" s="1">
        <v>45292</v>
      </c>
      <c r="O714" s="1">
        <v>47118</v>
      </c>
      <c r="P714" t="s">
        <v>101</v>
      </c>
      <c r="Q714" t="s">
        <v>100</v>
      </c>
      <c r="R714" t="s">
        <v>100</v>
      </c>
      <c r="S714" t="s">
        <v>102</v>
      </c>
      <c r="T714" t="s">
        <v>103</v>
      </c>
      <c r="U714" t="s">
        <v>4557</v>
      </c>
      <c r="V714" t="s">
        <v>4612</v>
      </c>
      <c r="W714" t="s">
        <v>4613</v>
      </c>
      <c r="X714" t="s">
        <v>4614</v>
      </c>
      <c r="Y714" t="s">
        <v>4615</v>
      </c>
      <c r="Z714" t="s">
        <v>109</v>
      </c>
      <c r="AA714" t="s">
        <v>100</v>
      </c>
      <c r="AB714" t="s">
        <v>100</v>
      </c>
      <c r="AC714" t="s">
        <v>111</v>
      </c>
      <c r="AD714" t="s">
        <v>4616</v>
      </c>
      <c r="AE714" t="s">
        <v>129</v>
      </c>
      <c r="AF714" t="s">
        <v>4563</v>
      </c>
      <c r="AG714" t="s">
        <v>4617</v>
      </c>
      <c r="AH714" t="s">
        <v>214</v>
      </c>
      <c r="AJ714" t="s">
        <v>4618</v>
      </c>
      <c r="AK714" t="s">
        <v>4566</v>
      </c>
      <c r="AM714">
        <v>650000</v>
      </c>
      <c r="AN714">
        <v>352243</v>
      </c>
      <c r="AO714">
        <v>128640</v>
      </c>
      <c r="AS714" t="s">
        <v>100</v>
      </c>
      <c r="AW714" t="s">
        <v>100</v>
      </c>
      <c r="BA714" t="s">
        <v>100</v>
      </c>
      <c r="BE714" t="s">
        <v>100</v>
      </c>
      <c r="BI714" t="s">
        <v>100</v>
      </c>
      <c r="BM714" t="s">
        <v>100</v>
      </c>
      <c r="BQ714" t="s">
        <v>100</v>
      </c>
      <c r="BU714" t="s">
        <v>100</v>
      </c>
      <c r="BV714">
        <v>400000</v>
      </c>
      <c r="BW714">
        <v>141267</v>
      </c>
      <c r="BX714">
        <v>128640</v>
      </c>
      <c r="BY714" t="s">
        <v>100</v>
      </c>
      <c r="BZ714">
        <v>250000</v>
      </c>
      <c r="CA714">
        <v>210976</v>
      </c>
      <c r="CC714" t="s">
        <v>100</v>
      </c>
      <c r="CG714" t="s">
        <v>100</v>
      </c>
      <c r="CK714" t="s">
        <v>100</v>
      </c>
      <c r="CO714" t="s">
        <v>100</v>
      </c>
    </row>
    <row r="715" spans="1:93" x14ac:dyDescent="0.2">
      <c r="A715" t="s">
        <v>163</v>
      </c>
      <c r="B715" t="s">
        <v>133</v>
      </c>
      <c r="C715">
        <v>4</v>
      </c>
      <c r="D715" t="s">
        <v>164</v>
      </c>
      <c r="E715">
        <v>4</v>
      </c>
      <c r="F715" t="s">
        <v>165</v>
      </c>
      <c r="G715">
        <v>50</v>
      </c>
      <c r="H715" t="s">
        <v>166</v>
      </c>
      <c r="I715" t="s">
        <v>98</v>
      </c>
      <c r="J715">
        <v>48</v>
      </c>
      <c r="K715" t="s">
        <v>4619</v>
      </c>
      <c r="L715">
        <v>114260</v>
      </c>
      <c r="M715" t="s">
        <v>1393</v>
      </c>
      <c r="N715" s="1">
        <v>44927</v>
      </c>
      <c r="O715" s="1">
        <v>46752</v>
      </c>
      <c r="P715" t="s">
        <v>101</v>
      </c>
      <c r="Q715" t="s">
        <v>100</v>
      </c>
      <c r="R715" t="s">
        <v>100</v>
      </c>
      <c r="S715" t="s">
        <v>169</v>
      </c>
      <c r="T715" t="s">
        <v>169</v>
      </c>
      <c r="U715" t="s">
        <v>169</v>
      </c>
      <c r="V715" t="s">
        <v>169</v>
      </c>
      <c r="W715" t="s">
        <v>170</v>
      </c>
      <c r="X715" t="s">
        <v>171</v>
      </c>
      <c r="Y715" t="s">
        <v>209</v>
      </c>
      <c r="Z715" t="s">
        <v>1752</v>
      </c>
      <c r="AA715" t="s">
        <v>100</v>
      </c>
      <c r="AB715" t="s">
        <v>100</v>
      </c>
      <c r="AC715" t="s">
        <v>111</v>
      </c>
      <c r="AE715" t="s">
        <v>113</v>
      </c>
      <c r="AF715" t="s">
        <v>100</v>
      </c>
      <c r="AH715" t="s">
        <v>147</v>
      </c>
      <c r="AJ715" t="s">
        <v>115</v>
      </c>
      <c r="AK715" t="s">
        <v>100</v>
      </c>
      <c r="AL715" t="s">
        <v>175</v>
      </c>
      <c r="AM715">
        <v>0</v>
      </c>
      <c r="AN715">
        <v>0</v>
      </c>
      <c r="AO715">
        <v>0</v>
      </c>
      <c r="AS715" t="s">
        <v>100</v>
      </c>
      <c r="AW715" t="s">
        <v>100</v>
      </c>
      <c r="BA715" t="s">
        <v>100</v>
      </c>
      <c r="BE715" t="s">
        <v>100</v>
      </c>
      <c r="BI715" t="s">
        <v>100</v>
      </c>
      <c r="BM715" t="s">
        <v>100</v>
      </c>
      <c r="BQ715" t="s">
        <v>100</v>
      </c>
      <c r="BR715">
        <v>0</v>
      </c>
      <c r="BS715">
        <v>0</v>
      </c>
      <c r="BT715">
        <v>0</v>
      </c>
      <c r="BU715" t="s">
        <v>4620</v>
      </c>
      <c r="BV715">
        <v>0</v>
      </c>
      <c r="BW715">
        <v>0</v>
      </c>
      <c r="BY715" t="s">
        <v>100</v>
      </c>
      <c r="BZ715">
        <v>0</v>
      </c>
      <c r="CA715">
        <v>0</v>
      </c>
      <c r="CC715" t="s">
        <v>100</v>
      </c>
      <c r="CD715">
        <v>0</v>
      </c>
      <c r="CE715">
        <v>0</v>
      </c>
      <c r="CG715" t="s">
        <v>100</v>
      </c>
      <c r="CH715">
        <v>0</v>
      </c>
      <c r="CI715">
        <v>0</v>
      </c>
      <c r="CK715" t="s">
        <v>100</v>
      </c>
      <c r="CO715" t="s">
        <v>100</v>
      </c>
    </row>
    <row r="716" spans="1:93" x14ac:dyDescent="0.2">
      <c r="A716" t="s">
        <v>163</v>
      </c>
      <c r="B716" t="s">
        <v>133</v>
      </c>
      <c r="C716">
        <v>4</v>
      </c>
      <c r="D716" t="s">
        <v>164</v>
      </c>
      <c r="E716">
        <v>4</v>
      </c>
      <c r="F716" t="s">
        <v>165</v>
      </c>
      <c r="G716">
        <v>59</v>
      </c>
      <c r="H716" t="s">
        <v>315</v>
      </c>
      <c r="I716" t="s">
        <v>98</v>
      </c>
      <c r="J716">
        <v>48</v>
      </c>
      <c r="K716" t="s">
        <v>4621</v>
      </c>
      <c r="L716">
        <v>114290</v>
      </c>
      <c r="M716" t="s">
        <v>317</v>
      </c>
      <c r="N716" s="1">
        <v>45292</v>
      </c>
      <c r="O716" s="1">
        <v>46752</v>
      </c>
      <c r="P716" t="s">
        <v>101</v>
      </c>
      <c r="Q716" t="s">
        <v>100</v>
      </c>
      <c r="R716" t="s">
        <v>100</v>
      </c>
      <c r="S716" t="s">
        <v>102</v>
      </c>
      <c r="T716" t="s">
        <v>103</v>
      </c>
      <c r="U716" t="s">
        <v>103</v>
      </c>
      <c r="V716" t="s">
        <v>4622</v>
      </c>
      <c r="W716" t="s">
        <v>3860</v>
      </c>
      <c r="X716" t="s">
        <v>171</v>
      </c>
      <c r="Y716" t="s">
        <v>209</v>
      </c>
      <c r="Z716" t="s">
        <v>265</v>
      </c>
      <c r="AA716" t="s">
        <v>100</v>
      </c>
      <c r="AB716" t="s">
        <v>100</v>
      </c>
      <c r="AC716" t="s">
        <v>162</v>
      </c>
      <c r="AE716" t="s">
        <v>129</v>
      </c>
      <c r="AF716" t="s">
        <v>100</v>
      </c>
      <c r="AH716" t="s">
        <v>214</v>
      </c>
      <c r="AJ716" t="s">
        <v>242</v>
      </c>
      <c r="AK716" t="s">
        <v>302</v>
      </c>
      <c r="AM716">
        <v>215280</v>
      </c>
      <c r="AN716">
        <v>62400</v>
      </c>
      <c r="AO716">
        <v>0</v>
      </c>
      <c r="AS716" t="s">
        <v>100</v>
      </c>
      <c r="AW716" t="s">
        <v>100</v>
      </c>
      <c r="BA716" t="s">
        <v>100</v>
      </c>
      <c r="BE716" t="s">
        <v>100</v>
      </c>
      <c r="BI716" t="s">
        <v>100</v>
      </c>
      <c r="BM716" t="s">
        <v>100</v>
      </c>
      <c r="BQ716" t="s">
        <v>100</v>
      </c>
      <c r="BU716" t="s">
        <v>100</v>
      </c>
      <c r="BV716">
        <v>53820</v>
      </c>
      <c r="BW716">
        <v>15600</v>
      </c>
      <c r="BY716" t="s">
        <v>100</v>
      </c>
      <c r="BZ716">
        <v>53820</v>
      </c>
      <c r="CA716">
        <v>15600</v>
      </c>
      <c r="CC716" t="s">
        <v>100</v>
      </c>
      <c r="CD716">
        <v>53820</v>
      </c>
      <c r="CE716">
        <v>15600</v>
      </c>
      <c r="CG716" t="s">
        <v>100</v>
      </c>
      <c r="CH716">
        <v>53820</v>
      </c>
      <c r="CI716">
        <v>15600</v>
      </c>
      <c r="CK716" t="s">
        <v>100</v>
      </c>
      <c r="CO716" t="s">
        <v>100</v>
      </c>
    </row>
    <row r="717" spans="1:93" x14ac:dyDescent="0.2">
      <c r="A717" t="s">
        <v>163</v>
      </c>
      <c r="B717" t="s">
        <v>133</v>
      </c>
      <c r="C717">
        <v>4</v>
      </c>
      <c r="D717" t="s">
        <v>164</v>
      </c>
      <c r="E717">
        <v>4</v>
      </c>
      <c r="F717" t="s">
        <v>165</v>
      </c>
      <c r="G717">
        <v>59</v>
      </c>
      <c r="H717" t="s">
        <v>315</v>
      </c>
      <c r="I717" t="s">
        <v>98</v>
      </c>
      <c r="J717">
        <v>49</v>
      </c>
      <c r="K717" t="s">
        <v>4623</v>
      </c>
      <c r="L717">
        <v>114291</v>
      </c>
      <c r="M717" t="s">
        <v>348</v>
      </c>
      <c r="N717" s="1">
        <v>45292</v>
      </c>
      <c r="O717" s="1">
        <v>46752</v>
      </c>
      <c r="P717" t="s">
        <v>101</v>
      </c>
      <c r="Q717" t="s">
        <v>100</v>
      </c>
      <c r="R717" t="s">
        <v>100</v>
      </c>
      <c r="S717" t="s">
        <v>102</v>
      </c>
      <c r="T717" t="s">
        <v>103</v>
      </c>
      <c r="U717" t="s">
        <v>103</v>
      </c>
      <c r="V717" t="s">
        <v>4624</v>
      </c>
      <c r="W717" t="s">
        <v>4625</v>
      </c>
      <c r="X717" t="s">
        <v>4626</v>
      </c>
      <c r="Y717" t="s">
        <v>209</v>
      </c>
      <c r="Z717" t="s">
        <v>4457</v>
      </c>
      <c r="AA717" t="s">
        <v>100</v>
      </c>
      <c r="AB717" t="s">
        <v>100</v>
      </c>
      <c r="AC717" t="s">
        <v>162</v>
      </c>
      <c r="AE717" t="s">
        <v>129</v>
      </c>
      <c r="AF717" t="s">
        <v>100</v>
      </c>
      <c r="AH717" t="s">
        <v>214</v>
      </c>
      <c r="AJ717" t="s">
        <v>301</v>
      </c>
      <c r="AK717" t="s">
        <v>302</v>
      </c>
      <c r="AM717">
        <v>167734</v>
      </c>
      <c r="AN717">
        <v>53332</v>
      </c>
      <c r="AO717">
        <v>0</v>
      </c>
      <c r="AS717" t="s">
        <v>100</v>
      </c>
      <c r="AW717" t="s">
        <v>100</v>
      </c>
      <c r="BA717" t="s">
        <v>100</v>
      </c>
      <c r="BE717" t="s">
        <v>100</v>
      </c>
      <c r="BI717" t="s">
        <v>100</v>
      </c>
      <c r="BM717" t="s">
        <v>100</v>
      </c>
      <c r="BQ717" t="s">
        <v>100</v>
      </c>
      <c r="BU717" t="s">
        <v>100</v>
      </c>
      <c r="BV717">
        <v>47230</v>
      </c>
      <c r="BW717">
        <v>13333</v>
      </c>
      <c r="BY717" t="s">
        <v>100</v>
      </c>
      <c r="BZ717">
        <v>47230</v>
      </c>
      <c r="CA717">
        <v>13333</v>
      </c>
      <c r="CC717" t="s">
        <v>100</v>
      </c>
      <c r="CD717">
        <v>47230</v>
      </c>
      <c r="CE717">
        <v>13333</v>
      </c>
      <c r="CG717" t="s">
        <v>100</v>
      </c>
      <c r="CH717">
        <v>26044</v>
      </c>
      <c r="CI717">
        <v>13333</v>
      </c>
      <c r="CK717" t="s">
        <v>100</v>
      </c>
      <c r="CO717" t="s">
        <v>100</v>
      </c>
    </row>
    <row r="718" spans="1:93" x14ac:dyDescent="0.2">
      <c r="A718" t="s">
        <v>163</v>
      </c>
      <c r="B718" t="s">
        <v>133</v>
      </c>
      <c r="C718">
        <v>2</v>
      </c>
      <c r="D718" t="s">
        <v>291</v>
      </c>
      <c r="E718">
        <v>2</v>
      </c>
      <c r="F718" t="s">
        <v>292</v>
      </c>
      <c r="G718">
        <v>28</v>
      </c>
      <c r="H718" t="s">
        <v>304</v>
      </c>
      <c r="I718" t="s">
        <v>98</v>
      </c>
      <c r="J718">
        <v>49</v>
      </c>
      <c r="K718" t="s">
        <v>4627</v>
      </c>
      <c r="L718">
        <v>116085</v>
      </c>
      <c r="M718" t="s">
        <v>3772</v>
      </c>
      <c r="N718" s="1">
        <v>45292</v>
      </c>
      <c r="O718" s="1">
        <v>46752</v>
      </c>
      <c r="P718" t="s">
        <v>101</v>
      </c>
      <c r="Q718" t="s">
        <v>100</v>
      </c>
      <c r="R718" t="s">
        <v>100</v>
      </c>
      <c r="S718" t="s">
        <v>102</v>
      </c>
      <c r="T718" t="s">
        <v>103</v>
      </c>
      <c r="U718" t="s">
        <v>103</v>
      </c>
      <c r="V718" t="s">
        <v>1425</v>
      </c>
      <c r="W718" t="s">
        <v>3860</v>
      </c>
      <c r="X718" t="s">
        <v>171</v>
      </c>
      <c r="Y718" t="s">
        <v>209</v>
      </c>
      <c r="Z718" t="s">
        <v>186</v>
      </c>
      <c r="AA718" t="s">
        <v>100</v>
      </c>
      <c r="AB718" t="s">
        <v>100</v>
      </c>
      <c r="AC718" t="s">
        <v>111</v>
      </c>
      <c r="AE718" t="s">
        <v>113</v>
      </c>
      <c r="AF718" t="s">
        <v>100</v>
      </c>
      <c r="AH718" t="s">
        <v>214</v>
      </c>
      <c r="AJ718" t="s">
        <v>242</v>
      </c>
      <c r="AK718" t="s">
        <v>302</v>
      </c>
      <c r="AM718">
        <v>789360</v>
      </c>
      <c r="AN718">
        <v>228800</v>
      </c>
      <c r="AO718">
        <v>0</v>
      </c>
      <c r="AS718" t="s">
        <v>100</v>
      </c>
      <c r="AW718" t="s">
        <v>100</v>
      </c>
      <c r="BA718" t="s">
        <v>100</v>
      </c>
      <c r="BE718" t="s">
        <v>100</v>
      </c>
      <c r="BI718" t="s">
        <v>100</v>
      </c>
      <c r="BM718" t="s">
        <v>100</v>
      </c>
      <c r="BQ718" t="s">
        <v>100</v>
      </c>
      <c r="BU718" t="s">
        <v>100</v>
      </c>
      <c r="BV718">
        <v>197340</v>
      </c>
      <c r="BW718">
        <v>57200</v>
      </c>
      <c r="BY718" t="s">
        <v>100</v>
      </c>
      <c r="BZ718">
        <v>197340</v>
      </c>
      <c r="CA718">
        <v>57200</v>
      </c>
      <c r="CC718" t="s">
        <v>100</v>
      </c>
      <c r="CD718">
        <v>197340</v>
      </c>
      <c r="CE718">
        <v>57200</v>
      </c>
      <c r="CG718" t="s">
        <v>100</v>
      </c>
      <c r="CH718">
        <v>197340</v>
      </c>
      <c r="CI718">
        <v>57200</v>
      </c>
      <c r="CK718" t="s">
        <v>100</v>
      </c>
      <c r="CO718" t="s">
        <v>100</v>
      </c>
    </row>
    <row r="719" spans="1:93" ht="409.6" x14ac:dyDescent="0.2">
      <c r="A719" t="s">
        <v>93</v>
      </c>
      <c r="B719" t="s">
        <v>3327</v>
      </c>
      <c r="C719">
        <v>3</v>
      </c>
      <c r="D719" t="s">
        <v>4628</v>
      </c>
      <c r="E719">
        <v>1</v>
      </c>
      <c r="F719" t="s">
        <v>4629</v>
      </c>
      <c r="G719">
        <v>9</v>
      </c>
      <c r="H719" t="s">
        <v>4630</v>
      </c>
      <c r="I719" t="s">
        <v>98</v>
      </c>
      <c r="J719">
        <v>5</v>
      </c>
      <c r="K719" t="s">
        <v>4631</v>
      </c>
      <c r="L719">
        <v>84217</v>
      </c>
      <c r="M719" t="s">
        <v>100</v>
      </c>
      <c r="N719" s="1">
        <v>44562</v>
      </c>
      <c r="O719" s="1">
        <v>45107</v>
      </c>
      <c r="P719" t="s">
        <v>101</v>
      </c>
      <c r="Q719" t="s">
        <v>100</v>
      </c>
      <c r="R719" t="s">
        <v>100</v>
      </c>
      <c r="S719" t="s">
        <v>169</v>
      </c>
      <c r="T719" t="s">
        <v>169</v>
      </c>
      <c r="U719" t="s">
        <v>4632</v>
      </c>
      <c r="V719" t="s">
        <v>169</v>
      </c>
      <c r="W719" t="s">
        <v>4633</v>
      </c>
      <c r="X719" t="s">
        <v>171</v>
      </c>
      <c r="Y719" t="s">
        <v>93</v>
      </c>
      <c r="Z719" t="s">
        <v>300</v>
      </c>
      <c r="AA719" t="s">
        <v>100</v>
      </c>
      <c r="AB719" t="s">
        <v>100</v>
      </c>
      <c r="AC719" t="s">
        <v>111</v>
      </c>
      <c r="AE719" t="s">
        <v>129</v>
      </c>
      <c r="AF719" t="s">
        <v>100</v>
      </c>
      <c r="AH719" t="s">
        <v>100</v>
      </c>
      <c r="AI719" t="s">
        <v>100</v>
      </c>
      <c r="AJ719" t="s">
        <v>100</v>
      </c>
      <c r="AK719" t="s">
        <v>100</v>
      </c>
      <c r="AM719">
        <v>3801353</v>
      </c>
      <c r="AN719">
        <v>2305898</v>
      </c>
      <c r="AO719">
        <v>516685</v>
      </c>
      <c r="AS719" t="s">
        <v>100</v>
      </c>
      <c r="AW719" t="s">
        <v>100</v>
      </c>
      <c r="BA719" t="s">
        <v>100</v>
      </c>
      <c r="BE719" t="s">
        <v>100</v>
      </c>
      <c r="BI719" t="s">
        <v>100</v>
      </c>
      <c r="BM719" s="2" t="s">
        <v>4634</v>
      </c>
      <c r="BN719">
        <v>3801353</v>
      </c>
      <c r="BO719">
        <v>362174</v>
      </c>
      <c r="BP719">
        <v>362174</v>
      </c>
      <c r="BQ719" t="s">
        <v>4635</v>
      </c>
      <c r="BS719">
        <v>1943724</v>
      </c>
      <c r="BT719">
        <v>154511</v>
      </c>
      <c r="BU719" t="s">
        <v>4636</v>
      </c>
      <c r="BY719" t="s">
        <v>100</v>
      </c>
      <c r="CC719" t="s">
        <v>100</v>
      </c>
      <c r="CG719" t="s">
        <v>100</v>
      </c>
      <c r="CK719" t="s">
        <v>100</v>
      </c>
      <c r="CO719" t="s">
        <v>100</v>
      </c>
    </row>
    <row r="720" spans="1:93" ht="409.6" x14ac:dyDescent="0.2">
      <c r="A720" t="s">
        <v>755</v>
      </c>
      <c r="B720" t="s">
        <v>1118</v>
      </c>
      <c r="C720">
        <v>2</v>
      </c>
      <c r="D720" t="s">
        <v>1119</v>
      </c>
      <c r="E720">
        <v>1</v>
      </c>
      <c r="F720" t="s">
        <v>1120</v>
      </c>
      <c r="G720">
        <v>7</v>
      </c>
      <c r="H720" t="s">
        <v>1121</v>
      </c>
      <c r="I720" t="s">
        <v>98</v>
      </c>
      <c r="J720">
        <v>5</v>
      </c>
      <c r="K720" t="s">
        <v>4637</v>
      </c>
      <c r="L720">
        <v>59199</v>
      </c>
      <c r="M720" s="2" t="s">
        <v>3357</v>
      </c>
      <c r="N720" s="1">
        <v>44197</v>
      </c>
      <c r="O720" s="1">
        <v>44926</v>
      </c>
      <c r="P720" t="s">
        <v>101</v>
      </c>
      <c r="Q720" t="s">
        <v>100</v>
      </c>
      <c r="R720" t="s">
        <v>100</v>
      </c>
      <c r="S720" t="s">
        <v>122</v>
      </c>
      <c r="T720" t="s">
        <v>123</v>
      </c>
      <c r="U720" t="s">
        <v>123</v>
      </c>
      <c r="V720" t="s">
        <v>100</v>
      </c>
      <c r="W720" t="s">
        <v>3359</v>
      </c>
      <c r="X720" t="s">
        <v>1125</v>
      </c>
      <c r="Y720" t="s">
        <v>755</v>
      </c>
      <c r="Z720" t="s">
        <v>100</v>
      </c>
      <c r="AA720" t="s">
        <v>100</v>
      </c>
      <c r="AB720" t="s">
        <v>100</v>
      </c>
      <c r="AC720" t="s">
        <v>469</v>
      </c>
      <c r="AD720" t="s">
        <v>100</v>
      </c>
      <c r="AE720" t="s">
        <v>100</v>
      </c>
      <c r="AF720" t="s">
        <v>100</v>
      </c>
      <c r="AG720" t="s">
        <v>100</v>
      </c>
      <c r="AH720" t="s">
        <v>100</v>
      </c>
      <c r="AI720" t="s">
        <v>100</v>
      </c>
      <c r="AJ720" t="s">
        <v>100</v>
      </c>
      <c r="AK720" t="s">
        <v>100</v>
      </c>
      <c r="AM720">
        <v>15000</v>
      </c>
      <c r="AN720">
        <v>15000</v>
      </c>
      <c r="AO720">
        <v>15000</v>
      </c>
      <c r="AS720" t="s">
        <v>100</v>
      </c>
      <c r="AW720" t="s">
        <v>100</v>
      </c>
      <c r="BA720" t="s">
        <v>100</v>
      </c>
      <c r="BE720" t="s">
        <v>100</v>
      </c>
      <c r="BI720" t="s">
        <v>100</v>
      </c>
      <c r="BM720" t="s">
        <v>4638</v>
      </c>
      <c r="BN720">
        <v>15000</v>
      </c>
      <c r="BO720">
        <v>15000</v>
      </c>
      <c r="BP720">
        <v>15000</v>
      </c>
      <c r="BQ720" t="s">
        <v>4639</v>
      </c>
      <c r="BU720" t="s">
        <v>100</v>
      </c>
      <c r="BY720" t="s">
        <v>100</v>
      </c>
      <c r="CC720" t="s">
        <v>100</v>
      </c>
      <c r="CG720" t="s">
        <v>100</v>
      </c>
      <c r="CK720" t="s">
        <v>100</v>
      </c>
      <c r="CO720" t="s">
        <v>100</v>
      </c>
    </row>
    <row r="721" spans="1:93" ht="255" x14ac:dyDescent="0.2">
      <c r="A721" t="s">
        <v>163</v>
      </c>
      <c r="B721" t="s">
        <v>133</v>
      </c>
      <c r="C721">
        <v>4</v>
      </c>
      <c r="D721" t="s">
        <v>164</v>
      </c>
      <c r="E721">
        <v>4</v>
      </c>
      <c r="F721" t="s">
        <v>165</v>
      </c>
      <c r="G721">
        <v>62</v>
      </c>
      <c r="H721" t="s">
        <v>203</v>
      </c>
      <c r="I721" t="s">
        <v>98</v>
      </c>
      <c r="J721">
        <v>5</v>
      </c>
      <c r="K721" t="s">
        <v>4640</v>
      </c>
      <c r="L721">
        <v>114660</v>
      </c>
      <c r="M721" s="2" t="s">
        <v>1724</v>
      </c>
      <c r="N721" s="1">
        <v>44927</v>
      </c>
      <c r="O721" s="1">
        <v>45657</v>
      </c>
      <c r="P721" t="s">
        <v>101</v>
      </c>
      <c r="Q721" t="s">
        <v>100</v>
      </c>
      <c r="R721" t="s">
        <v>100</v>
      </c>
      <c r="S721" t="s">
        <v>122</v>
      </c>
      <c r="T721" t="s">
        <v>123</v>
      </c>
      <c r="U721" t="s">
        <v>4641</v>
      </c>
      <c r="V721" t="s">
        <v>4642</v>
      </c>
      <c r="W721" t="s">
        <v>1877</v>
      </c>
      <c r="X721" t="s">
        <v>1728</v>
      </c>
      <c r="Y721" t="s">
        <v>1702</v>
      </c>
      <c r="Z721" t="s">
        <v>146</v>
      </c>
      <c r="AA721" t="s">
        <v>100</v>
      </c>
      <c r="AB721" t="s">
        <v>100</v>
      </c>
      <c r="AC721" t="s">
        <v>469</v>
      </c>
      <c r="AE721" t="s">
        <v>129</v>
      </c>
      <c r="AF721" t="s">
        <v>100</v>
      </c>
      <c r="AH721" t="s">
        <v>214</v>
      </c>
      <c r="AJ721" t="s">
        <v>100</v>
      </c>
      <c r="AK721" t="s">
        <v>100</v>
      </c>
      <c r="AM721">
        <v>0</v>
      </c>
      <c r="AN721">
        <v>0</v>
      </c>
      <c r="AO721">
        <v>0</v>
      </c>
      <c r="AS721" t="s">
        <v>100</v>
      </c>
      <c r="AW721" t="s">
        <v>100</v>
      </c>
      <c r="BA721" t="s">
        <v>100</v>
      </c>
      <c r="BE721" t="s">
        <v>100</v>
      </c>
      <c r="BI721" t="s">
        <v>100</v>
      </c>
      <c r="BM721" t="s">
        <v>100</v>
      </c>
      <c r="BQ721" t="s">
        <v>100</v>
      </c>
      <c r="BU721" t="s">
        <v>4643</v>
      </c>
      <c r="BY721" t="s">
        <v>100</v>
      </c>
      <c r="CC721" t="s">
        <v>100</v>
      </c>
      <c r="CG721" t="s">
        <v>100</v>
      </c>
      <c r="CK721" t="s">
        <v>100</v>
      </c>
      <c r="CO721" t="s">
        <v>100</v>
      </c>
    </row>
    <row r="722" spans="1:93" x14ac:dyDescent="0.2">
      <c r="A722" t="s">
        <v>276</v>
      </c>
      <c r="B722" t="s">
        <v>133</v>
      </c>
      <c r="C722">
        <v>3</v>
      </c>
      <c r="D722" t="s">
        <v>277</v>
      </c>
      <c r="E722">
        <v>3</v>
      </c>
      <c r="F722" t="s">
        <v>278</v>
      </c>
      <c r="G722">
        <v>5</v>
      </c>
      <c r="H722" t="s">
        <v>279</v>
      </c>
      <c r="I722" t="s">
        <v>98</v>
      </c>
      <c r="J722">
        <v>5</v>
      </c>
      <c r="K722" t="s">
        <v>4644</v>
      </c>
      <c r="L722">
        <v>82494</v>
      </c>
      <c r="M722" t="s">
        <v>4644</v>
      </c>
      <c r="N722" s="1">
        <v>44562</v>
      </c>
      <c r="O722" s="1">
        <v>46387</v>
      </c>
      <c r="P722" t="s">
        <v>101</v>
      </c>
      <c r="Q722" t="s">
        <v>100</v>
      </c>
      <c r="R722" t="s">
        <v>100</v>
      </c>
      <c r="S722" t="s">
        <v>1274</v>
      </c>
      <c r="T722" t="s">
        <v>1275</v>
      </c>
      <c r="U722" t="s">
        <v>4645</v>
      </c>
      <c r="V722" t="s">
        <v>4646</v>
      </c>
      <c r="W722" t="s">
        <v>4647</v>
      </c>
      <c r="X722" t="s">
        <v>444</v>
      </c>
      <c r="Y722" t="s">
        <v>4648</v>
      </c>
      <c r="Z722" t="s">
        <v>4649</v>
      </c>
      <c r="AA722" t="s">
        <v>100</v>
      </c>
      <c r="AB722" t="s">
        <v>100</v>
      </c>
      <c r="AC722" t="s">
        <v>469</v>
      </c>
      <c r="AE722" t="s">
        <v>113</v>
      </c>
      <c r="AF722" t="s">
        <v>100</v>
      </c>
      <c r="AH722" t="s">
        <v>114</v>
      </c>
      <c r="AJ722" t="s">
        <v>3261</v>
      </c>
      <c r="AK722" t="s">
        <v>4650</v>
      </c>
      <c r="AM722">
        <v>106000000</v>
      </c>
      <c r="AN722">
        <v>81896257</v>
      </c>
      <c r="AO722">
        <v>39328644</v>
      </c>
      <c r="AS722" t="s">
        <v>100</v>
      </c>
      <c r="AW722" t="s">
        <v>100</v>
      </c>
      <c r="BA722" t="s">
        <v>100</v>
      </c>
      <c r="BE722" t="s">
        <v>100</v>
      </c>
      <c r="BI722" t="s">
        <v>100</v>
      </c>
      <c r="BM722" t="s">
        <v>100</v>
      </c>
      <c r="BN722">
        <v>13000000</v>
      </c>
      <c r="BO722">
        <v>11423840</v>
      </c>
      <c r="BP722">
        <v>10225059</v>
      </c>
      <c r="BQ722" t="s">
        <v>100</v>
      </c>
      <c r="BR722">
        <v>20000000</v>
      </c>
      <c r="BS722">
        <v>18296852</v>
      </c>
      <c r="BT722">
        <v>13363018</v>
      </c>
      <c r="BU722" t="s">
        <v>100</v>
      </c>
      <c r="BV722">
        <v>30000000</v>
      </c>
      <c r="BW722">
        <v>20975253</v>
      </c>
      <c r="BX722">
        <v>15740567</v>
      </c>
      <c r="BY722" t="s">
        <v>100</v>
      </c>
      <c r="BZ722">
        <v>30000000</v>
      </c>
      <c r="CA722">
        <v>20975253</v>
      </c>
      <c r="CC722" t="s">
        <v>100</v>
      </c>
      <c r="CD722">
        <v>13000000</v>
      </c>
      <c r="CE722">
        <v>10225059</v>
      </c>
      <c r="CG722" t="s">
        <v>100</v>
      </c>
      <c r="CK722" t="s">
        <v>100</v>
      </c>
      <c r="CO722" t="s">
        <v>100</v>
      </c>
    </row>
    <row r="723" spans="1:93" ht="204" x14ac:dyDescent="0.2">
      <c r="A723" t="s">
        <v>163</v>
      </c>
      <c r="B723" t="s">
        <v>133</v>
      </c>
      <c r="C723">
        <v>4</v>
      </c>
      <c r="D723" t="s">
        <v>164</v>
      </c>
      <c r="E723">
        <v>4</v>
      </c>
      <c r="F723" t="s">
        <v>165</v>
      </c>
      <c r="G723">
        <v>50</v>
      </c>
      <c r="H723" t="s">
        <v>166</v>
      </c>
      <c r="I723" t="s">
        <v>98</v>
      </c>
      <c r="J723">
        <v>5</v>
      </c>
      <c r="K723" t="s">
        <v>356</v>
      </c>
      <c r="L723">
        <v>115832</v>
      </c>
      <c r="M723" s="2" t="s">
        <v>1755</v>
      </c>
      <c r="N723" s="1">
        <v>45292</v>
      </c>
      <c r="O723" s="1">
        <v>46752</v>
      </c>
      <c r="P723" t="s">
        <v>101</v>
      </c>
      <c r="Q723" t="s">
        <v>100</v>
      </c>
      <c r="R723" t="s">
        <v>100</v>
      </c>
      <c r="S723" t="s">
        <v>102</v>
      </c>
      <c r="T723" t="s">
        <v>103</v>
      </c>
      <c r="U723" t="s">
        <v>103</v>
      </c>
      <c r="V723" t="s">
        <v>4651</v>
      </c>
      <c r="W723" t="s">
        <v>1517</v>
      </c>
      <c r="X723" t="s">
        <v>107</v>
      </c>
      <c r="Y723" t="s">
        <v>324</v>
      </c>
      <c r="Z723" t="s">
        <v>146</v>
      </c>
      <c r="AA723" t="s">
        <v>100</v>
      </c>
      <c r="AB723" t="s">
        <v>100</v>
      </c>
      <c r="AC723" t="s">
        <v>111</v>
      </c>
      <c r="AE723" t="s">
        <v>113</v>
      </c>
      <c r="AF723" t="s">
        <v>100</v>
      </c>
      <c r="AH723" t="s">
        <v>214</v>
      </c>
      <c r="AJ723" t="s">
        <v>242</v>
      </c>
      <c r="AK723" t="s">
        <v>302</v>
      </c>
      <c r="AM723">
        <v>143520</v>
      </c>
      <c r="AN723">
        <v>41600</v>
      </c>
      <c r="AO723">
        <v>0</v>
      </c>
      <c r="AS723" t="s">
        <v>100</v>
      </c>
      <c r="AW723" t="s">
        <v>100</v>
      </c>
      <c r="BA723" t="s">
        <v>100</v>
      </c>
      <c r="BE723" t="s">
        <v>100</v>
      </c>
      <c r="BI723" t="s">
        <v>100</v>
      </c>
      <c r="BM723" t="s">
        <v>100</v>
      </c>
      <c r="BQ723" t="s">
        <v>100</v>
      </c>
      <c r="BU723" t="s">
        <v>100</v>
      </c>
      <c r="BV723">
        <v>35880</v>
      </c>
      <c r="BW723">
        <v>10400</v>
      </c>
      <c r="BY723" t="s">
        <v>100</v>
      </c>
      <c r="BZ723">
        <v>35880</v>
      </c>
      <c r="CA723">
        <v>10400</v>
      </c>
      <c r="CC723" t="s">
        <v>100</v>
      </c>
      <c r="CD723">
        <v>35880</v>
      </c>
      <c r="CE723">
        <v>10400</v>
      </c>
      <c r="CG723" t="s">
        <v>100</v>
      </c>
      <c r="CH723">
        <v>35880</v>
      </c>
      <c r="CI723">
        <v>10400</v>
      </c>
      <c r="CK723" t="s">
        <v>100</v>
      </c>
      <c r="CO723" t="s">
        <v>100</v>
      </c>
    </row>
    <row r="724" spans="1:93" ht="409.6" x14ac:dyDescent="0.2">
      <c r="A724" t="s">
        <v>93</v>
      </c>
      <c r="B724" t="s">
        <v>3327</v>
      </c>
      <c r="C724">
        <v>1</v>
      </c>
      <c r="D724" t="s">
        <v>4652</v>
      </c>
      <c r="E724">
        <v>1</v>
      </c>
      <c r="F724" t="s">
        <v>4653</v>
      </c>
      <c r="G724">
        <v>2</v>
      </c>
      <c r="H724" t="s">
        <v>4654</v>
      </c>
      <c r="I724" t="s">
        <v>98</v>
      </c>
      <c r="J724">
        <v>5</v>
      </c>
      <c r="K724" t="s">
        <v>4655</v>
      </c>
      <c r="L724">
        <v>83729</v>
      </c>
      <c r="M724" t="s">
        <v>100</v>
      </c>
      <c r="N724" s="1">
        <v>44562</v>
      </c>
      <c r="O724" s="1">
        <v>45291</v>
      </c>
      <c r="P724" t="s">
        <v>101</v>
      </c>
      <c r="Q724" t="s">
        <v>100</v>
      </c>
      <c r="R724" t="s">
        <v>100</v>
      </c>
      <c r="S724" t="s">
        <v>156</v>
      </c>
      <c r="T724" t="s">
        <v>157</v>
      </c>
      <c r="U724" t="s">
        <v>4656</v>
      </c>
      <c r="V724" t="s">
        <v>105</v>
      </c>
      <c r="W724" t="s">
        <v>4657</v>
      </c>
      <c r="X724" t="s">
        <v>4658</v>
      </c>
      <c r="Y724" t="s">
        <v>93</v>
      </c>
      <c r="Z724" t="s">
        <v>109</v>
      </c>
      <c r="AA724" t="s">
        <v>100</v>
      </c>
      <c r="AB724" t="s">
        <v>100</v>
      </c>
      <c r="AC724" t="s">
        <v>162</v>
      </c>
      <c r="AE724" t="s">
        <v>201</v>
      </c>
      <c r="AF724" t="s">
        <v>100</v>
      </c>
      <c r="AH724" t="s">
        <v>100</v>
      </c>
      <c r="AI724" t="s">
        <v>100</v>
      </c>
      <c r="AJ724" t="s">
        <v>100</v>
      </c>
      <c r="AK724" t="s">
        <v>100</v>
      </c>
      <c r="AM724">
        <v>52477103</v>
      </c>
      <c r="AN724">
        <v>29195131</v>
      </c>
      <c r="AO724">
        <v>5575105</v>
      </c>
      <c r="AS724" t="s">
        <v>100</v>
      </c>
      <c r="AW724" t="s">
        <v>100</v>
      </c>
      <c r="BA724" t="s">
        <v>100</v>
      </c>
      <c r="BE724" t="s">
        <v>100</v>
      </c>
      <c r="BI724" t="s">
        <v>100</v>
      </c>
      <c r="BM724" s="2" t="s">
        <v>4659</v>
      </c>
      <c r="BN724">
        <v>52477103</v>
      </c>
      <c r="BO724">
        <v>3237612</v>
      </c>
      <c r="BP724">
        <v>3237612</v>
      </c>
      <c r="BQ724" t="s">
        <v>4660</v>
      </c>
      <c r="BS724">
        <v>25957519</v>
      </c>
      <c r="BT724">
        <v>2337493</v>
      </c>
      <c r="BU724" t="s">
        <v>100</v>
      </c>
      <c r="BY724" t="s">
        <v>100</v>
      </c>
      <c r="CC724" t="s">
        <v>100</v>
      </c>
      <c r="CG724" t="s">
        <v>100</v>
      </c>
      <c r="CK724" t="s">
        <v>100</v>
      </c>
      <c r="CO724" t="s">
        <v>100</v>
      </c>
    </row>
    <row r="725" spans="1:93" x14ac:dyDescent="0.2">
      <c r="A725" t="s">
        <v>163</v>
      </c>
      <c r="B725" t="s">
        <v>133</v>
      </c>
      <c r="C725">
        <v>4</v>
      </c>
      <c r="D725" t="s">
        <v>164</v>
      </c>
      <c r="E725">
        <v>4</v>
      </c>
      <c r="F725" t="s">
        <v>165</v>
      </c>
      <c r="G725">
        <v>50</v>
      </c>
      <c r="H725" t="s">
        <v>166</v>
      </c>
      <c r="I725" t="s">
        <v>98</v>
      </c>
      <c r="J725">
        <v>50</v>
      </c>
      <c r="K725" t="s">
        <v>4661</v>
      </c>
      <c r="L725">
        <v>114287</v>
      </c>
      <c r="M725" t="s">
        <v>344</v>
      </c>
      <c r="N725" s="1">
        <v>45292</v>
      </c>
      <c r="O725" s="1">
        <v>46752</v>
      </c>
      <c r="P725" t="s">
        <v>101</v>
      </c>
      <c r="Q725" t="s">
        <v>100</v>
      </c>
      <c r="R725" t="s">
        <v>100</v>
      </c>
      <c r="S725" t="s">
        <v>102</v>
      </c>
      <c r="T725" t="s">
        <v>103</v>
      </c>
      <c r="U725" t="s">
        <v>103</v>
      </c>
      <c r="V725" t="s">
        <v>4662</v>
      </c>
      <c r="W725" t="s">
        <v>3860</v>
      </c>
      <c r="X725" t="s">
        <v>171</v>
      </c>
      <c r="Y725" t="s">
        <v>209</v>
      </c>
      <c r="Z725" t="s">
        <v>265</v>
      </c>
      <c r="AA725" t="s">
        <v>100</v>
      </c>
      <c r="AB725" t="s">
        <v>100</v>
      </c>
      <c r="AC725" t="s">
        <v>111</v>
      </c>
      <c r="AE725" t="s">
        <v>113</v>
      </c>
      <c r="AF725" t="s">
        <v>100</v>
      </c>
      <c r="AH725" t="s">
        <v>214</v>
      </c>
      <c r="AJ725" t="s">
        <v>242</v>
      </c>
      <c r="AK725" t="s">
        <v>302</v>
      </c>
      <c r="AM725">
        <v>143520</v>
      </c>
      <c r="AN725">
        <v>41600</v>
      </c>
      <c r="AO725">
        <v>0</v>
      </c>
      <c r="AS725" t="s">
        <v>100</v>
      </c>
      <c r="AW725" t="s">
        <v>100</v>
      </c>
      <c r="BA725" t="s">
        <v>100</v>
      </c>
      <c r="BE725" t="s">
        <v>100</v>
      </c>
      <c r="BI725" t="s">
        <v>100</v>
      </c>
      <c r="BM725" t="s">
        <v>100</v>
      </c>
      <c r="BQ725" t="s">
        <v>100</v>
      </c>
      <c r="BU725" t="s">
        <v>100</v>
      </c>
      <c r="BV725">
        <v>35880</v>
      </c>
      <c r="BW725">
        <v>10400</v>
      </c>
      <c r="BY725" t="s">
        <v>100</v>
      </c>
      <c r="BZ725">
        <v>35880</v>
      </c>
      <c r="CA725">
        <v>10400</v>
      </c>
      <c r="CC725" t="s">
        <v>100</v>
      </c>
      <c r="CD725">
        <v>35880</v>
      </c>
      <c r="CE725">
        <v>10400</v>
      </c>
      <c r="CG725" t="s">
        <v>100</v>
      </c>
      <c r="CH725">
        <v>35880</v>
      </c>
      <c r="CI725">
        <v>10400</v>
      </c>
      <c r="CK725" t="s">
        <v>100</v>
      </c>
      <c r="CO725" t="s">
        <v>100</v>
      </c>
    </row>
    <row r="726" spans="1:93" ht="34" x14ac:dyDescent="0.2">
      <c r="A726" t="s">
        <v>163</v>
      </c>
      <c r="B726" t="s">
        <v>133</v>
      </c>
      <c r="C726">
        <v>4</v>
      </c>
      <c r="D726" t="s">
        <v>164</v>
      </c>
      <c r="E726">
        <v>4</v>
      </c>
      <c r="F726" t="s">
        <v>165</v>
      </c>
      <c r="G726">
        <v>59</v>
      </c>
      <c r="H726" t="s">
        <v>315</v>
      </c>
      <c r="I726" t="s">
        <v>98</v>
      </c>
      <c r="J726">
        <v>51</v>
      </c>
      <c r="K726" t="s">
        <v>4663</v>
      </c>
      <c r="L726">
        <v>114646</v>
      </c>
      <c r="M726" s="2" t="s">
        <v>4664</v>
      </c>
      <c r="N726" s="1">
        <v>44927</v>
      </c>
      <c r="O726" s="1">
        <v>45657</v>
      </c>
      <c r="P726" t="s">
        <v>101</v>
      </c>
      <c r="Q726" t="s">
        <v>100</v>
      </c>
      <c r="R726" t="s">
        <v>100</v>
      </c>
      <c r="S726" t="s">
        <v>169</v>
      </c>
      <c r="T726" t="s">
        <v>169</v>
      </c>
      <c r="U726" t="s">
        <v>169</v>
      </c>
      <c r="V726" t="s">
        <v>4665</v>
      </c>
      <c r="W726" t="s">
        <v>4666</v>
      </c>
      <c r="X726" t="s">
        <v>171</v>
      </c>
      <c r="Y726" t="s">
        <v>1702</v>
      </c>
      <c r="Z726" t="s">
        <v>349</v>
      </c>
      <c r="AA726" t="s">
        <v>100</v>
      </c>
      <c r="AB726" t="s">
        <v>100</v>
      </c>
      <c r="AC726" t="s">
        <v>111</v>
      </c>
      <c r="AE726" t="s">
        <v>113</v>
      </c>
      <c r="AF726" t="s">
        <v>100</v>
      </c>
      <c r="AH726" t="s">
        <v>100</v>
      </c>
      <c r="AI726" t="s">
        <v>100</v>
      </c>
      <c r="AJ726" t="s">
        <v>115</v>
      </c>
      <c r="AK726" t="s">
        <v>100</v>
      </c>
      <c r="AM726">
        <v>53000</v>
      </c>
      <c r="AN726">
        <v>53000</v>
      </c>
      <c r="AO726">
        <v>53000</v>
      </c>
      <c r="AS726" t="s">
        <v>100</v>
      </c>
      <c r="AW726" t="s">
        <v>100</v>
      </c>
      <c r="BA726" t="s">
        <v>100</v>
      </c>
      <c r="BE726" t="s">
        <v>100</v>
      </c>
      <c r="BI726" t="s">
        <v>100</v>
      </c>
      <c r="BM726" t="s">
        <v>100</v>
      </c>
      <c r="BQ726" t="s">
        <v>100</v>
      </c>
      <c r="BR726">
        <v>53000</v>
      </c>
      <c r="BS726">
        <v>53000</v>
      </c>
      <c r="BT726">
        <v>53000</v>
      </c>
      <c r="BU726" t="s">
        <v>4667</v>
      </c>
      <c r="BV726">
        <v>0</v>
      </c>
      <c r="BW726">
        <v>0</v>
      </c>
      <c r="BY726" t="s">
        <v>100</v>
      </c>
      <c r="CC726" t="s">
        <v>100</v>
      </c>
      <c r="CG726" t="s">
        <v>100</v>
      </c>
      <c r="CK726" t="s">
        <v>100</v>
      </c>
      <c r="CO726" t="s">
        <v>100</v>
      </c>
    </row>
    <row r="727" spans="1:93" x14ac:dyDescent="0.2">
      <c r="A727" t="s">
        <v>549</v>
      </c>
      <c r="B727" t="s">
        <v>550</v>
      </c>
      <c r="C727">
        <v>5</v>
      </c>
      <c r="D727" t="s">
        <v>4668</v>
      </c>
      <c r="E727">
        <v>5</v>
      </c>
      <c r="F727" t="s">
        <v>4669</v>
      </c>
      <c r="G727">
        <v>5.0999999999999996</v>
      </c>
      <c r="H727" t="s">
        <v>4670</v>
      </c>
      <c r="I727" t="s">
        <v>98</v>
      </c>
      <c r="J727" t="s">
        <v>4671</v>
      </c>
      <c r="K727" t="s">
        <v>4672</v>
      </c>
      <c r="L727">
        <v>89922</v>
      </c>
      <c r="M727" t="s">
        <v>4673</v>
      </c>
      <c r="N727" s="1">
        <v>44562</v>
      </c>
      <c r="O727" s="1">
        <v>45382</v>
      </c>
      <c r="P727" t="s">
        <v>194</v>
      </c>
      <c r="Q727" t="s">
        <v>100</v>
      </c>
      <c r="R727" t="s">
        <v>100</v>
      </c>
      <c r="S727" t="s">
        <v>363</v>
      </c>
      <c r="T727" t="s">
        <v>364</v>
      </c>
      <c r="U727" t="s">
        <v>4674</v>
      </c>
      <c r="V727" t="s">
        <v>4675</v>
      </c>
      <c r="W727" t="s">
        <v>4676</v>
      </c>
      <c r="X727" t="s">
        <v>145</v>
      </c>
      <c r="Y727" t="s">
        <v>549</v>
      </c>
      <c r="Z727" t="s">
        <v>210</v>
      </c>
      <c r="AA727" t="s">
        <v>100</v>
      </c>
      <c r="AB727" t="s">
        <v>100</v>
      </c>
      <c r="AC727" t="s">
        <v>162</v>
      </c>
      <c r="AE727" t="s">
        <v>113</v>
      </c>
      <c r="AF727" t="s">
        <v>100</v>
      </c>
      <c r="AH727" t="s">
        <v>100</v>
      </c>
      <c r="AI727" t="s">
        <v>100</v>
      </c>
      <c r="AJ727" t="s">
        <v>4677</v>
      </c>
      <c r="AK727" t="s">
        <v>4678</v>
      </c>
      <c r="AM727">
        <v>940000</v>
      </c>
      <c r="AN727">
        <v>817842</v>
      </c>
      <c r="AO727">
        <v>450022</v>
      </c>
      <c r="AS727" t="s">
        <v>100</v>
      </c>
      <c r="AW727" t="s">
        <v>100</v>
      </c>
      <c r="BA727" t="s">
        <v>100</v>
      </c>
      <c r="BE727" t="s">
        <v>100</v>
      </c>
      <c r="BI727" t="s">
        <v>100</v>
      </c>
      <c r="BM727" t="s">
        <v>100</v>
      </c>
      <c r="BN727">
        <v>40000</v>
      </c>
      <c r="BO727">
        <v>30000</v>
      </c>
      <c r="BP727">
        <v>13222</v>
      </c>
      <c r="BQ727" t="s">
        <v>4679</v>
      </c>
      <c r="BR727">
        <v>400000</v>
      </c>
      <c r="BS727">
        <v>336800</v>
      </c>
      <c r="BT727">
        <v>336800</v>
      </c>
      <c r="BU727" t="s">
        <v>4673</v>
      </c>
      <c r="BV727">
        <v>500000</v>
      </c>
      <c r="BW727">
        <v>451042</v>
      </c>
      <c r="BX727">
        <v>100000</v>
      </c>
      <c r="BY727" t="s">
        <v>100</v>
      </c>
      <c r="CC727" t="s">
        <v>100</v>
      </c>
      <c r="CG727" t="s">
        <v>100</v>
      </c>
      <c r="CK727" t="s">
        <v>100</v>
      </c>
      <c r="CO727" t="s">
        <v>100</v>
      </c>
    </row>
    <row r="728" spans="1:93" x14ac:dyDescent="0.2">
      <c r="A728" t="s">
        <v>549</v>
      </c>
      <c r="B728" t="s">
        <v>550</v>
      </c>
      <c r="C728">
        <v>5</v>
      </c>
      <c r="D728" t="s">
        <v>4668</v>
      </c>
      <c r="E728">
        <v>5</v>
      </c>
      <c r="F728" t="s">
        <v>4669</v>
      </c>
      <c r="G728">
        <v>5.0999999999999996</v>
      </c>
      <c r="H728" t="s">
        <v>4670</v>
      </c>
      <c r="I728" t="s">
        <v>98</v>
      </c>
      <c r="J728" t="s">
        <v>4680</v>
      </c>
      <c r="K728" t="s">
        <v>4681</v>
      </c>
      <c r="L728">
        <v>89923</v>
      </c>
      <c r="M728" t="s">
        <v>4682</v>
      </c>
      <c r="N728" s="1">
        <v>44562</v>
      </c>
      <c r="O728" s="1">
        <v>46387</v>
      </c>
      <c r="P728" t="s">
        <v>101</v>
      </c>
      <c r="Q728" t="s">
        <v>100</v>
      </c>
      <c r="R728" t="s">
        <v>100</v>
      </c>
      <c r="S728" t="s">
        <v>363</v>
      </c>
      <c r="T728" t="s">
        <v>364</v>
      </c>
      <c r="U728" t="s">
        <v>441</v>
      </c>
      <c r="V728" t="s">
        <v>4683</v>
      </c>
      <c r="W728" t="s">
        <v>4684</v>
      </c>
      <c r="X728" t="s">
        <v>4685</v>
      </c>
      <c r="Y728" t="s">
        <v>549</v>
      </c>
      <c r="Z728" t="s">
        <v>4686</v>
      </c>
      <c r="AA728" t="s">
        <v>100</v>
      </c>
      <c r="AB728" t="s">
        <v>100</v>
      </c>
      <c r="AC728" t="s">
        <v>111</v>
      </c>
      <c r="AE728" t="s">
        <v>113</v>
      </c>
      <c r="AF728" t="s">
        <v>100</v>
      </c>
      <c r="AH728" t="s">
        <v>100</v>
      </c>
      <c r="AI728" t="s">
        <v>100</v>
      </c>
      <c r="AJ728" t="s">
        <v>4687</v>
      </c>
      <c r="AK728" t="s">
        <v>4678</v>
      </c>
      <c r="AM728">
        <v>150000</v>
      </c>
      <c r="AN728">
        <v>110000</v>
      </c>
      <c r="AO728">
        <v>70520</v>
      </c>
      <c r="AS728" t="s">
        <v>100</v>
      </c>
      <c r="AW728" t="s">
        <v>100</v>
      </c>
      <c r="BA728" t="s">
        <v>100</v>
      </c>
      <c r="BE728" t="s">
        <v>100</v>
      </c>
      <c r="BI728" t="s">
        <v>100</v>
      </c>
      <c r="BM728" t="s">
        <v>100</v>
      </c>
      <c r="BN728">
        <v>60000</v>
      </c>
      <c r="BO728">
        <v>60000</v>
      </c>
      <c r="BP728">
        <v>35520</v>
      </c>
      <c r="BQ728" t="s">
        <v>4688</v>
      </c>
      <c r="BR728">
        <v>30000</v>
      </c>
      <c r="BS728">
        <v>30000</v>
      </c>
      <c r="BT728">
        <v>20000</v>
      </c>
      <c r="BU728" t="s">
        <v>4682</v>
      </c>
      <c r="BV728">
        <v>20000</v>
      </c>
      <c r="BW728">
        <v>20000</v>
      </c>
      <c r="BX728">
        <v>15000</v>
      </c>
      <c r="BY728" t="s">
        <v>100</v>
      </c>
      <c r="BZ728">
        <v>20000</v>
      </c>
      <c r="CC728" t="s">
        <v>100</v>
      </c>
      <c r="CD728">
        <v>20000</v>
      </c>
      <c r="CG728" t="s">
        <v>100</v>
      </c>
      <c r="CK728" t="s">
        <v>100</v>
      </c>
      <c r="CO728" t="s">
        <v>100</v>
      </c>
    </row>
    <row r="729" spans="1:93" x14ac:dyDescent="0.2">
      <c r="A729" t="s">
        <v>549</v>
      </c>
      <c r="B729" t="s">
        <v>550</v>
      </c>
      <c r="C729">
        <v>5</v>
      </c>
      <c r="D729" t="s">
        <v>4668</v>
      </c>
      <c r="E729">
        <v>5</v>
      </c>
      <c r="F729" t="s">
        <v>4669</v>
      </c>
      <c r="G729">
        <v>5.0999999999999996</v>
      </c>
      <c r="H729" t="s">
        <v>4670</v>
      </c>
      <c r="I729" t="s">
        <v>98</v>
      </c>
      <c r="J729" t="s">
        <v>4689</v>
      </c>
      <c r="K729" t="s">
        <v>4690</v>
      </c>
      <c r="L729">
        <v>89924</v>
      </c>
      <c r="M729" t="s">
        <v>100</v>
      </c>
      <c r="N729" s="1">
        <v>44562</v>
      </c>
      <c r="O729" s="1">
        <v>46387</v>
      </c>
      <c r="P729" t="s">
        <v>101</v>
      </c>
      <c r="Q729" t="s">
        <v>100</v>
      </c>
      <c r="R729" t="s">
        <v>100</v>
      </c>
      <c r="S729" t="s">
        <v>363</v>
      </c>
      <c r="T729" t="s">
        <v>364</v>
      </c>
      <c r="U729" t="s">
        <v>4691</v>
      </c>
      <c r="V729" t="s">
        <v>4692</v>
      </c>
      <c r="W729" t="s">
        <v>654</v>
      </c>
      <c r="X729" t="s">
        <v>171</v>
      </c>
      <c r="Y729" t="s">
        <v>549</v>
      </c>
      <c r="Z729" t="s">
        <v>4693</v>
      </c>
      <c r="AA729" t="s">
        <v>100</v>
      </c>
      <c r="AB729" t="s">
        <v>100</v>
      </c>
      <c r="AC729" t="s">
        <v>469</v>
      </c>
      <c r="AE729" t="s">
        <v>113</v>
      </c>
      <c r="AF729" t="s">
        <v>100</v>
      </c>
      <c r="AH729" t="s">
        <v>100</v>
      </c>
      <c r="AI729" t="s">
        <v>100</v>
      </c>
      <c r="AJ729" t="s">
        <v>4694</v>
      </c>
      <c r="AK729" t="s">
        <v>4678</v>
      </c>
      <c r="AM729">
        <v>80000</v>
      </c>
      <c r="AN729">
        <v>85000</v>
      </c>
      <c r="AO729">
        <v>85000</v>
      </c>
      <c r="AS729" t="s">
        <v>100</v>
      </c>
      <c r="AW729" t="s">
        <v>100</v>
      </c>
      <c r="BA729" t="s">
        <v>100</v>
      </c>
      <c r="BE729" t="s">
        <v>100</v>
      </c>
      <c r="BI729" t="s">
        <v>100</v>
      </c>
      <c r="BM729" t="s">
        <v>100</v>
      </c>
      <c r="BN729">
        <v>40000</v>
      </c>
      <c r="BO729">
        <v>40000</v>
      </c>
      <c r="BP729">
        <v>40000</v>
      </c>
      <c r="BQ729" t="s">
        <v>100</v>
      </c>
      <c r="BR729">
        <v>15000</v>
      </c>
      <c r="BS729">
        <v>30000</v>
      </c>
      <c r="BT729">
        <v>30000</v>
      </c>
      <c r="BU729" t="s">
        <v>100</v>
      </c>
      <c r="BV729">
        <v>15000</v>
      </c>
      <c r="BW729">
        <v>15000</v>
      </c>
      <c r="BX729">
        <v>15000</v>
      </c>
      <c r="BY729" t="s">
        <v>100</v>
      </c>
      <c r="BZ729">
        <v>5000</v>
      </c>
      <c r="CC729" t="s">
        <v>100</v>
      </c>
      <c r="CD729">
        <v>5000</v>
      </c>
      <c r="CG729" t="s">
        <v>100</v>
      </c>
      <c r="CK729" t="s">
        <v>100</v>
      </c>
      <c r="CO729" t="s">
        <v>100</v>
      </c>
    </row>
    <row r="730" spans="1:93" x14ac:dyDescent="0.2">
      <c r="A730" t="s">
        <v>549</v>
      </c>
      <c r="B730" t="s">
        <v>550</v>
      </c>
      <c r="C730">
        <v>5</v>
      </c>
      <c r="D730" t="s">
        <v>4668</v>
      </c>
      <c r="E730">
        <v>5</v>
      </c>
      <c r="F730" t="s">
        <v>4669</v>
      </c>
      <c r="G730">
        <v>5.0999999999999996</v>
      </c>
      <c r="H730" t="s">
        <v>4670</v>
      </c>
      <c r="I730" t="s">
        <v>98</v>
      </c>
      <c r="J730" t="s">
        <v>4695</v>
      </c>
      <c r="K730" t="s">
        <v>4696</v>
      </c>
      <c r="L730">
        <v>88120</v>
      </c>
      <c r="M730" t="s">
        <v>100</v>
      </c>
      <c r="N730" s="1">
        <v>44562</v>
      </c>
      <c r="O730" s="1">
        <v>46387</v>
      </c>
      <c r="P730" t="s">
        <v>101</v>
      </c>
      <c r="Q730" t="s">
        <v>100</v>
      </c>
      <c r="R730" t="s">
        <v>100</v>
      </c>
      <c r="S730" t="s">
        <v>195</v>
      </c>
      <c r="T730" t="s">
        <v>196</v>
      </c>
      <c r="U730" t="s">
        <v>4697</v>
      </c>
      <c r="V730" t="s">
        <v>4698</v>
      </c>
      <c r="W730" t="s">
        <v>1577</v>
      </c>
      <c r="X730" t="s">
        <v>171</v>
      </c>
      <c r="Y730" t="s">
        <v>4699</v>
      </c>
      <c r="Z730" t="s">
        <v>300</v>
      </c>
      <c r="AA730" t="s">
        <v>100</v>
      </c>
      <c r="AB730" t="s">
        <v>100</v>
      </c>
      <c r="AC730" t="s">
        <v>111</v>
      </c>
      <c r="AE730" t="s">
        <v>129</v>
      </c>
      <c r="AF730" t="s">
        <v>100</v>
      </c>
      <c r="AH730" t="s">
        <v>100</v>
      </c>
      <c r="AI730" t="s">
        <v>100</v>
      </c>
      <c r="AJ730" t="s">
        <v>4700</v>
      </c>
      <c r="AK730" t="s">
        <v>4701</v>
      </c>
      <c r="AM730">
        <v>13200000</v>
      </c>
      <c r="AN730">
        <v>1082452</v>
      </c>
      <c r="AO730">
        <v>919138</v>
      </c>
      <c r="AS730" t="s">
        <v>100</v>
      </c>
      <c r="AW730" t="s">
        <v>100</v>
      </c>
      <c r="BA730" t="s">
        <v>100</v>
      </c>
      <c r="BE730" t="s">
        <v>100</v>
      </c>
      <c r="BI730" t="s">
        <v>100</v>
      </c>
      <c r="BM730" t="s">
        <v>100</v>
      </c>
      <c r="BN730">
        <v>2640000</v>
      </c>
      <c r="BO730">
        <v>332976</v>
      </c>
      <c r="BP730">
        <v>315705</v>
      </c>
      <c r="BQ730" t="s">
        <v>100</v>
      </c>
      <c r="BR730">
        <v>2640000</v>
      </c>
      <c r="BS730">
        <v>438097</v>
      </c>
      <c r="BT730">
        <v>438097</v>
      </c>
      <c r="BU730" t="s">
        <v>4702</v>
      </c>
      <c r="BV730">
        <v>2640000</v>
      </c>
      <c r="BW730">
        <v>253015</v>
      </c>
      <c r="BX730">
        <v>165336</v>
      </c>
      <c r="BY730" t="s">
        <v>4703</v>
      </c>
      <c r="BZ730">
        <v>2640000</v>
      </c>
      <c r="CA730">
        <v>58364</v>
      </c>
      <c r="CC730" t="s">
        <v>100</v>
      </c>
      <c r="CD730">
        <v>2640000</v>
      </c>
      <c r="CG730" t="s">
        <v>100</v>
      </c>
      <c r="CK730" t="s">
        <v>100</v>
      </c>
      <c r="CO730" t="s">
        <v>100</v>
      </c>
    </row>
    <row r="731" spans="1:93" x14ac:dyDescent="0.2">
      <c r="A731" t="s">
        <v>549</v>
      </c>
      <c r="B731" t="s">
        <v>550</v>
      </c>
      <c r="C731">
        <v>5</v>
      </c>
      <c r="D731" t="s">
        <v>4668</v>
      </c>
      <c r="E731">
        <v>5</v>
      </c>
      <c r="F731" t="s">
        <v>4669</v>
      </c>
      <c r="G731">
        <v>5.0999999999999996</v>
      </c>
      <c r="H731" t="s">
        <v>4670</v>
      </c>
      <c r="I731" t="s">
        <v>98</v>
      </c>
      <c r="J731" t="s">
        <v>4704</v>
      </c>
      <c r="K731" t="s">
        <v>4705</v>
      </c>
      <c r="L731">
        <v>139251</v>
      </c>
      <c r="M731" t="s">
        <v>100</v>
      </c>
      <c r="N731" s="1">
        <v>44927</v>
      </c>
      <c r="O731" s="1">
        <v>46387</v>
      </c>
      <c r="P731" t="s">
        <v>101</v>
      </c>
      <c r="Q731" t="s">
        <v>100</v>
      </c>
      <c r="R731" t="s">
        <v>100</v>
      </c>
      <c r="S731" t="s">
        <v>122</v>
      </c>
      <c r="T731" t="s">
        <v>123</v>
      </c>
      <c r="U731" t="s">
        <v>4706</v>
      </c>
      <c r="V731" t="s">
        <v>4707</v>
      </c>
      <c r="W731" t="s">
        <v>4708</v>
      </c>
      <c r="X731" t="s">
        <v>1332</v>
      </c>
      <c r="Y731" t="s">
        <v>3257</v>
      </c>
      <c r="Z731" t="s">
        <v>617</v>
      </c>
      <c r="AA731" t="s">
        <v>110</v>
      </c>
      <c r="AB731" t="s">
        <v>2559</v>
      </c>
      <c r="AC731" t="s">
        <v>162</v>
      </c>
      <c r="AD731" t="s">
        <v>4709</v>
      </c>
      <c r="AE731" t="s">
        <v>201</v>
      </c>
      <c r="AF731" t="s">
        <v>100</v>
      </c>
      <c r="AG731" t="s">
        <v>2561</v>
      </c>
      <c r="AH731" t="s">
        <v>202</v>
      </c>
      <c r="AI731" t="s">
        <v>959</v>
      </c>
      <c r="AJ731" t="s">
        <v>115</v>
      </c>
      <c r="AK731" t="s">
        <v>2562</v>
      </c>
      <c r="AM731">
        <v>1250000</v>
      </c>
      <c r="AN731">
        <v>919752</v>
      </c>
      <c r="AO731">
        <v>338065</v>
      </c>
      <c r="AS731" t="s">
        <v>100</v>
      </c>
      <c r="AW731" t="s">
        <v>100</v>
      </c>
      <c r="BA731" t="s">
        <v>100</v>
      </c>
      <c r="BE731" t="s">
        <v>100</v>
      </c>
      <c r="BI731" t="s">
        <v>100</v>
      </c>
      <c r="BM731" t="s">
        <v>100</v>
      </c>
      <c r="BQ731" t="s">
        <v>100</v>
      </c>
      <c r="BR731">
        <v>200000</v>
      </c>
      <c r="BS731">
        <v>103899</v>
      </c>
      <c r="BT731">
        <v>67249</v>
      </c>
      <c r="BU731" t="s">
        <v>4710</v>
      </c>
      <c r="BV731">
        <v>300000</v>
      </c>
      <c r="BW731">
        <v>290000</v>
      </c>
      <c r="BX731">
        <v>270816</v>
      </c>
      <c r="BY731" t="s">
        <v>100</v>
      </c>
      <c r="BZ731">
        <v>550000</v>
      </c>
      <c r="CA731">
        <v>525853</v>
      </c>
      <c r="CC731" t="s">
        <v>100</v>
      </c>
      <c r="CD731">
        <v>200000</v>
      </c>
      <c r="CG731" t="s">
        <v>100</v>
      </c>
      <c r="CK731" t="s">
        <v>100</v>
      </c>
      <c r="CO731" t="s">
        <v>100</v>
      </c>
    </row>
    <row r="732" spans="1:93" x14ac:dyDescent="0.2">
      <c r="A732" t="s">
        <v>755</v>
      </c>
      <c r="B732" t="s">
        <v>133</v>
      </c>
      <c r="C732">
        <v>3</v>
      </c>
      <c r="D732" t="s">
        <v>4394</v>
      </c>
      <c r="E732">
        <v>5</v>
      </c>
      <c r="F732" t="s">
        <v>4711</v>
      </c>
      <c r="G732">
        <v>5.0999999999999996</v>
      </c>
      <c r="H732" t="s">
        <v>4712</v>
      </c>
      <c r="I732" t="s">
        <v>98</v>
      </c>
      <c r="J732" t="s">
        <v>4704</v>
      </c>
      <c r="K732" t="s">
        <v>4713</v>
      </c>
      <c r="L732">
        <v>156578</v>
      </c>
      <c r="M732" t="s">
        <v>4714</v>
      </c>
      <c r="N732" s="1">
        <v>45056</v>
      </c>
      <c r="O732" s="1">
        <v>45657</v>
      </c>
      <c r="P732" t="s">
        <v>194</v>
      </c>
      <c r="Q732" t="s">
        <v>100</v>
      </c>
      <c r="R732" t="s">
        <v>100</v>
      </c>
      <c r="S732" t="s">
        <v>122</v>
      </c>
      <c r="T732" t="s">
        <v>123</v>
      </c>
      <c r="U732" t="s">
        <v>4715</v>
      </c>
      <c r="V732" t="s">
        <v>123</v>
      </c>
      <c r="W732" t="s">
        <v>4328</v>
      </c>
      <c r="X732" t="s">
        <v>145</v>
      </c>
      <c r="Y732" t="s">
        <v>755</v>
      </c>
      <c r="Z732" t="s">
        <v>186</v>
      </c>
      <c r="AA732" t="s">
        <v>100</v>
      </c>
      <c r="AB732" t="s">
        <v>100</v>
      </c>
      <c r="AC732" t="s">
        <v>162</v>
      </c>
      <c r="AE732" t="s">
        <v>129</v>
      </c>
      <c r="AF732" t="s">
        <v>100</v>
      </c>
      <c r="AH732" t="s">
        <v>100</v>
      </c>
      <c r="AI732" t="s">
        <v>100</v>
      </c>
      <c r="AJ732" t="s">
        <v>100</v>
      </c>
      <c r="AK732" t="s">
        <v>100</v>
      </c>
      <c r="AM732">
        <v>271380</v>
      </c>
      <c r="AN732">
        <v>271380</v>
      </c>
      <c r="AO732">
        <v>248288</v>
      </c>
      <c r="AS732" t="s">
        <v>100</v>
      </c>
      <c r="AW732" t="s">
        <v>100</v>
      </c>
      <c r="BA732" t="s">
        <v>100</v>
      </c>
      <c r="BE732" t="s">
        <v>100</v>
      </c>
      <c r="BI732" t="s">
        <v>100</v>
      </c>
      <c r="BM732" t="s">
        <v>100</v>
      </c>
      <c r="BQ732" t="s">
        <v>100</v>
      </c>
      <c r="BR732">
        <v>100980</v>
      </c>
      <c r="BS732">
        <v>100980</v>
      </c>
      <c r="BT732">
        <v>77888</v>
      </c>
      <c r="BU732" t="s">
        <v>100</v>
      </c>
      <c r="BV732">
        <v>170400</v>
      </c>
      <c r="BW732">
        <v>170400</v>
      </c>
      <c r="BX732">
        <v>170400</v>
      </c>
      <c r="BY732" t="s">
        <v>4716</v>
      </c>
      <c r="CC732" t="s">
        <v>100</v>
      </c>
      <c r="CG732" t="s">
        <v>100</v>
      </c>
      <c r="CK732" t="s">
        <v>100</v>
      </c>
      <c r="CO732" t="s">
        <v>100</v>
      </c>
    </row>
    <row r="733" spans="1:93" ht="409.6" x14ac:dyDescent="0.2">
      <c r="A733" t="s">
        <v>605</v>
      </c>
      <c r="B733" t="s">
        <v>2565</v>
      </c>
      <c r="C733">
        <v>5</v>
      </c>
      <c r="D733" t="s">
        <v>4717</v>
      </c>
      <c r="E733">
        <v>1</v>
      </c>
      <c r="F733" t="s">
        <v>4718</v>
      </c>
      <c r="G733">
        <v>24</v>
      </c>
      <c r="H733" t="s">
        <v>4719</v>
      </c>
      <c r="I733" t="s">
        <v>98</v>
      </c>
      <c r="J733" t="s">
        <v>4720</v>
      </c>
      <c r="K733" t="s">
        <v>4721</v>
      </c>
      <c r="L733">
        <v>29600</v>
      </c>
      <c r="M733" s="2" t="s">
        <v>4722</v>
      </c>
      <c r="N733" s="1">
        <v>43101</v>
      </c>
      <c r="O733" s="1">
        <v>44926</v>
      </c>
      <c r="P733" t="s">
        <v>101</v>
      </c>
      <c r="Q733" t="s">
        <v>100</v>
      </c>
      <c r="R733" t="s">
        <v>100</v>
      </c>
      <c r="S733" t="s">
        <v>156</v>
      </c>
      <c r="T733" t="s">
        <v>157</v>
      </c>
      <c r="U733" t="s">
        <v>4723</v>
      </c>
      <c r="V733" t="s">
        <v>4724</v>
      </c>
      <c r="W733" t="s">
        <v>2085</v>
      </c>
      <c r="X733" t="s">
        <v>1659</v>
      </c>
      <c r="Y733" t="s">
        <v>605</v>
      </c>
      <c r="Z733" t="s">
        <v>100</v>
      </c>
      <c r="AA733" t="s">
        <v>100</v>
      </c>
      <c r="AB733" t="s">
        <v>100</v>
      </c>
      <c r="AC733" t="s">
        <v>162</v>
      </c>
      <c r="AD733" t="s">
        <v>100</v>
      </c>
      <c r="AE733" t="s">
        <v>129</v>
      </c>
      <c r="AF733" t="s">
        <v>100</v>
      </c>
      <c r="AG733" t="s">
        <v>100</v>
      </c>
      <c r="AH733" t="s">
        <v>214</v>
      </c>
      <c r="AI733" t="s">
        <v>100</v>
      </c>
      <c r="AJ733" t="s">
        <v>100</v>
      </c>
      <c r="AK733" t="s">
        <v>100</v>
      </c>
      <c r="AM733">
        <v>716305</v>
      </c>
      <c r="AN733">
        <v>469426</v>
      </c>
      <c r="AO733">
        <v>797655</v>
      </c>
      <c r="AS733" t="s">
        <v>100</v>
      </c>
      <c r="AW733" t="s">
        <v>100</v>
      </c>
      <c r="AX733">
        <v>230000</v>
      </c>
      <c r="AZ733">
        <v>218439</v>
      </c>
      <c r="BA733" t="s">
        <v>100</v>
      </c>
      <c r="BB733">
        <v>150000</v>
      </c>
      <c r="BD733">
        <v>157022</v>
      </c>
      <c r="BE733" t="s">
        <v>100</v>
      </c>
      <c r="BI733" t="s">
        <v>100</v>
      </c>
      <c r="BJ733">
        <v>336305</v>
      </c>
      <c r="BK733">
        <v>5426</v>
      </c>
      <c r="BL733">
        <v>5426</v>
      </c>
      <c r="BM733" s="2" t="s">
        <v>4722</v>
      </c>
      <c r="BO733">
        <v>464000</v>
      </c>
      <c r="BP733">
        <v>416768</v>
      </c>
      <c r="BQ733" t="s">
        <v>4725</v>
      </c>
      <c r="BU733" t="s">
        <v>100</v>
      </c>
      <c r="BY733" t="s">
        <v>100</v>
      </c>
      <c r="CC733" t="s">
        <v>100</v>
      </c>
      <c r="CG733" t="s">
        <v>100</v>
      </c>
      <c r="CK733" t="s">
        <v>100</v>
      </c>
      <c r="CO733" t="s">
        <v>100</v>
      </c>
    </row>
    <row r="734" spans="1:93" ht="409.6" x14ac:dyDescent="0.2">
      <c r="A734" t="s">
        <v>605</v>
      </c>
      <c r="B734" t="s">
        <v>2565</v>
      </c>
      <c r="C734">
        <v>5</v>
      </c>
      <c r="D734" t="s">
        <v>4717</v>
      </c>
      <c r="E734">
        <v>1</v>
      </c>
      <c r="F734" t="s">
        <v>4718</v>
      </c>
      <c r="G734">
        <v>25</v>
      </c>
      <c r="H734" t="s">
        <v>4726</v>
      </c>
      <c r="I734" t="s">
        <v>98</v>
      </c>
      <c r="J734" t="s">
        <v>4727</v>
      </c>
      <c r="K734" t="s">
        <v>4728</v>
      </c>
      <c r="L734">
        <v>29690</v>
      </c>
      <c r="M734" t="s">
        <v>100</v>
      </c>
      <c r="N734" s="1">
        <v>43525</v>
      </c>
      <c r="O734" s="1">
        <v>44926</v>
      </c>
      <c r="P734" t="s">
        <v>101</v>
      </c>
      <c r="Q734" t="s">
        <v>100</v>
      </c>
      <c r="R734" t="s">
        <v>100</v>
      </c>
      <c r="S734" t="s">
        <v>4729</v>
      </c>
      <c r="T734" t="s">
        <v>4730</v>
      </c>
      <c r="U734" t="s">
        <v>4731</v>
      </c>
      <c r="V734" t="s">
        <v>4732</v>
      </c>
      <c r="W734" t="s">
        <v>4733</v>
      </c>
      <c r="X734" t="s">
        <v>4734</v>
      </c>
      <c r="Y734" t="s">
        <v>4735</v>
      </c>
      <c r="Z734" t="s">
        <v>146</v>
      </c>
      <c r="AA734" t="s">
        <v>100</v>
      </c>
      <c r="AB734" t="s">
        <v>100</v>
      </c>
      <c r="AC734" t="s">
        <v>162</v>
      </c>
      <c r="AD734" t="s">
        <v>100</v>
      </c>
      <c r="AE734" t="s">
        <v>201</v>
      </c>
      <c r="AF734" t="s">
        <v>100</v>
      </c>
      <c r="AG734" t="s">
        <v>100</v>
      </c>
      <c r="AH734" t="s">
        <v>100</v>
      </c>
      <c r="AI734" t="s">
        <v>100</v>
      </c>
      <c r="AJ734" t="s">
        <v>100</v>
      </c>
      <c r="AK734" t="s">
        <v>100</v>
      </c>
      <c r="AM734">
        <v>300000</v>
      </c>
      <c r="AN734">
        <v>300000</v>
      </c>
      <c r="AO734">
        <v>336762</v>
      </c>
      <c r="AS734" t="s">
        <v>100</v>
      </c>
      <c r="AW734" t="s">
        <v>100</v>
      </c>
      <c r="BA734" t="s">
        <v>100</v>
      </c>
      <c r="BB734">
        <v>50000</v>
      </c>
      <c r="BC734">
        <v>50000</v>
      </c>
      <c r="BD734">
        <v>24796</v>
      </c>
      <c r="BE734" t="s">
        <v>100</v>
      </c>
      <c r="BF734">
        <v>50000</v>
      </c>
      <c r="BG734">
        <v>50000</v>
      </c>
      <c r="BH734">
        <v>40490</v>
      </c>
      <c r="BI734" t="s">
        <v>100</v>
      </c>
      <c r="BJ734">
        <v>150000</v>
      </c>
      <c r="BK734">
        <v>150000</v>
      </c>
      <c r="BL734">
        <v>227587</v>
      </c>
      <c r="BM734" s="2" t="s">
        <v>4736</v>
      </c>
      <c r="BN734">
        <v>50000</v>
      </c>
      <c r="BO734">
        <v>50000</v>
      </c>
      <c r="BP734">
        <v>43889</v>
      </c>
      <c r="BQ734" t="s">
        <v>4737</v>
      </c>
      <c r="BU734" t="s">
        <v>100</v>
      </c>
      <c r="BY734" t="s">
        <v>100</v>
      </c>
      <c r="CC734" t="s">
        <v>100</v>
      </c>
      <c r="CG734" t="s">
        <v>100</v>
      </c>
      <c r="CK734" t="s">
        <v>100</v>
      </c>
      <c r="CO734" t="s">
        <v>100</v>
      </c>
    </row>
    <row r="735" spans="1:93" x14ac:dyDescent="0.2">
      <c r="A735" t="s">
        <v>605</v>
      </c>
      <c r="B735" t="s">
        <v>2565</v>
      </c>
      <c r="C735">
        <v>5</v>
      </c>
      <c r="D735" t="s">
        <v>4717</v>
      </c>
      <c r="E735">
        <v>1</v>
      </c>
      <c r="F735" t="s">
        <v>4718</v>
      </c>
      <c r="G735">
        <v>25</v>
      </c>
      <c r="H735" t="s">
        <v>4726</v>
      </c>
      <c r="I735" t="s">
        <v>98</v>
      </c>
      <c r="J735" t="s">
        <v>4738</v>
      </c>
      <c r="K735" t="s">
        <v>4739</v>
      </c>
      <c r="L735">
        <v>29611</v>
      </c>
      <c r="M735" t="s">
        <v>100</v>
      </c>
      <c r="N735" s="1">
        <v>43168</v>
      </c>
      <c r="O735" s="1">
        <v>44196</v>
      </c>
      <c r="P735" t="s">
        <v>194</v>
      </c>
      <c r="Q735" t="s">
        <v>100</v>
      </c>
      <c r="R735" t="s">
        <v>100</v>
      </c>
      <c r="S735" t="s">
        <v>195</v>
      </c>
      <c r="T735" t="s">
        <v>196</v>
      </c>
      <c r="U735" t="s">
        <v>3372</v>
      </c>
      <c r="V735" t="s">
        <v>4740</v>
      </c>
      <c r="W735" t="s">
        <v>4741</v>
      </c>
      <c r="X735" t="s">
        <v>4742</v>
      </c>
      <c r="Y735" t="s">
        <v>4743</v>
      </c>
      <c r="Z735" t="s">
        <v>100</v>
      </c>
      <c r="AA735" t="s">
        <v>100</v>
      </c>
      <c r="AB735" t="s">
        <v>100</v>
      </c>
      <c r="AC735" t="s">
        <v>111</v>
      </c>
      <c r="AD735" t="s">
        <v>100</v>
      </c>
      <c r="AE735" t="s">
        <v>201</v>
      </c>
      <c r="AF735" t="s">
        <v>100</v>
      </c>
      <c r="AG735" t="s">
        <v>100</v>
      </c>
      <c r="AH735" t="s">
        <v>100</v>
      </c>
      <c r="AI735" t="s">
        <v>100</v>
      </c>
      <c r="AJ735" t="s">
        <v>100</v>
      </c>
      <c r="AK735" t="s">
        <v>100</v>
      </c>
      <c r="AM735">
        <v>874589</v>
      </c>
      <c r="AN735">
        <v>874589</v>
      </c>
      <c r="AO735">
        <v>866248</v>
      </c>
      <c r="AS735" t="s">
        <v>100</v>
      </c>
      <c r="AW735" t="s">
        <v>100</v>
      </c>
      <c r="AX735">
        <v>400000</v>
      </c>
      <c r="AY735">
        <v>400000</v>
      </c>
      <c r="AZ735">
        <v>352893</v>
      </c>
      <c r="BA735" t="s">
        <v>100</v>
      </c>
      <c r="BB735">
        <v>250000</v>
      </c>
      <c r="BC735">
        <v>250000</v>
      </c>
      <c r="BD735">
        <v>288808</v>
      </c>
      <c r="BE735" t="s">
        <v>100</v>
      </c>
      <c r="BF735">
        <v>224589</v>
      </c>
      <c r="BG735">
        <v>224589</v>
      </c>
      <c r="BH735">
        <v>224547</v>
      </c>
      <c r="BI735" t="s">
        <v>100</v>
      </c>
      <c r="BQ735" t="s">
        <v>100</v>
      </c>
      <c r="BU735" t="s">
        <v>100</v>
      </c>
      <c r="BY735" t="s">
        <v>100</v>
      </c>
      <c r="CC735" t="s">
        <v>100</v>
      </c>
      <c r="CG735" t="s">
        <v>100</v>
      </c>
      <c r="CK735" t="s">
        <v>100</v>
      </c>
      <c r="CO735" t="s">
        <v>100</v>
      </c>
    </row>
    <row r="736" spans="1:93" x14ac:dyDescent="0.2">
      <c r="A736" t="s">
        <v>974</v>
      </c>
      <c r="B736" t="s">
        <v>975</v>
      </c>
      <c r="C736">
        <v>3</v>
      </c>
      <c r="D736" t="s">
        <v>2116</v>
      </c>
      <c r="E736">
        <v>5</v>
      </c>
      <c r="F736" t="s">
        <v>2117</v>
      </c>
      <c r="G736">
        <v>5.0999999999999996</v>
      </c>
      <c r="H736" t="s">
        <v>2118</v>
      </c>
      <c r="I736" t="s">
        <v>98</v>
      </c>
      <c r="J736" t="s">
        <v>4744</v>
      </c>
      <c r="K736" t="s">
        <v>4745</v>
      </c>
      <c r="L736">
        <v>38913</v>
      </c>
      <c r="M736" t="s">
        <v>100</v>
      </c>
      <c r="N736" s="1">
        <v>44287</v>
      </c>
      <c r="O736" s="1">
        <v>44926</v>
      </c>
      <c r="P736" t="s">
        <v>1996</v>
      </c>
      <c r="Q736" t="s">
        <v>100</v>
      </c>
      <c r="R736" t="s">
        <v>100</v>
      </c>
      <c r="S736" t="s">
        <v>169</v>
      </c>
      <c r="T736" t="s">
        <v>169</v>
      </c>
      <c r="U736" t="s">
        <v>169</v>
      </c>
      <c r="V736" t="s">
        <v>169</v>
      </c>
      <c r="W736" t="s">
        <v>4746</v>
      </c>
      <c r="X736" t="s">
        <v>4747</v>
      </c>
      <c r="Y736" t="s">
        <v>974</v>
      </c>
      <c r="Z736" t="s">
        <v>1096</v>
      </c>
      <c r="AA736" t="s">
        <v>100</v>
      </c>
      <c r="AB736" t="s">
        <v>100</v>
      </c>
      <c r="AC736" t="s">
        <v>111</v>
      </c>
      <c r="AE736" t="s">
        <v>113</v>
      </c>
      <c r="AF736" t="s">
        <v>100</v>
      </c>
      <c r="AH736" t="s">
        <v>202</v>
      </c>
      <c r="AJ736" t="s">
        <v>100</v>
      </c>
      <c r="AK736" t="s">
        <v>100</v>
      </c>
      <c r="AM736">
        <v>5000</v>
      </c>
      <c r="AN736">
        <v>5000</v>
      </c>
      <c r="AO736">
        <v>0</v>
      </c>
      <c r="AS736" t="s">
        <v>100</v>
      </c>
      <c r="AW736" t="s">
        <v>100</v>
      </c>
      <c r="BA736" t="s">
        <v>100</v>
      </c>
      <c r="BE736" t="s">
        <v>100</v>
      </c>
      <c r="BI736" t="s">
        <v>100</v>
      </c>
      <c r="BJ736">
        <v>5000</v>
      </c>
      <c r="BK736">
        <v>5000</v>
      </c>
      <c r="BM736" t="s">
        <v>100</v>
      </c>
      <c r="BN736">
        <v>0</v>
      </c>
      <c r="BO736">
        <v>0</v>
      </c>
      <c r="BQ736" t="s">
        <v>100</v>
      </c>
      <c r="BU736" t="s">
        <v>100</v>
      </c>
      <c r="BY736" t="s">
        <v>100</v>
      </c>
      <c r="CC736" t="s">
        <v>100</v>
      </c>
      <c r="CG736" t="s">
        <v>100</v>
      </c>
      <c r="CK736" t="s">
        <v>100</v>
      </c>
      <c r="CO736" t="s">
        <v>100</v>
      </c>
    </row>
    <row r="737" spans="1:93" ht="409.6" x14ac:dyDescent="0.2">
      <c r="A737" t="s">
        <v>566</v>
      </c>
      <c r="B737" t="s">
        <v>418</v>
      </c>
      <c r="C737" t="e">
        <f>-PAK-5</f>
        <v>#NAME?</v>
      </c>
      <c r="D737" t="s">
        <v>3488</v>
      </c>
      <c r="E737">
        <v>5</v>
      </c>
      <c r="F737" t="s">
        <v>4748</v>
      </c>
      <c r="G737">
        <v>5.0999999999999996</v>
      </c>
      <c r="H737" t="s">
        <v>4749</v>
      </c>
      <c r="I737" t="s">
        <v>98</v>
      </c>
      <c r="J737" t="s">
        <v>4744</v>
      </c>
      <c r="K737" t="s">
        <v>4750</v>
      </c>
      <c r="L737">
        <v>109344</v>
      </c>
      <c r="M737" s="2" t="s">
        <v>4751</v>
      </c>
      <c r="N737" s="1">
        <v>44927</v>
      </c>
      <c r="O737" s="1">
        <v>46752</v>
      </c>
      <c r="P737" t="s">
        <v>101</v>
      </c>
      <c r="Q737" t="s">
        <v>100</v>
      </c>
      <c r="R737" t="s">
        <v>100</v>
      </c>
      <c r="S737" t="s">
        <v>4752</v>
      </c>
      <c r="T737" t="s">
        <v>4753</v>
      </c>
      <c r="U737" t="s">
        <v>4754</v>
      </c>
      <c r="V737" t="s">
        <v>103</v>
      </c>
      <c r="W737" t="s">
        <v>4755</v>
      </c>
      <c r="X737" t="s">
        <v>4069</v>
      </c>
      <c r="Y737" t="s">
        <v>4756</v>
      </c>
      <c r="Z737" t="s">
        <v>4757</v>
      </c>
      <c r="AA737" t="s">
        <v>110</v>
      </c>
      <c r="AC737" t="s">
        <v>469</v>
      </c>
      <c r="AD737" t="s">
        <v>4758</v>
      </c>
      <c r="AE737" t="s">
        <v>129</v>
      </c>
      <c r="AF737" t="s">
        <v>100</v>
      </c>
      <c r="AG737" t="s">
        <v>4759</v>
      </c>
      <c r="AH737" t="s">
        <v>100</v>
      </c>
      <c r="AI737" t="s">
        <v>100</v>
      </c>
      <c r="AJ737" t="s">
        <v>100</v>
      </c>
      <c r="AK737" t="s">
        <v>100</v>
      </c>
      <c r="AM737">
        <v>22906224</v>
      </c>
      <c r="AN737">
        <v>10619288</v>
      </c>
      <c r="AO737">
        <v>6093697</v>
      </c>
      <c r="AS737" t="s">
        <v>100</v>
      </c>
      <c r="AW737" t="s">
        <v>100</v>
      </c>
      <c r="BA737" t="s">
        <v>100</v>
      </c>
      <c r="BE737" t="s">
        <v>100</v>
      </c>
      <c r="BI737" t="s">
        <v>100</v>
      </c>
      <c r="BM737" t="s">
        <v>100</v>
      </c>
      <c r="BQ737" t="s">
        <v>100</v>
      </c>
      <c r="BR737">
        <v>4777724</v>
      </c>
      <c r="BS737">
        <v>3510247</v>
      </c>
      <c r="BT737">
        <v>2056609</v>
      </c>
      <c r="BU737" t="s">
        <v>4760</v>
      </c>
      <c r="BV737">
        <v>16476412</v>
      </c>
      <c r="BW737">
        <v>5864430</v>
      </c>
      <c r="BX737">
        <v>4037088</v>
      </c>
      <c r="BY737" t="s">
        <v>4761</v>
      </c>
      <c r="BZ737">
        <v>1652088</v>
      </c>
      <c r="CA737">
        <v>1244611</v>
      </c>
      <c r="CC737" t="s">
        <v>100</v>
      </c>
      <c r="CG737" t="s">
        <v>100</v>
      </c>
      <c r="CK737" t="s">
        <v>100</v>
      </c>
      <c r="CO737" t="s">
        <v>100</v>
      </c>
    </row>
    <row r="738" spans="1:93" x14ac:dyDescent="0.2">
      <c r="A738" t="s">
        <v>549</v>
      </c>
      <c r="B738" t="s">
        <v>550</v>
      </c>
      <c r="C738">
        <v>5</v>
      </c>
      <c r="D738" t="s">
        <v>4668</v>
      </c>
      <c r="E738">
        <v>5</v>
      </c>
      <c r="F738" t="s">
        <v>4669</v>
      </c>
      <c r="G738">
        <v>5.0999999999999996</v>
      </c>
      <c r="H738" t="s">
        <v>4670</v>
      </c>
      <c r="I738" t="s">
        <v>98</v>
      </c>
      <c r="J738" t="s">
        <v>4744</v>
      </c>
      <c r="K738" t="s">
        <v>4762</v>
      </c>
      <c r="L738">
        <v>89830</v>
      </c>
      <c r="M738" t="s">
        <v>100</v>
      </c>
      <c r="N738" s="1">
        <v>44562</v>
      </c>
      <c r="O738" s="1">
        <v>46387</v>
      </c>
      <c r="P738" t="s">
        <v>101</v>
      </c>
      <c r="Q738" t="s">
        <v>100</v>
      </c>
      <c r="R738" t="s">
        <v>100</v>
      </c>
      <c r="S738" t="s">
        <v>102</v>
      </c>
      <c r="T738" t="s">
        <v>103</v>
      </c>
      <c r="U738" t="s">
        <v>4763</v>
      </c>
      <c r="V738" t="s">
        <v>4764</v>
      </c>
      <c r="W738" t="s">
        <v>548</v>
      </c>
      <c r="X738" t="s">
        <v>171</v>
      </c>
      <c r="Y738" t="s">
        <v>4765</v>
      </c>
      <c r="Z738" t="s">
        <v>4766</v>
      </c>
      <c r="AA738" t="s">
        <v>100</v>
      </c>
      <c r="AB738" t="s">
        <v>100</v>
      </c>
      <c r="AC738" t="s">
        <v>111</v>
      </c>
      <c r="AD738" t="s">
        <v>4767</v>
      </c>
      <c r="AE738" t="s">
        <v>113</v>
      </c>
      <c r="AF738" t="s">
        <v>100</v>
      </c>
      <c r="AG738" t="s">
        <v>4768</v>
      </c>
      <c r="AH738" t="s">
        <v>202</v>
      </c>
      <c r="AJ738" t="s">
        <v>100</v>
      </c>
      <c r="AK738" t="s">
        <v>4769</v>
      </c>
      <c r="AM738">
        <v>2375614</v>
      </c>
      <c r="AN738">
        <v>2086058</v>
      </c>
      <c r="AO738">
        <v>1250294</v>
      </c>
      <c r="AS738" t="s">
        <v>100</v>
      </c>
      <c r="AW738" t="s">
        <v>100</v>
      </c>
      <c r="BA738" t="s">
        <v>100</v>
      </c>
      <c r="BE738" t="s">
        <v>100</v>
      </c>
      <c r="BI738" t="s">
        <v>100</v>
      </c>
      <c r="BM738" t="s">
        <v>100</v>
      </c>
      <c r="BN738">
        <v>100000</v>
      </c>
      <c r="BO738">
        <v>90000</v>
      </c>
      <c r="BP738">
        <v>88651</v>
      </c>
      <c r="BQ738" t="s">
        <v>4770</v>
      </c>
      <c r="BR738">
        <v>650000</v>
      </c>
      <c r="BS738">
        <v>645072</v>
      </c>
      <c r="BT738">
        <v>609576</v>
      </c>
      <c r="BU738" t="s">
        <v>4771</v>
      </c>
      <c r="BV738">
        <v>650000</v>
      </c>
      <c r="BW738">
        <v>553000</v>
      </c>
      <c r="BX738">
        <v>552067</v>
      </c>
      <c r="BY738" t="s">
        <v>4772</v>
      </c>
      <c r="BZ738">
        <v>487807</v>
      </c>
      <c r="CA738">
        <v>398993</v>
      </c>
      <c r="CC738" t="s">
        <v>100</v>
      </c>
      <c r="CD738">
        <v>487807</v>
      </c>
      <c r="CE738">
        <v>398993</v>
      </c>
      <c r="CG738" t="s">
        <v>100</v>
      </c>
      <c r="CK738" t="s">
        <v>100</v>
      </c>
      <c r="CO738" t="s">
        <v>100</v>
      </c>
    </row>
    <row r="739" spans="1:93" x14ac:dyDescent="0.2">
      <c r="A739" t="s">
        <v>549</v>
      </c>
      <c r="B739" t="s">
        <v>550</v>
      </c>
      <c r="C739">
        <v>5</v>
      </c>
      <c r="D739" t="s">
        <v>4668</v>
      </c>
      <c r="E739">
        <v>5</v>
      </c>
      <c r="F739" t="s">
        <v>4669</v>
      </c>
      <c r="G739">
        <v>5.0999999999999996</v>
      </c>
      <c r="H739" t="s">
        <v>4670</v>
      </c>
      <c r="I739" t="s">
        <v>98</v>
      </c>
      <c r="J739" t="s">
        <v>4773</v>
      </c>
      <c r="K739" t="s">
        <v>4774</v>
      </c>
      <c r="L739">
        <v>87942</v>
      </c>
      <c r="M739" t="s">
        <v>100</v>
      </c>
      <c r="N739" s="1">
        <v>44562</v>
      </c>
      <c r="O739" s="1">
        <v>46387</v>
      </c>
      <c r="P739" t="s">
        <v>101</v>
      </c>
      <c r="Q739" t="s">
        <v>100</v>
      </c>
      <c r="R739" t="s">
        <v>100</v>
      </c>
      <c r="S739" t="s">
        <v>169</v>
      </c>
      <c r="T739" t="s">
        <v>169</v>
      </c>
      <c r="U739" t="s">
        <v>4775</v>
      </c>
      <c r="V739" t="s">
        <v>4776</v>
      </c>
      <c r="W739" t="s">
        <v>283</v>
      </c>
      <c r="X739" t="s">
        <v>171</v>
      </c>
      <c r="Y739" t="s">
        <v>549</v>
      </c>
      <c r="Z739" t="s">
        <v>4777</v>
      </c>
      <c r="AA739" t="s">
        <v>100</v>
      </c>
      <c r="AB739" t="s">
        <v>100</v>
      </c>
      <c r="AC739" t="s">
        <v>111</v>
      </c>
      <c r="AD739" t="s">
        <v>3669</v>
      </c>
      <c r="AE739" t="s">
        <v>113</v>
      </c>
      <c r="AF739" t="s">
        <v>100</v>
      </c>
      <c r="AG739" t="s">
        <v>3670</v>
      </c>
      <c r="AH739" t="s">
        <v>100</v>
      </c>
      <c r="AI739" t="s">
        <v>100</v>
      </c>
      <c r="AJ739" t="s">
        <v>115</v>
      </c>
      <c r="AK739" t="s">
        <v>557</v>
      </c>
      <c r="AM739">
        <v>2712170</v>
      </c>
      <c r="AN739">
        <v>1139575</v>
      </c>
      <c r="AO739">
        <v>960157</v>
      </c>
      <c r="AS739" t="s">
        <v>100</v>
      </c>
      <c r="AW739" t="s">
        <v>100</v>
      </c>
      <c r="BA739" t="s">
        <v>100</v>
      </c>
      <c r="BE739" t="s">
        <v>100</v>
      </c>
      <c r="BI739" t="s">
        <v>100</v>
      </c>
      <c r="BM739" t="s">
        <v>100</v>
      </c>
      <c r="BN739">
        <v>542434</v>
      </c>
      <c r="BO739">
        <v>531147</v>
      </c>
      <c r="BP739">
        <v>503732</v>
      </c>
      <c r="BQ739" t="s">
        <v>4778</v>
      </c>
      <c r="BR739">
        <v>542434</v>
      </c>
      <c r="BS739">
        <v>313678</v>
      </c>
      <c r="BT739">
        <v>234404</v>
      </c>
      <c r="BU739" t="s">
        <v>4779</v>
      </c>
      <c r="BV739">
        <v>542434</v>
      </c>
      <c r="BW739">
        <v>294750</v>
      </c>
      <c r="BX739">
        <v>222021</v>
      </c>
      <c r="BY739" t="s">
        <v>4780</v>
      </c>
      <c r="BZ739">
        <v>542434</v>
      </c>
      <c r="CA739">
        <v>0</v>
      </c>
      <c r="CC739" t="s">
        <v>100</v>
      </c>
      <c r="CD739">
        <v>542434</v>
      </c>
      <c r="CE739">
        <v>0</v>
      </c>
      <c r="CG739" t="s">
        <v>100</v>
      </c>
      <c r="CK739" t="s">
        <v>100</v>
      </c>
      <c r="CO739" t="s">
        <v>100</v>
      </c>
    </row>
    <row r="740" spans="1:93" x14ac:dyDescent="0.2">
      <c r="A740" t="s">
        <v>974</v>
      </c>
      <c r="B740" t="s">
        <v>975</v>
      </c>
      <c r="C740">
        <v>3</v>
      </c>
      <c r="D740" t="s">
        <v>2116</v>
      </c>
      <c r="E740">
        <v>5</v>
      </c>
      <c r="F740" t="s">
        <v>2117</v>
      </c>
      <c r="G740">
        <v>5.0999999999999996</v>
      </c>
      <c r="H740" t="s">
        <v>2118</v>
      </c>
      <c r="I740" t="s">
        <v>98</v>
      </c>
      <c r="J740" t="s">
        <v>4781</v>
      </c>
      <c r="K740" t="s">
        <v>4782</v>
      </c>
      <c r="L740">
        <v>38915</v>
      </c>
      <c r="M740" t="s">
        <v>100</v>
      </c>
      <c r="N740" s="1">
        <v>44197</v>
      </c>
      <c r="O740" s="1">
        <v>44926</v>
      </c>
      <c r="P740" t="s">
        <v>194</v>
      </c>
      <c r="Q740" t="s">
        <v>100</v>
      </c>
      <c r="R740" t="s">
        <v>100</v>
      </c>
      <c r="S740" t="s">
        <v>4783</v>
      </c>
      <c r="T740" t="s">
        <v>4784</v>
      </c>
      <c r="U740" t="s">
        <v>532</v>
      </c>
      <c r="V740" t="s">
        <v>4785</v>
      </c>
      <c r="W740" t="s">
        <v>4786</v>
      </c>
      <c r="X740" t="s">
        <v>299</v>
      </c>
      <c r="Y740" t="s">
        <v>974</v>
      </c>
      <c r="Z740" t="s">
        <v>210</v>
      </c>
      <c r="AA740" t="s">
        <v>100</v>
      </c>
      <c r="AB740" t="s">
        <v>100</v>
      </c>
      <c r="AC740" t="s">
        <v>162</v>
      </c>
      <c r="AE740" t="s">
        <v>129</v>
      </c>
      <c r="AF740" t="s">
        <v>100</v>
      </c>
      <c r="AH740" t="s">
        <v>202</v>
      </c>
      <c r="AJ740" t="s">
        <v>100</v>
      </c>
      <c r="AK740" t="s">
        <v>100</v>
      </c>
      <c r="AM740">
        <v>13000</v>
      </c>
      <c r="AN740">
        <v>13000</v>
      </c>
      <c r="AO740">
        <v>0</v>
      </c>
      <c r="AS740" t="s">
        <v>100</v>
      </c>
      <c r="AW740" t="s">
        <v>100</v>
      </c>
      <c r="BA740" t="s">
        <v>100</v>
      </c>
      <c r="BE740" t="s">
        <v>100</v>
      </c>
      <c r="BI740" t="s">
        <v>100</v>
      </c>
      <c r="BJ740">
        <v>8000</v>
      </c>
      <c r="BK740">
        <v>8000</v>
      </c>
      <c r="BM740" t="s">
        <v>100</v>
      </c>
      <c r="BN740">
        <v>5000</v>
      </c>
      <c r="BO740">
        <v>5000</v>
      </c>
      <c r="BQ740" t="s">
        <v>100</v>
      </c>
      <c r="BU740" t="s">
        <v>100</v>
      </c>
      <c r="BY740" t="s">
        <v>100</v>
      </c>
      <c r="CC740" t="s">
        <v>100</v>
      </c>
      <c r="CG740" t="s">
        <v>100</v>
      </c>
      <c r="CK740" t="s">
        <v>100</v>
      </c>
      <c r="CO740" t="s">
        <v>100</v>
      </c>
    </row>
    <row r="741" spans="1:93" x14ac:dyDescent="0.2">
      <c r="A741" t="s">
        <v>549</v>
      </c>
      <c r="B741" t="s">
        <v>550</v>
      </c>
      <c r="C741">
        <v>5</v>
      </c>
      <c r="D741" t="s">
        <v>4668</v>
      </c>
      <c r="E741">
        <v>5</v>
      </c>
      <c r="F741" t="s">
        <v>4669</v>
      </c>
      <c r="G741">
        <v>5.0999999999999996</v>
      </c>
      <c r="H741" t="s">
        <v>4670</v>
      </c>
      <c r="I741" t="s">
        <v>98</v>
      </c>
      <c r="J741" t="s">
        <v>4781</v>
      </c>
      <c r="K741" t="s">
        <v>4787</v>
      </c>
      <c r="L741">
        <v>92806</v>
      </c>
      <c r="M741" t="s">
        <v>100</v>
      </c>
      <c r="N741" s="1">
        <v>44562</v>
      </c>
      <c r="O741" s="1">
        <v>46387</v>
      </c>
      <c r="P741" t="s">
        <v>101</v>
      </c>
      <c r="Q741" t="s">
        <v>100</v>
      </c>
      <c r="R741" t="s">
        <v>100</v>
      </c>
      <c r="S741" t="s">
        <v>169</v>
      </c>
      <c r="T741" t="s">
        <v>169</v>
      </c>
      <c r="U741" t="s">
        <v>4788</v>
      </c>
      <c r="V741" t="s">
        <v>4789</v>
      </c>
      <c r="W741" t="s">
        <v>4790</v>
      </c>
      <c r="X741" t="s">
        <v>673</v>
      </c>
      <c r="Y741" t="s">
        <v>549</v>
      </c>
      <c r="Z741" t="s">
        <v>4791</v>
      </c>
      <c r="AA741" t="s">
        <v>100</v>
      </c>
      <c r="AB741" t="s">
        <v>100</v>
      </c>
      <c r="AC741" t="s">
        <v>111</v>
      </c>
      <c r="AD741" t="s">
        <v>3669</v>
      </c>
      <c r="AE741" t="s">
        <v>129</v>
      </c>
      <c r="AF741" t="s">
        <v>100</v>
      </c>
      <c r="AG741" t="s">
        <v>4792</v>
      </c>
      <c r="AH741" t="s">
        <v>100</v>
      </c>
      <c r="AI741" t="s">
        <v>100</v>
      </c>
      <c r="AJ741" t="s">
        <v>115</v>
      </c>
      <c r="AK741" t="s">
        <v>557</v>
      </c>
      <c r="AM741">
        <v>1503267</v>
      </c>
      <c r="AN741">
        <v>838371</v>
      </c>
      <c r="AO741">
        <v>590676</v>
      </c>
      <c r="AS741" t="s">
        <v>100</v>
      </c>
      <c r="AW741" t="s">
        <v>100</v>
      </c>
      <c r="BA741" t="s">
        <v>100</v>
      </c>
      <c r="BE741" t="s">
        <v>100</v>
      </c>
      <c r="BI741" t="s">
        <v>100</v>
      </c>
      <c r="BM741" t="s">
        <v>100</v>
      </c>
      <c r="BN741">
        <v>601691</v>
      </c>
      <c r="BO741">
        <v>153914</v>
      </c>
      <c r="BP741">
        <v>136515</v>
      </c>
      <c r="BQ741" t="s">
        <v>4793</v>
      </c>
      <c r="BR741">
        <v>200000</v>
      </c>
      <c r="BS741">
        <v>205524</v>
      </c>
      <c r="BT741">
        <v>138479</v>
      </c>
      <c r="BU741" t="s">
        <v>4794</v>
      </c>
      <c r="BV741">
        <v>701576</v>
      </c>
      <c r="BW741">
        <v>478933</v>
      </c>
      <c r="BX741">
        <v>315682</v>
      </c>
      <c r="BY741" t="s">
        <v>4795</v>
      </c>
      <c r="CC741" t="s">
        <v>100</v>
      </c>
      <c r="CG741" t="s">
        <v>100</v>
      </c>
      <c r="CK741" t="s">
        <v>100</v>
      </c>
      <c r="CO741" t="s">
        <v>100</v>
      </c>
    </row>
    <row r="742" spans="1:93" x14ac:dyDescent="0.2">
      <c r="A742" t="s">
        <v>549</v>
      </c>
      <c r="B742" t="s">
        <v>550</v>
      </c>
      <c r="C742">
        <v>5</v>
      </c>
      <c r="D742" t="s">
        <v>4668</v>
      </c>
      <c r="E742">
        <v>5</v>
      </c>
      <c r="F742" t="s">
        <v>4669</v>
      </c>
      <c r="G742">
        <v>5.0999999999999996</v>
      </c>
      <c r="H742" t="s">
        <v>4670</v>
      </c>
      <c r="I742" t="s">
        <v>98</v>
      </c>
      <c r="J742" t="s">
        <v>4796</v>
      </c>
      <c r="K742" t="s">
        <v>4797</v>
      </c>
      <c r="L742">
        <v>89919</v>
      </c>
      <c r="M742" t="s">
        <v>100</v>
      </c>
      <c r="N742" s="1">
        <v>44562</v>
      </c>
      <c r="O742" s="1">
        <v>46387</v>
      </c>
      <c r="P742" t="s">
        <v>101</v>
      </c>
      <c r="Q742" t="s">
        <v>100</v>
      </c>
      <c r="R742" t="s">
        <v>100</v>
      </c>
      <c r="S742" t="s">
        <v>156</v>
      </c>
      <c r="T742" t="s">
        <v>157</v>
      </c>
      <c r="U742" t="s">
        <v>157</v>
      </c>
      <c r="V742" t="s">
        <v>4798</v>
      </c>
      <c r="W742" t="s">
        <v>4799</v>
      </c>
      <c r="X742" t="s">
        <v>2652</v>
      </c>
      <c r="Y742" t="s">
        <v>549</v>
      </c>
      <c r="Z742" t="s">
        <v>380</v>
      </c>
      <c r="AA742" t="s">
        <v>100</v>
      </c>
      <c r="AB742" t="s">
        <v>100</v>
      </c>
      <c r="AC742" t="s">
        <v>162</v>
      </c>
      <c r="AD742" t="s">
        <v>4800</v>
      </c>
      <c r="AE742" t="s">
        <v>113</v>
      </c>
      <c r="AF742" t="s">
        <v>100</v>
      </c>
      <c r="AG742" t="s">
        <v>4801</v>
      </c>
      <c r="AH742" t="s">
        <v>100</v>
      </c>
      <c r="AI742" t="s">
        <v>100</v>
      </c>
      <c r="AJ742" t="s">
        <v>1390</v>
      </c>
      <c r="AK742" t="s">
        <v>4802</v>
      </c>
      <c r="AM742">
        <v>36000</v>
      </c>
      <c r="AN742">
        <v>47650</v>
      </c>
      <c r="AO742">
        <v>43850</v>
      </c>
      <c r="AS742" t="s">
        <v>100</v>
      </c>
      <c r="AW742" t="s">
        <v>100</v>
      </c>
      <c r="BA742" t="s">
        <v>100</v>
      </c>
      <c r="BE742" t="s">
        <v>100</v>
      </c>
      <c r="BI742" t="s">
        <v>100</v>
      </c>
      <c r="BM742" t="s">
        <v>100</v>
      </c>
      <c r="BN742">
        <v>4000</v>
      </c>
      <c r="BO742">
        <v>20000</v>
      </c>
      <c r="BP742">
        <v>20000</v>
      </c>
      <c r="BQ742" t="s">
        <v>4803</v>
      </c>
      <c r="BR742">
        <v>20000</v>
      </c>
      <c r="BS742">
        <v>20000</v>
      </c>
      <c r="BT742">
        <v>20000</v>
      </c>
      <c r="BU742" t="s">
        <v>4804</v>
      </c>
      <c r="BV742">
        <v>4000</v>
      </c>
      <c r="BW742">
        <v>3850</v>
      </c>
      <c r="BX742">
        <v>3850</v>
      </c>
      <c r="BY742" t="s">
        <v>4805</v>
      </c>
      <c r="BZ742">
        <v>4000</v>
      </c>
      <c r="CA742">
        <v>3800</v>
      </c>
      <c r="CC742" t="s">
        <v>100</v>
      </c>
      <c r="CD742">
        <v>4000</v>
      </c>
      <c r="CE742">
        <v>0</v>
      </c>
      <c r="CG742" t="s">
        <v>100</v>
      </c>
      <c r="CK742" t="s">
        <v>100</v>
      </c>
      <c r="CO742" t="s">
        <v>100</v>
      </c>
    </row>
    <row r="743" spans="1:93" ht="204" x14ac:dyDescent="0.2">
      <c r="A743" t="s">
        <v>163</v>
      </c>
      <c r="B743" t="s">
        <v>133</v>
      </c>
      <c r="C743">
        <v>4</v>
      </c>
      <c r="D743" t="s">
        <v>164</v>
      </c>
      <c r="E743">
        <v>4</v>
      </c>
      <c r="F743" t="s">
        <v>165</v>
      </c>
      <c r="G743">
        <v>59</v>
      </c>
      <c r="H743" t="s">
        <v>315</v>
      </c>
      <c r="I743" t="s">
        <v>98</v>
      </c>
      <c r="J743">
        <v>52</v>
      </c>
      <c r="K743" t="s">
        <v>3891</v>
      </c>
      <c r="L743">
        <v>114647</v>
      </c>
      <c r="M743" s="2" t="s">
        <v>357</v>
      </c>
      <c r="N743" s="1">
        <v>45292</v>
      </c>
      <c r="O743" s="1">
        <v>46752</v>
      </c>
      <c r="P743" t="s">
        <v>101</v>
      </c>
      <c r="Q743" t="s">
        <v>100</v>
      </c>
      <c r="R743" t="s">
        <v>100</v>
      </c>
      <c r="S743" t="s">
        <v>102</v>
      </c>
      <c r="T743" t="s">
        <v>103</v>
      </c>
      <c r="U743" t="s">
        <v>103</v>
      </c>
      <c r="V743" t="s">
        <v>4806</v>
      </c>
      <c r="W743" t="s">
        <v>601</v>
      </c>
      <c r="X743" t="s">
        <v>171</v>
      </c>
      <c r="Y743" t="s">
        <v>1702</v>
      </c>
      <c r="Z743" t="s">
        <v>146</v>
      </c>
      <c r="AA743" t="s">
        <v>100</v>
      </c>
      <c r="AB743" t="s">
        <v>100</v>
      </c>
      <c r="AC743" t="s">
        <v>162</v>
      </c>
      <c r="AE743" t="s">
        <v>201</v>
      </c>
      <c r="AF743" t="s">
        <v>100</v>
      </c>
      <c r="AH743" t="s">
        <v>214</v>
      </c>
      <c r="AJ743" t="s">
        <v>100</v>
      </c>
      <c r="AK743" t="s">
        <v>100</v>
      </c>
      <c r="AM743">
        <v>264960</v>
      </c>
      <c r="AN743">
        <v>76800</v>
      </c>
      <c r="AO743">
        <v>0</v>
      </c>
      <c r="AS743" t="s">
        <v>100</v>
      </c>
      <c r="AW743" t="s">
        <v>100</v>
      </c>
      <c r="BA743" t="s">
        <v>100</v>
      </c>
      <c r="BE743" t="s">
        <v>100</v>
      </c>
      <c r="BI743" t="s">
        <v>100</v>
      </c>
      <c r="BM743" t="s">
        <v>100</v>
      </c>
      <c r="BQ743" t="s">
        <v>100</v>
      </c>
      <c r="BU743" t="s">
        <v>100</v>
      </c>
      <c r="BV743">
        <v>66240</v>
      </c>
      <c r="BW743">
        <v>19200</v>
      </c>
      <c r="BY743" t="s">
        <v>100</v>
      </c>
      <c r="BZ743">
        <v>66240</v>
      </c>
      <c r="CA743">
        <v>19200</v>
      </c>
      <c r="CC743" t="s">
        <v>100</v>
      </c>
      <c r="CD743">
        <v>66240</v>
      </c>
      <c r="CE743">
        <v>19200</v>
      </c>
      <c r="CG743" t="s">
        <v>100</v>
      </c>
      <c r="CH743">
        <v>66240</v>
      </c>
      <c r="CI743">
        <v>19200</v>
      </c>
      <c r="CK743" t="s">
        <v>100</v>
      </c>
      <c r="CO743" t="s">
        <v>100</v>
      </c>
    </row>
    <row r="744" spans="1:93" ht="409.6" x14ac:dyDescent="0.2">
      <c r="A744" t="s">
        <v>163</v>
      </c>
      <c r="B744" t="s">
        <v>133</v>
      </c>
      <c r="C744">
        <v>2</v>
      </c>
      <c r="D744" t="s">
        <v>291</v>
      </c>
      <c r="E744">
        <v>2</v>
      </c>
      <c r="F744" t="s">
        <v>292</v>
      </c>
      <c r="G744">
        <v>29</v>
      </c>
      <c r="H744" t="s">
        <v>310</v>
      </c>
      <c r="I744" t="s">
        <v>98</v>
      </c>
      <c r="J744">
        <v>52</v>
      </c>
      <c r="K744" t="s">
        <v>356</v>
      </c>
      <c r="L744">
        <v>115302</v>
      </c>
      <c r="M744" s="2" t="s">
        <v>4807</v>
      </c>
      <c r="N744" s="1">
        <v>44927</v>
      </c>
      <c r="O744" s="1">
        <v>46752</v>
      </c>
      <c r="P744" t="s">
        <v>101</v>
      </c>
      <c r="Q744" t="s">
        <v>100</v>
      </c>
      <c r="R744" t="s">
        <v>100</v>
      </c>
      <c r="S744" t="s">
        <v>102</v>
      </c>
      <c r="T744" t="s">
        <v>103</v>
      </c>
      <c r="U744" t="s">
        <v>103</v>
      </c>
      <c r="V744" t="s">
        <v>4808</v>
      </c>
      <c r="W744" t="s">
        <v>4809</v>
      </c>
      <c r="X744" t="s">
        <v>107</v>
      </c>
      <c r="Y744" t="s">
        <v>324</v>
      </c>
      <c r="Z744" t="s">
        <v>1901</v>
      </c>
      <c r="AA744" t="s">
        <v>100</v>
      </c>
      <c r="AB744" t="s">
        <v>100</v>
      </c>
      <c r="AC744" t="s">
        <v>111</v>
      </c>
      <c r="AE744" t="s">
        <v>113</v>
      </c>
      <c r="AF744" t="s">
        <v>100</v>
      </c>
      <c r="AH744" t="s">
        <v>214</v>
      </c>
      <c r="AJ744" t="s">
        <v>242</v>
      </c>
      <c r="AK744" t="s">
        <v>302</v>
      </c>
      <c r="AM744">
        <v>769600</v>
      </c>
      <c r="AN744">
        <v>260000</v>
      </c>
      <c r="AO744">
        <v>0</v>
      </c>
      <c r="AS744" t="s">
        <v>100</v>
      </c>
      <c r="AW744" t="s">
        <v>100</v>
      </c>
      <c r="BA744" t="s">
        <v>100</v>
      </c>
      <c r="BE744" t="s">
        <v>100</v>
      </c>
      <c r="BI744" t="s">
        <v>100</v>
      </c>
      <c r="BM744" t="s">
        <v>100</v>
      </c>
      <c r="BQ744" t="s">
        <v>100</v>
      </c>
      <c r="BR744">
        <v>52000</v>
      </c>
      <c r="BS744">
        <v>52000</v>
      </c>
      <c r="BT744">
        <v>0</v>
      </c>
      <c r="BU744" t="s">
        <v>4810</v>
      </c>
      <c r="BV744">
        <v>179400</v>
      </c>
      <c r="BW744">
        <v>52000</v>
      </c>
      <c r="BY744" t="s">
        <v>100</v>
      </c>
      <c r="BZ744">
        <v>179400</v>
      </c>
      <c r="CA744">
        <v>52000</v>
      </c>
      <c r="CC744" t="s">
        <v>100</v>
      </c>
      <c r="CD744">
        <v>179400</v>
      </c>
      <c r="CE744">
        <v>52000</v>
      </c>
      <c r="CG744" t="s">
        <v>100</v>
      </c>
      <c r="CH744">
        <v>179400</v>
      </c>
      <c r="CI744">
        <v>52000</v>
      </c>
      <c r="CK744" t="s">
        <v>100</v>
      </c>
      <c r="CO744" t="s">
        <v>100</v>
      </c>
    </row>
    <row r="745" spans="1:93" x14ac:dyDescent="0.2">
      <c r="A745" t="s">
        <v>538</v>
      </c>
      <c r="B745" t="s">
        <v>628</v>
      </c>
      <c r="C745">
        <v>5</v>
      </c>
      <c r="D745" t="s">
        <v>4811</v>
      </c>
      <c r="E745">
        <v>5</v>
      </c>
      <c r="F745" t="s">
        <v>4812</v>
      </c>
      <c r="G745">
        <v>5.2</v>
      </c>
      <c r="H745" t="s">
        <v>4813</v>
      </c>
      <c r="I745" t="s">
        <v>98</v>
      </c>
      <c r="J745" t="s">
        <v>4814</v>
      </c>
      <c r="K745" t="s">
        <v>4815</v>
      </c>
      <c r="L745">
        <v>153427</v>
      </c>
      <c r="M745" t="s">
        <v>4816</v>
      </c>
      <c r="N745" s="1">
        <v>45292</v>
      </c>
      <c r="O745" s="1">
        <v>47118</v>
      </c>
      <c r="P745" t="s">
        <v>101</v>
      </c>
      <c r="Q745" t="s">
        <v>100</v>
      </c>
      <c r="R745" t="s">
        <v>100</v>
      </c>
      <c r="S745" t="s">
        <v>169</v>
      </c>
      <c r="T745" t="s">
        <v>169</v>
      </c>
      <c r="U745" t="s">
        <v>1429</v>
      </c>
      <c r="V745" t="s">
        <v>773</v>
      </c>
      <c r="W745" t="s">
        <v>3386</v>
      </c>
      <c r="X745" t="s">
        <v>484</v>
      </c>
      <c r="Y745" t="s">
        <v>538</v>
      </c>
      <c r="Z745" t="s">
        <v>186</v>
      </c>
      <c r="AA745" t="s">
        <v>100</v>
      </c>
      <c r="AB745" t="s">
        <v>100</v>
      </c>
      <c r="AC745" t="s">
        <v>111</v>
      </c>
      <c r="AE745" t="s">
        <v>113</v>
      </c>
      <c r="AF745" t="s">
        <v>100</v>
      </c>
      <c r="AH745" t="s">
        <v>114</v>
      </c>
      <c r="AJ745" t="s">
        <v>115</v>
      </c>
      <c r="AK745" t="s">
        <v>4817</v>
      </c>
      <c r="AM745">
        <v>500000</v>
      </c>
      <c r="AN745">
        <v>0</v>
      </c>
      <c r="AO745">
        <v>0</v>
      </c>
      <c r="AS745" t="s">
        <v>100</v>
      </c>
      <c r="AW745" t="s">
        <v>100</v>
      </c>
      <c r="BA745" t="s">
        <v>100</v>
      </c>
      <c r="BE745" t="s">
        <v>100</v>
      </c>
      <c r="BI745" t="s">
        <v>100</v>
      </c>
      <c r="BM745" t="s">
        <v>100</v>
      </c>
      <c r="BQ745" t="s">
        <v>100</v>
      </c>
      <c r="BU745" t="s">
        <v>100</v>
      </c>
      <c r="BV745">
        <v>100000</v>
      </c>
      <c r="BW745">
        <v>0</v>
      </c>
      <c r="BY745" t="s">
        <v>100</v>
      </c>
      <c r="BZ745">
        <v>150000</v>
      </c>
      <c r="CC745" t="s">
        <v>100</v>
      </c>
      <c r="CD745">
        <v>150000</v>
      </c>
      <c r="CG745" t="s">
        <v>100</v>
      </c>
      <c r="CH745">
        <v>70000</v>
      </c>
      <c r="CK745" t="s">
        <v>100</v>
      </c>
      <c r="CL745">
        <v>30000</v>
      </c>
      <c r="CO745" t="s">
        <v>100</v>
      </c>
    </row>
    <row r="746" spans="1:93" x14ac:dyDescent="0.2">
      <c r="A746" t="s">
        <v>538</v>
      </c>
      <c r="B746" t="s">
        <v>628</v>
      </c>
      <c r="C746">
        <v>5</v>
      </c>
      <c r="D746" t="s">
        <v>4811</v>
      </c>
      <c r="E746">
        <v>5</v>
      </c>
      <c r="F746" t="s">
        <v>4812</v>
      </c>
      <c r="G746">
        <v>5.2</v>
      </c>
      <c r="H746" t="s">
        <v>4813</v>
      </c>
      <c r="I746" t="s">
        <v>98</v>
      </c>
      <c r="J746" t="s">
        <v>4818</v>
      </c>
      <c r="K746" t="s">
        <v>4819</v>
      </c>
      <c r="L746">
        <v>153429</v>
      </c>
      <c r="M746" t="s">
        <v>4820</v>
      </c>
      <c r="N746" s="1">
        <v>45292</v>
      </c>
      <c r="O746" s="1">
        <v>47118</v>
      </c>
      <c r="P746" t="s">
        <v>101</v>
      </c>
      <c r="Q746" t="s">
        <v>100</v>
      </c>
      <c r="R746" t="s">
        <v>100</v>
      </c>
      <c r="S746" t="s">
        <v>169</v>
      </c>
      <c r="T746" t="s">
        <v>169</v>
      </c>
      <c r="U746" t="s">
        <v>1429</v>
      </c>
      <c r="V746" t="s">
        <v>4821</v>
      </c>
      <c r="W746" t="s">
        <v>4822</v>
      </c>
      <c r="X746" t="s">
        <v>484</v>
      </c>
      <c r="Y746" t="s">
        <v>538</v>
      </c>
      <c r="Z746" t="s">
        <v>186</v>
      </c>
      <c r="AA746" t="s">
        <v>100</v>
      </c>
      <c r="AB746" t="s">
        <v>100</v>
      </c>
      <c r="AC746" t="s">
        <v>111</v>
      </c>
      <c r="AE746" t="s">
        <v>129</v>
      </c>
      <c r="AF746" t="s">
        <v>100</v>
      </c>
      <c r="AH746" t="s">
        <v>214</v>
      </c>
      <c r="AJ746" t="s">
        <v>115</v>
      </c>
      <c r="AK746" t="s">
        <v>900</v>
      </c>
      <c r="AM746">
        <v>250000</v>
      </c>
      <c r="AN746">
        <v>0</v>
      </c>
      <c r="AO746">
        <v>0</v>
      </c>
      <c r="AS746" t="s">
        <v>100</v>
      </c>
      <c r="AW746" t="s">
        <v>100</v>
      </c>
      <c r="BA746" t="s">
        <v>100</v>
      </c>
      <c r="BE746" t="s">
        <v>100</v>
      </c>
      <c r="BI746" t="s">
        <v>100</v>
      </c>
      <c r="BM746" t="s">
        <v>100</v>
      </c>
      <c r="BQ746" t="s">
        <v>100</v>
      </c>
      <c r="BU746" t="s">
        <v>100</v>
      </c>
      <c r="BV746">
        <v>100000</v>
      </c>
      <c r="BW746">
        <v>0</v>
      </c>
      <c r="BY746" t="s">
        <v>100</v>
      </c>
      <c r="BZ746">
        <v>50000</v>
      </c>
      <c r="CC746" t="s">
        <v>100</v>
      </c>
      <c r="CD746">
        <v>50000</v>
      </c>
      <c r="CG746" t="s">
        <v>100</v>
      </c>
      <c r="CH746">
        <v>20000</v>
      </c>
      <c r="CK746" t="s">
        <v>100</v>
      </c>
      <c r="CL746">
        <v>30000</v>
      </c>
      <c r="CO746" t="s">
        <v>100</v>
      </c>
    </row>
    <row r="747" spans="1:93" x14ac:dyDescent="0.2">
      <c r="A747" t="s">
        <v>974</v>
      </c>
      <c r="B747" t="s">
        <v>975</v>
      </c>
      <c r="C747">
        <v>3</v>
      </c>
      <c r="D747" t="s">
        <v>2116</v>
      </c>
      <c r="E747">
        <v>5</v>
      </c>
      <c r="F747" t="s">
        <v>2117</v>
      </c>
      <c r="G747">
        <v>5.2</v>
      </c>
      <c r="H747" t="s">
        <v>2147</v>
      </c>
      <c r="I747" t="s">
        <v>98</v>
      </c>
      <c r="J747" t="s">
        <v>4823</v>
      </c>
      <c r="K747" t="s">
        <v>4824</v>
      </c>
      <c r="L747">
        <v>38921</v>
      </c>
      <c r="M747" t="s">
        <v>100</v>
      </c>
      <c r="N747" s="1">
        <v>44287</v>
      </c>
      <c r="O747" s="1">
        <v>44926</v>
      </c>
      <c r="P747" t="s">
        <v>194</v>
      </c>
      <c r="Q747" t="s">
        <v>100</v>
      </c>
      <c r="R747" t="s">
        <v>100</v>
      </c>
      <c r="S747" t="s">
        <v>169</v>
      </c>
      <c r="T747" t="s">
        <v>169</v>
      </c>
      <c r="U747" t="s">
        <v>169</v>
      </c>
      <c r="V747" t="s">
        <v>169</v>
      </c>
      <c r="W747" t="s">
        <v>4746</v>
      </c>
      <c r="X747" t="s">
        <v>4747</v>
      </c>
      <c r="Y747" t="s">
        <v>974</v>
      </c>
      <c r="Z747" t="s">
        <v>1096</v>
      </c>
      <c r="AA747" t="s">
        <v>100</v>
      </c>
      <c r="AB747" t="s">
        <v>100</v>
      </c>
      <c r="AC747" t="s">
        <v>111</v>
      </c>
      <c r="AE747" t="s">
        <v>113</v>
      </c>
      <c r="AF747" t="s">
        <v>100</v>
      </c>
      <c r="AH747" t="s">
        <v>202</v>
      </c>
      <c r="AJ747" t="s">
        <v>100</v>
      </c>
      <c r="AK747" t="s">
        <v>100</v>
      </c>
      <c r="AM747">
        <v>5000</v>
      </c>
      <c r="AN747">
        <v>5000</v>
      </c>
      <c r="AO747">
        <v>0</v>
      </c>
      <c r="AS747" t="s">
        <v>100</v>
      </c>
      <c r="AW747" t="s">
        <v>100</v>
      </c>
      <c r="BA747" t="s">
        <v>100</v>
      </c>
      <c r="BE747" t="s">
        <v>100</v>
      </c>
      <c r="BI747" t="s">
        <v>100</v>
      </c>
      <c r="BJ747">
        <v>5000</v>
      </c>
      <c r="BK747">
        <v>5000</v>
      </c>
      <c r="BM747" t="s">
        <v>100</v>
      </c>
      <c r="BN747">
        <v>0</v>
      </c>
      <c r="BO747">
        <v>0</v>
      </c>
      <c r="BQ747" t="s">
        <v>100</v>
      </c>
      <c r="BU747" t="s">
        <v>100</v>
      </c>
      <c r="BY747" t="s">
        <v>100</v>
      </c>
      <c r="CC747" t="s">
        <v>100</v>
      </c>
      <c r="CG747" t="s">
        <v>100</v>
      </c>
      <c r="CK747" t="s">
        <v>100</v>
      </c>
      <c r="CO747" t="s">
        <v>100</v>
      </c>
    </row>
    <row r="748" spans="1:93" x14ac:dyDescent="0.2">
      <c r="A748" t="s">
        <v>549</v>
      </c>
      <c r="B748" t="s">
        <v>550</v>
      </c>
      <c r="C748">
        <v>5</v>
      </c>
      <c r="D748" t="s">
        <v>4668</v>
      </c>
      <c r="E748">
        <v>5</v>
      </c>
      <c r="F748" t="s">
        <v>4669</v>
      </c>
      <c r="G748">
        <v>5.2</v>
      </c>
      <c r="H748" t="s">
        <v>4825</v>
      </c>
      <c r="I748" t="s">
        <v>98</v>
      </c>
      <c r="J748" t="s">
        <v>4823</v>
      </c>
      <c r="K748" t="s">
        <v>4826</v>
      </c>
      <c r="L748">
        <v>89932</v>
      </c>
      <c r="M748" t="s">
        <v>100</v>
      </c>
      <c r="N748" s="1">
        <v>44562</v>
      </c>
      <c r="O748" s="1">
        <v>46387</v>
      </c>
      <c r="P748" t="s">
        <v>101</v>
      </c>
      <c r="Q748" t="s">
        <v>100</v>
      </c>
      <c r="R748" t="s">
        <v>100</v>
      </c>
      <c r="S748" t="s">
        <v>156</v>
      </c>
      <c r="T748" t="s">
        <v>157</v>
      </c>
      <c r="U748" t="s">
        <v>157</v>
      </c>
      <c r="V748" t="s">
        <v>4827</v>
      </c>
      <c r="W748" t="s">
        <v>548</v>
      </c>
      <c r="X748" t="s">
        <v>171</v>
      </c>
      <c r="Y748" t="s">
        <v>549</v>
      </c>
      <c r="Z748" t="s">
        <v>146</v>
      </c>
      <c r="AA748" t="s">
        <v>100</v>
      </c>
      <c r="AB748" t="s">
        <v>100</v>
      </c>
      <c r="AC748" t="s">
        <v>111</v>
      </c>
      <c r="AD748" t="s">
        <v>4828</v>
      </c>
      <c r="AE748" t="s">
        <v>113</v>
      </c>
      <c r="AF748" t="s">
        <v>100</v>
      </c>
      <c r="AG748" t="s">
        <v>4829</v>
      </c>
      <c r="AH748" t="s">
        <v>100</v>
      </c>
      <c r="AI748" t="s">
        <v>100</v>
      </c>
      <c r="AJ748" t="s">
        <v>2391</v>
      </c>
      <c r="AK748" t="s">
        <v>4802</v>
      </c>
      <c r="AM748">
        <v>6872200</v>
      </c>
      <c r="AN748">
        <v>4878302</v>
      </c>
      <c r="AO748">
        <v>1768677</v>
      </c>
      <c r="AS748" t="s">
        <v>100</v>
      </c>
      <c r="AW748" t="s">
        <v>100</v>
      </c>
      <c r="BA748" t="s">
        <v>100</v>
      </c>
      <c r="BE748" t="s">
        <v>100</v>
      </c>
      <c r="BI748" t="s">
        <v>100</v>
      </c>
      <c r="BM748" t="s">
        <v>100</v>
      </c>
      <c r="BN748">
        <v>2120000</v>
      </c>
      <c r="BO748">
        <v>3935935</v>
      </c>
      <c r="BP748">
        <v>1000000</v>
      </c>
      <c r="BQ748" t="s">
        <v>4830</v>
      </c>
      <c r="BR748">
        <v>877400</v>
      </c>
      <c r="BS748">
        <v>742367</v>
      </c>
      <c r="BT748">
        <v>742367</v>
      </c>
      <c r="BU748" t="s">
        <v>4831</v>
      </c>
      <c r="BV748">
        <v>877400</v>
      </c>
      <c r="BW748">
        <v>100000</v>
      </c>
      <c r="BX748">
        <v>26310</v>
      </c>
      <c r="BY748" t="s">
        <v>4832</v>
      </c>
      <c r="BZ748">
        <v>877400</v>
      </c>
      <c r="CA748">
        <v>100000</v>
      </c>
      <c r="CC748" t="s">
        <v>100</v>
      </c>
      <c r="CD748">
        <v>2120000</v>
      </c>
      <c r="CE748">
        <v>0</v>
      </c>
      <c r="CG748" t="s">
        <v>100</v>
      </c>
      <c r="CK748" t="s">
        <v>100</v>
      </c>
      <c r="CO748" t="s">
        <v>100</v>
      </c>
    </row>
    <row r="749" spans="1:93" x14ac:dyDescent="0.2">
      <c r="A749" t="s">
        <v>93</v>
      </c>
      <c r="B749" t="s">
        <v>94</v>
      </c>
      <c r="C749">
        <v>1</v>
      </c>
      <c r="D749" t="s">
        <v>95</v>
      </c>
      <c r="E749">
        <v>1</v>
      </c>
      <c r="F749" t="s">
        <v>96</v>
      </c>
      <c r="G749">
        <v>1.1000000000000001</v>
      </c>
      <c r="H749" t="s">
        <v>2666</v>
      </c>
      <c r="I749" t="s">
        <v>98</v>
      </c>
      <c r="J749">
        <v>53</v>
      </c>
      <c r="K749" t="s">
        <v>4833</v>
      </c>
      <c r="L749">
        <v>114838</v>
      </c>
      <c r="M749" t="s">
        <v>100</v>
      </c>
      <c r="N749" s="1">
        <v>45108</v>
      </c>
      <c r="O749" s="1">
        <v>46022</v>
      </c>
      <c r="P749" t="s">
        <v>101</v>
      </c>
      <c r="Q749" t="s">
        <v>100</v>
      </c>
      <c r="R749" t="s">
        <v>100</v>
      </c>
      <c r="S749" t="s">
        <v>156</v>
      </c>
      <c r="T749" t="s">
        <v>157</v>
      </c>
      <c r="U749" t="s">
        <v>4834</v>
      </c>
      <c r="V749" t="s">
        <v>105</v>
      </c>
      <c r="W749" t="s">
        <v>4835</v>
      </c>
      <c r="X749" t="s">
        <v>750</v>
      </c>
      <c r="Y749" t="s">
        <v>4836</v>
      </c>
      <c r="Z749" t="s">
        <v>109</v>
      </c>
      <c r="AA749" t="s">
        <v>100</v>
      </c>
      <c r="AB749" t="s">
        <v>100</v>
      </c>
      <c r="AC749" t="s">
        <v>162</v>
      </c>
      <c r="AE749" t="s">
        <v>129</v>
      </c>
      <c r="AF749" t="s">
        <v>100</v>
      </c>
      <c r="AH749" t="s">
        <v>100</v>
      </c>
      <c r="AI749" t="s">
        <v>100</v>
      </c>
      <c r="AJ749" t="s">
        <v>100</v>
      </c>
      <c r="AK749" t="s">
        <v>100</v>
      </c>
      <c r="AM749">
        <v>46133866</v>
      </c>
      <c r="AN749">
        <v>37483967</v>
      </c>
      <c r="AO749">
        <v>22660688</v>
      </c>
      <c r="AS749" t="s">
        <v>100</v>
      </c>
      <c r="AW749" t="s">
        <v>100</v>
      </c>
      <c r="BA749" t="s">
        <v>100</v>
      </c>
      <c r="BE749" t="s">
        <v>100</v>
      </c>
      <c r="BI749" t="s">
        <v>100</v>
      </c>
      <c r="BM749" t="s">
        <v>100</v>
      </c>
      <c r="BQ749" t="s">
        <v>100</v>
      </c>
      <c r="BR749">
        <v>8040000</v>
      </c>
      <c r="BS749">
        <v>11867105</v>
      </c>
      <c r="BT749">
        <v>3600349</v>
      </c>
      <c r="BU749" t="s">
        <v>4837</v>
      </c>
      <c r="BV749">
        <v>31544207</v>
      </c>
      <c r="BW749">
        <v>19067203</v>
      </c>
      <c r="BX749">
        <v>19060339</v>
      </c>
      <c r="BY749" t="s">
        <v>4838</v>
      </c>
      <c r="BZ749">
        <v>6549659</v>
      </c>
      <c r="CA749">
        <v>6549659</v>
      </c>
      <c r="CC749" t="s">
        <v>100</v>
      </c>
      <c r="CG749" t="s">
        <v>100</v>
      </c>
      <c r="CK749" t="s">
        <v>100</v>
      </c>
      <c r="CO749" t="s">
        <v>100</v>
      </c>
    </row>
    <row r="750" spans="1:93" ht="409.6" x14ac:dyDescent="0.2">
      <c r="A750" t="s">
        <v>163</v>
      </c>
      <c r="B750" t="s">
        <v>133</v>
      </c>
      <c r="C750">
        <v>4</v>
      </c>
      <c r="D750" t="s">
        <v>164</v>
      </c>
      <c r="E750">
        <v>4</v>
      </c>
      <c r="F750" t="s">
        <v>165</v>
      </c>
      <c r="G750">
        <v>59</v>
      </c>
      <c r="H750" t="s">
        <v>315</v>
      </c>
      <c r="I750" t="s">
        <v>98</v>
      </c>
      <c r="J750">
        <v>53</v>
      </c>
      <c r="K750" t="s">
        <v>4839</v>
      </c>
      <c r="L750">
        <v>114650</v>
      </c>
      <c r="M750" s="2" t="s">
        <v>385</v>
      </c>
      <c r="N750" s="1">
        <v>44927</v>
      </c>
      <c r="O750" s="1">
        <v>46752</v>
      </c>
      <c r="P750" t="s">
        <v>101</v>
      </c>
      <c r="Q750" t="s">
        <v>100</v>
      </c>
      <c r="R750" t="s">
        <v>100</v>
      </c>
      <c r="S750" t="s">
        <v>102</v>
      </c>
      <c r="T750" t="s">
        <v>103</v>
      </c>
      <c r="U750" t="s">
        <v>103</v>
      </c>
      <c r="V750" t="s">
        <v>4840</v>
      </c>
      <c r="W750" t="s">
        <v>2127</v>
      </c>
      <c r="X750" t="s">
        <v>388</v>
      </c>
      <c r="Y750" t="s">
        <v>1702</v>
      </c>
      <c r="Z750" t="s">
        <v>4841</v>
      </c>
      <c r="AA750" t="s">
        <v>110</v>
      </c>
      <c r="AC750" t="s">
        <v>162</v>
      </c>
      <c r="AE750" t="s">
        <v>113</v>
      </c>
      <c r="AF750" t="s">
        <v>100</v>
      </c>
      <c r="AH750" t="s">
        <v>214</v>
      </c>
      <c r="AJ750" t="s">
        <v>4842</v>
      </c>
      <c r="AK750" t="s">
        <v>100</v>
      </c>
      <c r="AM750">
        <v>157110</v>
      </c>
      <c r="AN750">
        <v>77534</v>
      </c>
      <c r="AO750">
        <v>24202</v>
      </c>
      <c r="AS750" t="s">
        <v>100</v>
      </c>
      <c r="AW750" t="s">
        <v>100</v>
      </c>
      <c r="BA750" t="s">
        <v>100</v>
      </c>
      <c r="BE750" t="s">
        <v>100</v>
      </c>
      <c r="BI750" t="s">
        <v>100</v>
      </c>
      <c r="BM750" t="s">
        <v>100</v>
      </c>
      <c r="BQ750" t="s">
        <v>100</v>
      </c>
      <c r="BR750">
        <v>31422</v>
      </c>
      <c r="BS750">
        <v>24202</v>
      </c>
      <c r="BT750">
        <v>24202</v>
      </c>
      <c r="BU750" t="s">
        <v>4843</v>
      </c>
      <c r="BV750">
        <v>31422</v>
      </c>
      <c r="BW750">
        <v>13333</v>
      </c>
      <c r="BY750" t="s">
        <v>100</v>
      </c>
      <c r="BZ750">
        <v>31422</v>
      </c>
      <c r="CA750">
        <v>13333</v>
      </c>
      <c r="CC750" t="s">
        <v>100</v>
      </c>
      <c r="CD750">
        <v>31422</v>
      </c>
      <c r="CE750">
        <v>13333</v>
      </c>
      <c r="CG750" t="s">
        <v>100</v>
      </c>
      <c r="CH750">
        <v>31422</v>
      </c>
      <c r="CI750">
        <v>13333</v>
      </c>
      <c r="CK750" t="s">
        <v>100</v>
      </c>
      <c r="CO750" t="s">
        <v>100</v>
      </c>
    </row>
    <row r="751" spans="1:93" ht="409.6" x14ac:dyDescent="0.2">
      <c r="A751" t="s">
        <v>566</v>
      </c>
      <c r="B751" t="s">
        <v>418</v>
      </c>
      <c r="C751" t="e">
        <f>-PAK-5</f>
        <v>#NAME?</v>
      </c>
      <c r="D751" t="s">
        <v>3488</v>
      </c>
      <c r="E751">
        <v>5</v>
      </c>
      <c r="F751" t="s">
        <v>4748</v>
      </c>
      <c r="G751">
        <v>5.3</v>
      </c>
      <c r="H751" t="s">
        <v>4844</v>
      </c>
      <c r="I751" t="s">
        <v>98</v>
      </c>
      <c r="J751" t="s">
        <v>260</v>
      </c>
      <c r="K751" t="s">
        <v>4845</v>
      </c>
      <c r="L751">
        <v>109353</v>
      </c>
      <c r="M751" s="2" t="s">
        <v>4846</v>
      </c>
      <c r="N751" s="1">
        <v>44927</v>
      </c>
      <c r="O751" s="1">
        <v>46022</v>
      </c>
      <c r="P751" t="s">
        <v>101</v>
      </c>
      <c r="Q751" t="s">
        <v>100</v>
      </c>
      <c r="R751" t="s">
        <v>100</v>
      </c>
      <c r="S751" t="s">
        <v>4847</v>
      </c>
      <c r="T751" t="s">
        <v>4848</v>
      </c>
      <c r="U751" t="s">
        <v>4849</v>
      </c>
      <c r="V751" t="s">
        <v>1359</v>
      </c>
      <c r="W751" t="s">
        <v>4850</v>
      </c>
      <c r="X751" t="s">
        <v>4069</v>
      </c>
      <c r="Y751" t="s">
        <v>2482</v>
      </c>
      <c r="Z751" t="s">
        <v>1752</v>
      </c>
      <c r="AA751" t="s">
        <v>110</v>
      </c>
      <c r="AC751" t="s">
        <v>162</v>
      </c>
      <c r="AD751" t="s">
        <v>4851</v>
      </c>
      <c r="AE751" t="s">
        <v>113</v>
      </c>
      <c r="AF751" t="s">
        <v>100</v>
      </c>
      <c r="AG751" t="s">
        <v>4852</v>
      </c>
      <c r="AH751" t="s">
        <v>100</v>
      </c>
      <c r="AI751" t="s">
        <v>100</v>
      </c>
      <c r="AJ751" t="s">
        <v>115</v>
      </c>
      <c r="AK751" t="s">
        <v>100</v>
      </c>
      <c r="AM751">
        <v>19738730</v>
      </c>
      <c r="AN751">
        <v>16714940</v>
      </c>
      <c r="AO751">
        <v>7466360</v>
      </c>
      <c r="AS751" t="s">
        <v>100</v>
      </c>
      <c r="AW751" t="s">
        <v>100</v>
      </c>
      <c r="BA751" t="s">
        <v>100</v>
      </c>
      <c r="BE751" t="s">
        <v>100</v>
      </c>
      <c r="BI751" t="s">
        <v>100</v>
      </c>
      <c r="BM751" t="s">
        <v>100</v>
      </c>
      <c r="BQ751" t="s">
        <v>100</v>
      </c>
      <c r="BR751">
        <v>7472911</v>
      </c>
      <c r="BS751">
        <v>5147959</v>
      </c>
      <c r="BT751">
        <v>3220950</v>
      </c>
      <c r="BU751" t="s">
        <v>4853</v>
      </c>
      <c r="BV751">
        <v>8600533</v>
      </c>
      <c r="BW751">
        <v>7901695</v>
      </c>
      <c r="BX751">
        <v>4245410</v>
      </c>
      <c r="BY751" t="s">
        <v>4854</v>
      </c>
      <c r="BZ751">
        <v>3665286</v>
      </c>
      <c r="CA751">
        <v>3665286</v>
      </c>
      <c r="CC751" t="s">
        <v>100</v>
      </c>
      <c r="CG751" t="s">
        <v>100</v>
      </c>
      <c r="CK751" t="s">
        <v>100</v>
      </c>
      <c r="CO751" t="s">
        <v>100</v>
      </c>
    </row>
    <row r="752" spans="1:93" ht="372" x14ac:dyDescent="0.2">
      <c r="A752" t="s">
        <v>538</v>
      </c>
      <c r="B752" t="s">
        <v>628</v>
      </c>
      <c r="C752">
        <v>5</v>
      </c>
      <c r="D752" t="s">
        <v>4811</v>
      </c>
      <c r="E752">
        <v>5</v>
      </c>
      <c r="F752" t="s">
        <v>4812</v>
      </c>
      <c r="G752">
        <v>5.3</v>
      </c>
      <c r="H752" t="s">
        <v>4855</v>
      </c>
      <c r="I752" t="s">
        <v>98</v>
      </c>
      <c r="J752" t="s">
        <v>4856</v>
      </c>
      <c r="K752" t="s">
        <v>4857</v>
      </c>
      <c r="L752">
        <v>128252</v>
      </c>
      <c r="M752" s="2" t="s">
        <v>4858</v>
      </c>
      <c r="N752" s="1">
        <v>45292</v>
      </c>
      <c r="O752" s="1">
        <v>47118</v>
      </c>
      <c r="P752" t="s">
        <v>101</v>
      </c>
      <c r="Q752" t="s">
        <v>100</v>
      </c>
      <c r="R752" t="s">
        <v>100</v>
      </c>
      <c r="S752" t="s">
        <v>156</v>
      </c>
      <c r="T752" t="s">
        <v>157</v>
      </c>
      <c r="U752" t="s">
        <v>4859</v>
      </c>
      <c r="V752" t="s">
        <v>3739</v>
      </c>
      <c r="W752" t="s">
        <v>4860</v>
      </c>
      <c r="X752" t="s">
        <v>3732</v>
      </c>
      <c r="Y752" t="s">
        <v>538</v>
      </c>
      <c r="Z752" t="s">
        <v>146</v>
      </c>
      <c r="AA752" t="s">
        <v>100</v>
      </c>
      <c r="AB752" t="s">
        <v>100</v>
      </c>
      <c r="AC752" t="s">
        <v>162</v>
      </c>
      <c r="AE752" t="s">
        <v>129</v>
      </c>
      <c r="AF752" t="s">
        <v>100</v>
      </c>
      <c r="AH752" t="s">
        <v>214</v>
      </c>
      <c r="AJ752" t="s">
        <v>1344</v>
      </c>
      <c r="AK752" t="s">
        <v>4861</v>
      </c>
      <c r="AM752">
        <v>4206000</v>
      </c>
      <c r="AN752">
        <v>1720499</v>
      </c>
      <c r="AO752">
        <v>576943</v>
      </c>
      <c r="AS752" t="s">
        <v>100</v>
      </c>
      <c r="AW752" t="s">
        <v>100</v>
      </c>
      <c r="BA752" t="s">
        <v>100</v>
      </c>
      <c r="BE752" t="s">
        <v>100</v>
      </c>
      <c r="BI752" t="s">
        <v>100</v>
      </c>
      <c r="BM752" t="s">
        <v>100</v>
      </c>
      <c r="BQ752" t="s">
        <v>100</v>
      </c>
      <c r="BU752" t="s">
        <v>100</v>
      </c>
      <c r="BV752">
        <v>751500</v>
      </c>
      <c r="BW752">
        <v>586930</v>
      </c>
      <c r="BX752">
        <v>576943</v>
      </c>
      <c r="BY752" t="s">
        <v>100</v>
      </c>
      <c r="BZ752">
        <v>1200000</v>
      </c>
      <c r="CA752">
        <v>1133569</v>
      </c>
      <c r="CC752" t="s">
        <v>100</v>
      </c>
      <c r="CD752">
        <v>751500</v>
      </c>
      <c r="CG752" t="s">
        <v>100</v>
      </c>
      <c r="CH752">
        <v>751500</v>
      </c>
      <c r="CK752" t="s">
        <v>100</v>
      </c>
      <c r="CL752">
        <v>751500</v>
      </c>
      <c r="CO752" t="s">
        <v>100</v>
      </c>
    </row>
    <row r="753" spans="1:93" ht="409.6" x14ac:dyDescent="0.2">
      <c r="A753" t="s">
        <v>163</v>
      </c>
      <c r="B753" t="s">
        <v>133</v>
      </c>
      <c r="C753">
        <v>2</v>
      </c>
      <c r="D753" t="s">
        <v>291</v>
      </c>
      <c r="E753">
        <v>2</v>
      </c>
      <c r="F753" t="s">
        <v>292</v>
      </c>
      <c r="G753">
        <v>28</v>
      </c>
      <c r="H753" t="s">
        <v>304</v>
      </c>
      <c r="I753" t="s">
        <v>98</v>
      </c>
      <c r="J753">
        <v>54</v>
      </c>
      <c r="K753" t="s">
        <v>356</v>
      </c>
      <c r="L753">
        <v>115286</v>
      </c>
      <c r="M753" s="2" t="s">
        <v>1507</v>
      </c>
      <c r="N753" s="1">
        <v>45292</v>
      </c>
      <c r="O753" s="1">
        <v>46752</v>
      </c>
      <c r="P753" t="s">
        <v>101</v>
      </c>
      <c r="Q753" t="s">
        <v>100</v>
      </c>
      <c r="R753" t="s">
        <v>100</v>
      </c>
      <c r="S753" t="s">
        <v>102</v>
      </c>
      <c r="T753" t="s">
        <v>103</v>
      </c>
      <c r="U753" t="s">
        <v>103</v>
      </c>
      <c r="V753" t="s">
        <v>4862</v>
      </c>
      <c r="W753" t="s">
        <v>346</v>
      </c>
      <c r="X753" t="s">
        <v>107</v>
      </c>
      <c r="Y753" t="s">
        <v>324</v>
      </c>
      <c r="Z753" t="s">
        <v>146</v>
      </c>
      <c r="AA753" t="s">
        <v>100</v>
      </c>
      <c r="AB753" t="s">
        <v>100</v>
      </c>
      <c r="AC753" t="s">
        <v>111</v>
      </c>
      <c r="AE753" t="s">
        <v>113</v>
      </c>
      <c r="AF753" t="s">
        <v>100</v>
      </c>
      <c r="AH753" t="s">
        <v>214</v>
      </c>
      <c r="AJ753" t="s">
        <v>242</v>
      </c>
      <c r="AK753" t="s">
        <v>302</v>
      </c>
      <c r="AM753">
        <v>358800</v>
      </c>
      <c r="AN753">
        <v>104000</v>
      </c>
      <c r="AO753">
        <v>0</v>
      </c>
      <c r="AS753" t="s">
        <v>100</v>
      </c>
      <c r="AW753" t="s">
        <v>100</v>
      </c>
      <c r="BA753" t="s">
        <v>100</v>
      </c>
      <c r="BE753" t="s">
        <v>100</v>
      </c>
      <c r="BI753" t="s">
        <v>100</v>
      </c>
      <c r="BM753" t="s">
        <v>100</v>
      </c>
      <c r="BQ753" t="s">
        <v>100</v>
      </c>
      <c r="BU753" t="s">
        <v>100</v>
      </c>
      <c r="BV753">
        <v>89700</v>
      </c>
      <c r="BW753">
        <v>26000</v>
      </c>
      <c r="BY753" t="s">
        <v>100</v>
      </c>
      <c r="BZ753">
        <v>89700</v>
      </c>
      <c r="CA753">
        <v>26000</v>
      </c>
      <c r="CC753" t="s">
        <v>100</v>
      </c>
      <c r="CD753">
        <v>89700</v>
      </c>
      <c r="CE753">
        <v>26000</v>
      </c>
      <c r="CG753" t="s">
        <v>100</v>
      </c>
      <c r="CH753">
        <v>89700</v>
      </c>
      <c r="CI753">
        <v>26000</v>
      </c>
      <c r="CK753" t="s">
        <v>100</v>
      </c>
      <c r="CO753" t="s">
        <v>100</v>
      </c>
    </row>
    <row r="754" spans="1:93" x14ac:dyDescent="0.2">
      <c r="A754" t="s">
        <v>163</v>
      </c>
      <c r="B754" t="s">
        <v>133</v>
      </c>
      <c r="C754">
        <v>2</v>
      </c>
      <c r="D754" t="s">
        <v>291</v>
      </c>
      <c r="E754">
        <v>2</v>
      </c>
      <c r="F754" t="s">
        <v>292</v>
      </c>
      <c r="G754">
        <v>17</v>
      </c>
      <c r="H754" t="s">
        <v>3376</v>
      </c>
      <c r="I754" t="s">
        <v>98</v>
      </c>
      <c r="J754">
        <v>56</v>
      </c>
      <c r="K754" t="s">
        <v>4863</v>
      </c>
      <c r="L754">
        <v>114329</v>
      </c>
      <c r="M754" t="s">
        <v>4864</v>
      </c>
      <c r="N754" s="1">
        <v>44927</v>
      </c>
      <c r="O754" s="1">
        <v>45291</v>
      </c>
      <c r="P754" t="s">
        <v>194</v>
      </c>
      <c r="Q754" t="s">
        <v>100</v>
      </c>
      <c r="R754" t="s">
        <v>100</v>
      </c>
      <c r="S754" t="s">
        <v>1274</v>
      </c>
      <c r="T754" t="s">
        <v>1275</v>
      </c>
      <c r="U754" t="s">
        <v>3379</v>
      </c>
      <c r="V754" t="s">
        <v>4865</v>
      </c>
      <c r="W754" t="s">
        <v>774</v>
      </c>
      <c r="X754" t="s">
        <v>171</v>
      </c>
      <c r="Y754" t="s">
        <v>4866</v>
      </c>
      <c r="Z754" t="s">
        <v>146</v>
      </c>
      <c r="AA754" t="s">
        <v>100</v>
      </c>
      <c r="AB754" t="s">
        <v>100</v>
      </c>
      <c r="AC754" t="s">
        <v>111</v>
      </c>
      <c r="AE754" t="s">
        <v>129</v>
      </c>
      <c r="AF754" t="s">
        <v>100</v>
      </c>
      <c r="AH754" t="s">
        <v>114</v>
      </c>
      <c r="AJ754" t="s">
        <v>115</v>
      </c>
      <c r="AK754" t="s">
        <v>3382</v>
      </c>
      <c r="AM754">
        <v>1000000</v>
      </c>
      <c r="AN754">
        <v>811580</v>
      </c>
      <c r="AO754">
        <v>600766</v>
      </c>
      <c r="AS754" t="s">
        <v>100</v>
      </c>
      <c r="AW754" t="s">
        <v>100</v>
      </c>
      <c r="BA754" t="s">
        <v>100</v>
      </c>
      <c r="BE754" t="s">
        <v>100</v>
      </c>
      <c r="BI754" t="s">
        <v>100</v>
      </c>
      <c r="BM754" t="s">
        <v>100</v>
      </c>
      <c r="BQ754" t="s">
        <v>100</v>
      </c>
      <c r="BR754">
        <v>1000000</v>
      </c>
      <c r="BS754">
        <v>811580</v>
      </c>
      <c r="BT754">
        <v>600766</v>
      </c>
      <c r="BU754" t="s">
        <v>4867</v>
      </c>
      <c r="BY754" t="s">
        <v>100</v>
      </c>
      <c r="CC754" t="s">
        <v>100</v>
      </c>
      <c r="CG754" t="s">
        <v>100</v>
      </c>
      <c r="CK754" t="s">
        <v>100</v>
      </c>
      <c r="CO754" t="s">
        <v>100</v>
      </c>
    </row>
    <row r="755" spans="1:93" x14ac:dyDescent="0.2">
      <c r="A755" t="s">
        <v>163</v>
      </c>
      <c r="B755" t="s">
        <v>133</v>
      </c>
      <c r="C755">
        <v>3</v>
      </c>
      <c r="D755" t="s">
        <v>245</v>
      </c>
      <c r="E755">
        <v>3</v>
      </c>
      <c r="F755" t="s">
        <v>246</v>
      </c>
      <c r="G755">
        <v>35</v>
      </c>
      <c r="H755" t="s">
        <v>247</v>
      </c>
      <c r="I755" t="s">
        <v>98</v>
      </c>
      <c r="J755">
        <v>56</v>
      </c>
      <c r="K755" t="s">
        <v>4868</v>
      </c>
      <c r="L755">
        <v>114252</v>
      </c>
      <c r="M755" t="s">
        <v>1138</v>
      </c>
      <c r="N755" s="1">
        <v>44927</v>
      </c>
      <c r="O755" s="1">
        <v>45657</v>
      </c>
      <c r="P755" t="s">
        <v>101</v>
      </c>
      <c r="Q755" t="s">
        <v>100</v>
      </c>
      <c r="R755" t="s">
        <v>100</v>
      </c>
      <c r="S755" t="s">
        <v>195</v>
      </c>
      <c r="T755" t="s">
        <v>196</v>
      </c>
      <c r="U755" t="s">
        <v>251</v>
      </c>
      <c r="V755" t="s">
        <v>4642</v>
      </c>
      <c r="W755" t="s">
        <v>1193</v>
      </c>
      <c r="X755" t="s">
        <v>253</v>
      </c>
      <c r="Y755" t="s">
        <v>3927</v>
      </c>
      <c r="Z755" t="s">
        <v>146</v>
      </c>
      <c r="AA755" t="s">
        <v>100</v>
      </c>
      <c r="AB755" t="s">
        <v>100</v>
      </c>
      <c r="AC755" t="s">
        <v>255</v>
      </c>
      <c r="AE755" t="s">
        <v>256</v>
      </c>
      <c r="AF755" t="s">
        <v>100</v>
      </c>
      <c r="AH755" t="s">
        <v>202</v>
      </c>
      <c r="AJ755" t="s">
        <v>100</v>
      </c>
      <c r="AK755" t="s">
        <v>100</v>
      </c>
      <c r="AM755">
        <v>30000</v>
      </c>
      <c r="AN755">
        <v>30000</v>
      </c>
      <c r="AO755">
        <v>10000</v>
      </c>
      <c r="AS755" t="s">
        <v>100</v>
      </c>
      <c r="AW755" t="s">
        <v>100</v>
      </c>
      <c r="BA755" t="s">
        <v>100</v>
      </c>
      <c r="BE755" t="s">
        <v>100</v>
      </c>
      <c r="BI755" t="s">
        <v>100</v>
      </c>
      <c r="BM755" t="s">
        <v>100</v>
      </c>
      <c r="BQ755" t="s">
        <v>100</v>
      </c>
      <c r="BR755">
        <v>30000</v>
      </c>
      <c r="BS755">
        <v>30000</v>
      </c>
      <c r="BT755">
        <v>10000</v>
      </c>
      <c r="BU755" t="s">
        <v>257</v>
      </c>
      <c r="BY755" t="s">
        <v>100</v>
      </c>
      <c r="CC755" t="s">
        <v>100</v>
      </c>
      <c r="CG755" t="s">
        <v>100</v>
      </c>
      <c r="CK755" t="s">
        <v>100</v>
      </c>
      <c r="CO755" t="s">
        <v>100</v>
      </c>
    </row>
    <row r="756" spans="1:93" x14ac:dyDescent="0.2">
      <c r="A756" t="s">
        <v>163</v>
      </c>
      <c r="B756" t="s">
        <v>133</v>
      </c>
      <c r="C756">
        <v>3</v>
      </c>
      <c r="D756" t="s">
        <v>245</v>
      </c>
      <c r="E756">
        <v>3</v>
      </c>
      <c r="F756" t="s">
        <v>246</v>
      </c>
      <c r="G756">
        <v>46</v>
      </c>
      <c r="H756" t="s">
        <v>1142</v>
      </c>
      <c r="I756" t="s">
        <v>98</v>
      </c>
      <c r="J756">
        <v>57</v>
      </c>
      <c r="K756" t="s">
        <v>4869</v>
      </c>
      <c r="L756">
        <v>114256</v>
      </c>
      <c r="M756" t="s">
        <v>1309</v>
      </c>
      <c r="N756" s="1">
        <v>44927</v>
      </c>
      <c r="O756" s="1">
        <v>46022</v>
      </c>
      <c r="P756" t="s">
        <v>101</v>
      </c>
      <c r="Q756" t="s">
        <v>100</v>
      </c>
      <c r="R756" t="s">
        <v>100</v>
      </c>
      <c r="S756" t="s">
        <v>195</v>
      </c>
      <c r="T756" t="s">
        <v>196</v>
      </c>
      <c r="U756" t="s">
        <v>4870</v>
      </c>
      <c r="V756" t="s">
        <v>4642</v>
      </c>
      <c r="W756" t="s">
        <v>1311</v>
      </c>
      <c r="X756" t="s">
        <v>1147</v>
      </c>
      <c r="Y756" t="s">
        <v>3927</v>
      </c>
      <c r="Z756" t="s">
        <v>146</v>
      </c>
      <c r="AA756" t="s">
        <v>100</v>
      </c>
      <c r="AB756" t="s">
        <v>100</v>
      </c>
      <c r="AC756" t="s">
        <v>469</v>
      </c>
      <c r="AE756" t="s">
        <v>256</v>
      </c>
      <c r="AF756" t="s">
        <v>100</v>
      </c>
      <c r="AH756" t="s">
        <v>202</v>
      </c>
      <c r="AJ756" t="s">
        <v>100</v>
      </c>
      <c r="AK756" t="s">
        <v>100</v>
      </c>
      <c r="AM756">
        <v>0</v>
      </c>
      <c r="AN756">
        <v>0</v>
      </c>
      <c r="AO756">
        <v>0</v>
      </c>
      <c r="AS756" t="s">
        <v>100</v>
      </c>
      <c r="AW756" t="s">
        <v>100</v>
      </c>
      <c r="BA756" t="s">
        <v>100</v>
      </c>
      <c r="BE756" t="s">
        <v>100</v>
      </c>
      <c r="BI756" t="s">
        <v>100</v>
      </c>
      <c r="BM756" t="s">
        <v>100</v>
      </c>
      <c r="BQ756" t="s">
        <v>100</v>
      </c>
      <c r="BU756" t="s">
        <v>100</v>
      </c>
      <c r="BY756" t="s">
        <v>100</v>
      </c>
      <c r="CC756" t="s">
        <v>100</v>
      </c>
      <c r="CG756" t="s">
        <v>100</v>
      </c>
      <c r="CK756" t="s">
        <v>100</v>
      </c>
      <c r="CO756" t="s">
        <v>100</v>
      </c>
    </row>
    <row r="757" spans="1:93" x14ac:dyDescent="0.2">
      <c r="A757" t="s">
        <v>163</v>
      </c>
      <c r="B757" t="s">
        <v>133</v>
      </c>
      <c r="C757">
        <v>3</v>
      </c>
      <c r="D757" t="s">
        <v>245</v>
      </c>
      <c r="E757">
        <v>3</v>
      </c>
      <c r="F757" t="s">
        <v>246</v>
      </c>
      <c r="G757">
        <v>35</v>
      </c>
      <c r="H757" t="s">
        <v>247</v>
      </c>
      <c r="I757" t="s">
        <v>98</v>
      </c>
      <c r="J757">
        <v>57</v>
      </c>
      <c r="K757" t="s">
        <v>4871</v>
      </c>
      <c r="L757">
        <v>114253</v>
      </c>
      <c r="M757" t="s">
        <v>1192</v>
      </c>
      <c r="N757" s="1">
        <v>44927</v>
      </c>
      <c r="O757" s="1">
        <v>45657</v>
      </c>
      <c r="P757" t="s">
        <v>101</v>
      </c>
      <c r="Q757" t="s">
        <v>100</v>
      </c>
      <c r="R757" t="s">
        <v>100</v>
      </c>
      <c r="S757" t="s">
        <v>195</v>
      </c>
      <c r="T757" t="s">
        <v>196</v>
      </c>
      <c r="U757" t="s">
        <v>251</v>
      </c>
      <c r="V757" t="s">
        <v>4642</v>
      </c>
      <c r="W757" t="s">
        <v>1967</v>
      </c>
      <c r="X757" t="s">
        <v>750</v>
      </c>
      <c r="Y757" t="s">
        <v>3927</v>
      </c>
      <c r="Z757" t="s">
        <v>146</v>
      </c>
      <c r="AA757" t="s">
        <v>100</v>
      </c>
      <c r="AB757" t="s">
        <v>100</v>
      </c>
      <c r="AC757" t="s">
        <v>469</v>
      </c>
      <c r="AE757" t="s">
        <v>256</v>
      </c>
      <c r="AF757" t="s">
        <v>100</v>
      </c>
      <c r="AH757" t="s">
        <v>202</v>
      </c>
      <c r="AJ757" t="s">
        <v>100</v>
      </c>
      <c r="AK757" t="s">
        <v>100</v>
      </c>
      <c r="AM757">
        <v>250000</v>
      </c>
      <c r="AN757">
        <v>0</v>
      </c>
      <c r="AO757">
        <v>0</v>
      </c>
      <c r="AS757" t="s">
        <v>100</v>
      </c>
      <c r="AW757" t="s">
        <v>100</v>
      </c>
      <c r="BA757" t="s">
        <v>100</v>
      </c>
      <c r="BE757" t="s">
        <v>100</v>
      </c>
      <c r="BI757" t="s">
        <v>100</v>
      </c>
      <c r="BM757" t="s">
        <v>100</v>
      </c>
      <c r="BQ757" t="s">
        <v>100</v>
      </c>
      <c r="BU757" t="s">
        <v>100</v>
      </c>
      <c r="BV757">
        <v>250000</v>
      </c>
      <c r="BY757" t="s">
        <v>100</v>
      </c>
      <c r="CC757" t="s">
        <v>100</v>
      </c>
      <c r="CG757" t="s">
        <v>100</v>
      </c>
      <c r="CK757" t="s">
        <v>100</v>
      </c>
      <c r="CO757" t="s">
        <v>100</v>
      </c>
    </row>
    <row r="758" spans="1:93" x14ac:dyDescent="0.2">
      <c r="A758" t="s">
        <v>163</v>
      </c>
      <c r="B758" t="s">
        <v>133</v>
      </c>
      <c r="C758">
        <v>2</v>
      </c>
      <c r="D758" t="s">
        <v>291</v>
      </c>
      <c r="E758">
        <v>2</v>
      </c>
      <c r="F758" t="s">
        <v>292</v>
      </c>
      <c r="G758">
        <v>14</v>
      </c>
      <c r="H758" t="s">
        <v>293</v>
      </c>
      <c r="I758" t="s">
        <v>98</v>
      </c>
      <c r="J758">
        <v>57</v>
      </c>
      <c r="K758" t="s">
        <v>4872</v>
      </c>
      <c r="L758">
        <v>114590</v>
      </c>
      <c r="M758" t="s">
        <v>295</v>
      </c>
      <c r="N758" s="1">
        <v>44927</v>
      </c>
      <c r="O758" s="1">
        <v>46752</v>
      </c>
      <c r="P758" t="s">
        <v>101</v>
      </c>
      <c r="Q758" t="s">
        <v>100</v>
      </c>
      <c r="R758" t="s">
        <v>100</v>
      </c>
      <c r="S758" t="s">
        <v>102</v>
      </c>
      <c r="T758" t="s">
        <v>103</v>
      </c>
      <c r="U758" t="s">
        <v>3843</v>
      </c>
      <c r="V758" t="s">
        <v>4873</v>
      </c>
      <c r="W758" t="s">
        <v>346</v>
      </c>
      <c r="X758" t="s">
        <v>107</v>
      </c>
      <c r="Y758" t="s">
        <v>209</v>
      </c>
      <c r="Z758" t="s">
        <v>210</v>
      </c>
      <c r="AA758" t="s">
        <v>100</v>
      </c>
      <c r="AB758" t="s">
        <v>100</v>
      </c>
      <c r="AC758" t="s">
        <v>162</v>
      </c>
      <c r="AE758" t="s">
        <v>113</v>
      </c>
      <c r="AF758" t="s">
        <v>100</v>
      </c>
      <c r="AH758" t="s">
        <v>214</v>
      </c>
      <c r="AJ758" t="s">
        <v>242</v>
      </c>
      <c r="AK758" t="s">
        <v>302</v>
      </c>
      <c r="AM758">
        <v>138572</v>
      </c>
      <c r="AN758">
        <v>128172</v>
      </c>
      <c r="AO758">
        <v>59346</v>
      </c>
      <c r="AS758" t="s">
        <v>100</v>
      </c>
      <c r="AW758" t="s">
        <v>100</v>
      </c>
      <c r="BA758" t="s">
        <v>100</v>
      </c>
      <c r="BE758" t="s">
        <v>100</v>
      </c>
      <c r="BI758" t="s">
        <v>100</v>
      </c>
      <c r="BM758" t="s">
        <v>100</v>
      </c>
      <c r="BQ758" t="s">
        <v>100</v>
      </c>
      <c r="BR758">
        <v>70000</v>
      </c>
      <c r="BS758">
        <v>59600</v>
      </c>
      <c r="BT758">
        <v>59346</v>
      </c>
      <c r="BU758" t="s">
        <v>4874</v>
      </c>
      <c r="BV758">
        <v>17143</v>
      </c>
      <c r="BW758">
        <v>17143</v>
      </c>
      <c r="BY758" t="s">
        <v>100</v>
      </c>
      <c r="BZ758">
        <v>17143</v>
      </c>
      <c r="CA758">
        <v>17143</v>
      </c>
      <c r="CC758" t="s">
        <v>100</v>
      </c>
      <c r="CD758">
        <v>17143</v>
      </c>
      <c r="CE758">
        <v>17143</v>
      </c>
      <c r="CG758" t="s">
        <v>100</v>
      </c>
      <c r="CH758">
        <v>17143</v>
      </c>
      <c r="CI758">
        <v>17143</v>
      </c>
      <c r="CK758" t="s">
        <v>100</v>
      </c>
      <c r="CO758" t="s">
        <v>100</v>
      </c>
    </row>
    <row r="759" spans="1:93" ht="409.6" x14ac:dyDescent="0.2">
      <c r="A759" t="s">
        <v>605</v>
      </c>
      <c r="B759" t="s">
        <v>606</v>
      </c>
      <c r="C759">
        <v>3</v>
      </c>
      <c r="D759" t="s">
        <v>4875</v>
      </c>
      <c r="E759">
        <v>5</v>
      </c>
      <c r="F759" t="s">
        <v>4876</v>
      </c>
      <c r="G759">
        <v>5.7</v>
      </c>
      <c r="H759" t="s">
        <v>4877</v>
      </c>
      <c r="I759" t="s">
        <v>98</v>
      </c>
      <c r="J759" t="s">
        <v>4878</v>
      </c>
      <c r="K759" t="s">
        <v>4879</v>
      </c>
      <c r="L759">
        <v>150068</v>
      </c>
      <c r="M759" s="2" t="s">
        <v>4880</v>
      </c>
      <c r="N759" s="1">
        <v>44927</v>
      </c>
      <c r="O759" s="1">
        <v>46752</v>
      </c>
      <c r="P759" t="s">
        <v>101</v>
      </c>
      <c r="Q759" t="s">
        <v>100</v>
      </c>
      <c r="R759" t="s">
        <v>100</v>
      </c>
      <c r="S759" t="s">
        <v>4881</v>
      </c>
      <c r="T759" t="s">
        <v>4882</v>
      </c>
      <c r="U759" t="s">
        <v>157</v>
      </c>
      <c r="V759" t="s">
        <v>4883</v>
      </c>
      <c r="W759" t="s">
        <v>4884</v>
      </c>
      <c r="X759" t="s">
        <v>1154</v>
      </c>
      <c r="Y759" t="s">
        <v>4885</v>
      </c>
      <c r="Z759" t="s">
        <v>319</v>
      </c>
      <c r="AA759" t="s">
        <v>110</v>
      </c>
      <c r="AC759" t="s">
        <v>162</v>
      </c>
      <c r="AD759" t="s">
        <v>4886</v>
      </c>
      <c r="AE759" t="s">
        <v>201</v>
      </c>
      <c r="AF759" t="s">
        <v>100</v>
      </c>
      <c r="AH759" t="s">
        <v>202</v>
      </c>
      <c r="AJ759" t="s">
        <v>175</v>
      </c>
      <c r="AK759" t="s">
        <v>100</v>
      </c>
      <c r="AM759">
        <v>8818551</v>
      </c>
      <c r="AN759">
        <v>8185983</v>
      </c>
      <c r="AO759">
        <v>5237862</v>
      </c>
      <c r="AS759" t="s">
        <v>100</v>
      </c>
      <c r="AW759" t="s">
        <v>100</v>
      </c>
      <c r="BA759" t="s">
        <v>100</v>
      </c>
      <c r="BE759" t="s">
        <v>100</v>
      </c>
      <c r="BI759" t="s">
        <v>100</v>
      </c>
      <c r="BM759" t="s">
        <v>100</v>
      </c>
      <c r="BQ759" t="s">
        <v>100</v>
      </c>
      <c r="BR759">
        <v>3369038</v>
      </c>
      <c r="BS759">
        <v>2789161</v>
      </c>
      <c r="BT759">
        <v>2789161</v>
      </c>
      <c r="BU759" t="s">
        <v>4887</v>
      </c>
      <c r="BV759">
        <v>2770967</v>
      </c>
      <c r="BW759">
        <v>2718276</v>
      </c>
      <c r="BX759">
        <v>2448701</v>
      </c>
      <c r="BY759" t="s">
        <v>4888</v>
      </c>
      <c r="BZ759">
        <v>2678546</v>
      </c>
      <c r="CA759">
        <v>2678546</v>
      </c>
      <c r="CC759" t="s">
        <v>100</v>
      </c>
      <c r="CG759" t="s">
        <v>100</v>
      </c>
      <c r="CK759" t="s">
        <v>100</v>
      </c>
      <c r="CO759" t="s">
        <v>100</v>
      </c>
    </row>
    <row r="760" spans="1:93" x14ac:dyDescent="0.2">
      <c r="A760" t="s">
        <v>605</v>
      </c>
      <c r="B760" t="s">
        <v>606</v>
      </c>
      <c r="C760">
        <v>3</v>
      </c>
      <c r="D760" t="s">
        <v>4875</v>
      </c>
      <c r="E760">
        <v>5</v>
      </c>
      <c r="F760" t="s">
        <v>4876</v>
      </c>
      <c r="G760">
        <v>5.7</v>
      </c>
      <c r="H760" t="s">
        <v>4877</v>
      </c>
      <c r="I760" t="s">
        <v>98</v>
      </c>
      <c r="J760" t="s">
        <v>4889</v>
      </c>
      <c r="K760" t="s">
        <v>4890</v>
      </c>
      <c r="L760">
        <v>150101</v>
      </c>
      <c r="M760" t="s">
        <v>4890</v>
      </c>
      <c r="N760" s="1">
        <v>44927</v>
      </c>
      <c r="O760" s="1">
        <v>46752</v>
      </c>
      <c r="P760" t="s">
        <v>101</v>
      </c>
      <c r="Q760" t="s">
        <v>100</v>
      </c>
      <c r="R760" t="s">
        <v>100</v>
      </c>
      <c r="S760" t="s">
        <v>156</v>
      </c>
      <c r="T760" t="s">
        <v>157</v>
      </c>
      <c r="U760" t="s">
        <v>157</v>
      </c>
      <c r="V760" t="s">
        <v>157</v>
      </c>
      <c r="W760" t="s">
        <v>4884</v>
      </c>
      <c r="X760" t="s">
        <v>1154</v>
      </c>
      <c r="Y760" t="s">
        <v>4891</v>
      </c>
      <c r="Z760" t="s">
        <v>146</v>
      </c>
      <c r="AA760" t="s">
        <v>110</v>
      </c>
      <c r="AC760" t="s">
        <v>162</v>
      </c>
      <c r="AD760" t="s">
        <v>4892</v>
      </c>
      <c r="AE760" t="s">
        <v>201</v>
      </c>
      <c r="AF760" t="s">
        <v>100</v>
      </c>
      <c r="AH760" t="s">
        <v>202</v>
      </c>
      <c r="AJ760" t="s">
        <v>175</v>
      </c>
      <c r="AK760" t="s">
        <v>100</v>
      </c>
      <c r="AM760">
        <v>7678190</v>
      </c>
      <c r="AN760">
        <v>7210492</v>
      </c>
      <c r="AO760">
        <v>4249002</v>
      </c>
      <c r="AS760" t="s">
        <v>100</v>
      </c>
      <c r="AW760" t="s">
        <v>100</v>
      </c>
      <c r="BA760" t="s">
        <v>100</v>
      </c>
      <c r="BE760" t="s">
        <v>100</v>
      </c>
      <c r="BI760" t="s">
        <v>100</v>
      </c>
      <c r="BM760" t="s">
        <v>100</v>
      </c>
      <c r="BQ760" t="s">
        <v>100</v>
      </c>
      <c r="BR760">
        <v>2965291</v>
      </c>
      <c r="BS760">
        <v>2359351</v>
      </c>
      <c r="BT760">
        <v>2359351</v>
      </c>
      <c r="BU760" t="s">
        <v>4893</v>
      </c>
      <c r="BV760">
        <v>2700967</v>
      </c>
      <c r="BW760">
        <v>2839209</v>
      </c>
      <c r="BX760">
        <v>1889651</v>
      </c>
      <c r="BY760" t="s">
        <v>4894</v>
      </c>
      <c r="BZ760">
        <v>2011932</v>
      </c>
      <c r="CA760">
        <v>2011932</v>
      </c>
      <c r="CC760" t="s">
        <v>100</v>
      </c>
      <c r="CG760" t="s">
        <v>100</v>
      </c>
      <c r="CK760" t="s">
        <v>100</v>
      </c>
      <c r="CO760" t="s">
        <v>100</v>
      </c>
    </row>
    <row r="761" spans="1:93" x14ac:dyDescent="0.2">
      <c r="A761" t="s">
        <v>605</v>
      </c>
      <c r="B761" t="s">
        <v>606</v>
      </c>
      <c r="C761">
        <v>3</v>
      </c>
      <c r="D761" t="s">
        <v>4875</v>
      </c>
      <c r="E761">
        <v>5</v>
      </c>
      <c r="F761" t="s">
        <v>4876</v>
      </c>
      <c r="G761">
        <v>5.7</v>
      </c>
      <c r="H761" t="s">
        <v>4877</v>
      </c>
      <c r="I761" t="s">
        <v>98</v>
      </c>
      <c r="J761" t="s">
        <v>4895</v>
      </c>
      <c r="K761" t="s">
        <v>4896</v>
      </c>
      <c r="L761">
        <v>150102</v>
      </c>
      <c r="M761" t="s">
        <v>4896</v>
      </c>
      <c r="N761" s="1">
        <v>44927</v>
      </c>
      <c r="O761" s="1">
        <v>46752</v>
      </c>
      <c r="P761" t="s">
        <v>101</v>
      </c>
      <c r="Q761" t="s">
        <v>100</v>
      </c>
      <c r="R761" t="s">
        <v>100</v>
      </c>
      <c r="S761" t="s">
        <v>156</v>
      </c>
      <c r="T761" t="s">
        <v>157</v>
      </c>
      <c r="U761" t="s">
        <v>157</v>
      </c>
      <c r="V761" t="s">
        <v>4897</v>
      </c>
      <c r="W761" t="s">
        <v>4884</v>
      </c>
      <c r="X761" t="s">
        <v>1154</v>
      </c>
      <c r="Y761" t="s">
        <v>4898</v>
      </c>
      <c r="Z761" t="s">
        <v>146</v>
      </c>
      <c r="AA761" t="s">
        <v>110</v>
      </c>
      <c r="AC761" t="s">
        <v>162</v>
      </c>
      <c r="AD761" t="s">
        <v>4899</v>
      </c>
      <c r="AE761" t="s">
        <v>201</v>
      </c>
      <c r="AF761" t="s">
        <v>100</v>
      </c>
      <c r="AH761" t="s">
        <v>202</v>
      </c>
      <c r="AJ761" t="s">
        <v>3432</v>
      </c>
      <c r="AK761" t="s">
        <v>100</v>
      </c>
      <c r="AM761">
        <v>7036623</v>
      </c>
      <c r="AN761">
        <v>4414045</v>
      </c>
      <c r="AO761">
        <v>1497672</v>
      </c>
      <c r="AS761" t="s">
        <v>100</v>
      </c>
      <c r="AW761" t="s">
        <v>100</v>
      </c>
      <c r="BA761" t="s">
        <v>100</v>
      </c>
      <c r="BE761" t="s">
        <v>100</v>
      </c>
      <c r="BI761" t="s">
        <v>100</v>
      </c>
      <c r="BM761" t="s">
        <v>100</v>
      </c>
      <c r="BQ761" t="s">
        <v>100</v>
      </c>
      <c r="BR761">
        <v>1435656</v>
      </c>
      <c r="BS761">
        <v>818017</v>
      </c>
      <c r="BT761">
        <v>818017</v>
      </c>
      <c r="BU761" t="s">
        <v>4900</v>
      </c>
      <c r="BV761">
        <v>2700967</v>
      </c>
      <c r="BW761">
        <v>946028</v>
      </c>
      <c r="BX761">
        <v>679655</v>
      </c>
      <c r="BY761" t="s">
        <v>4901</v>
      </c>
      <c r="BZ761">
        <v>2900000</v>
      </c>
      <c r="CA761">
        <v>2650000</v>
      </c>
      <c r="CC761" t="s">
        <v>100</v>
      </c>
      <c r="CG761" t="s">
        <v>100</v>
      </c>
      <c r="CK761" t="s">
        <v>100</v>
      </c>
      <c r="CO761" t="s">
        <v>100</v>
      </c>
    </row>
    <row r="762" spans="1:93" x14ac:dyDescent="0.2">
      <c r="A762" t="s">
        <v>163</v>
      </c>
      <c r="B762" t="s">
        <v>133</v>
      </c>
      <c r="C762">
        <v>3</v>
      </c>
      <c r="D762" t="s">
        <v>245</v>
      </c>
      <c r="E762">
        <v>3</v>
      </c>
      <c r="F762" t="s">
        <v>246</v>
      </c>
      <c r="G762">
        <v>35</v>
      </c>
      <c r="H762" t="s">
        <v>247</v>
      </c>
      <c r="I762" t="s">
        <v>98</v>
      </c>
      <c r="J762">
        <v>58</v>
      </c>
      <c r="K762" t="s">
        <v>4902</v>
      </c>
      <c r="L762">
        <v>114254</v>
      </c>
      <c r="M762" t="s">
        <v>1212</v>
      </c>
      <c r="N762" s="1">
        <v>45292</v>
      </c>
      <c r="O762" s="1">
        <v>45657</v>
      </c>
      <c r="P762" t="s">
        <v>250</v>
      </c>
      <c r="Q762" t="s">
        <v>100</v>
      </c>
      <c r="R762" t="s">
        <v>100</v>
      </c>
      <c r="S762" t="s">
        <v>195</v>
      </c>
      <c r="T762" t="s">
        <v>196</v>
      </c>
      <c r="U762" t="s">
        <v>251</v>
      </c>
      <c r="V762" t="s">
        <v>4642</v>
      </c>
      <c r="W762" t="s">
        <v>1264</v>
      </c>
      <c r="X762" t="s">
        <v>253</v>
      </c>
      <c r="Y762" t="s">
        <v>3927</v>
      </c>
      <c r="Z762" t="s">
        <v>146</v>
      </c>
      <c r="AA762" t="s">
        <v>100</v>
      </c>
      <c r="AB762" t="s">
        <v>100</v>
      </c>
      <c r="AC762" t="s">
        <v>162</v>
      </c>
      <c r="AE762" t="s">
        <v>256</v>
      </c>
      <c r="AF762" t="s">
        <v>100</v>
      </c>
      <c r="AH762" t="s">
        <v>202</v>
      </c>
      <c r="AJ762" t="s">
        <v>100</v>
      </c>
      <c r="AK762" t="s">
        <v>100</v>
      </c>
      <c r="AM762">
        <v>0</v>
      </c>
      <c r="AN762">
        <v>0</v>
      </c>
      <c r="AO762">
        <v>0</v>
      </c>
      <c r="AS762" t="s">
        <v>100</v>
      </c>
      <c r="AW762" t="s">
        <v>100</v>
      </c>
      <c r="BA762" t="s">
        <v>100</v>
      </c>
      <c r="BE762" t="s">
        <v>100</v>
      </c>
      <c r="BI762" t="s">
        <v>100</v>
      </c>
      <c r="BM762" t="s">
        <v>100</v>
      </c>
      <c r="BQ762" t="s">
        <v>100</v>
      </c>
      <c r="BU762" t="s">
        <v>100</v>
      </c>
      <c r="BY762" t="s">
        <v>100</v>
      </c>
      <c r="CC762" t="s">
        <v>100</v>
      </c>
      <c r="CG762" t="s">
        <v>100</v>
      </c>
      <c r="CK762" t="s">
        <v>100</v>
      </c>
      <c r="CO762" t="s">
        <v>100</v>
      </c>
    </row>
    <row r="763" spans="1:93" ht="409.6" x14ac:dyDescent="0.2">
      <c r="A763" t="s">
        <v>163</v>
      </c>
      <c r="B763" t="s">
        <v>133</v>
      </c>
      <c r="C763">
        <v>2</v>
      </c>
      <c r="D763" t="s">
        <v>291</v>
      </c>
      <c r="E763">
        <v>2</v>
      </c>
      <c r="F763" t="s">
        <v>292</v>
      </c>
      <c r="G763">
        <v>14</v>
      </c>
      <c r="H763" t="s">
        <v>293</v>
      </c>
      <c r="I763" t="s">
        <v>98</v>
      </c>
      <c r="J763">
        <v>59</v>
      </c>
      <c r="K763" t="s">
        <v>4903</v>
      </c>
      <c r="L763">
        <v>114963</v>
      </c>
      <c r="M763" s="2" t="s">
        <v>1557</v>
      </c>
      <c r="N763" s="1">
        <v>44927</v>
      </c>
      <c r="O763" s="1">
        <v>46752</v>
      </c>
      <c r="P763" t="s">
        <v>101</v>
      </c>
      <c r="Q763" t="s">
        <v>100</v>
      </c>
      <c r="R763" t="s">
        <v>100</v>
      </c>
      <c r="S763" t="s">
        <v>102</v>
      </c>
      <c r="T763" t="s">
        <v>103</v>
      </c>
      <c r="U763" t="s">
        <v>296</v>
      </c>
      <c r="V763" t="s">
        <v>4904</v>
      </c>
      <c r="W763" t="s">
        <v>601</v>
      </c>
      <c r="X763" t="s">
        <v>171</v>
      </c>
      <c r="Y763" t="s">
        <v>324</v>
      </c>
      <c r="Z763" t="s">
        <v>1426</v>
      </c>
      <c r="AA763" t="s">
        <v>100</v>
      </c>
      <c r="AB763" t="s">
        <v>100</v>
      </c>
      <c r="AC763" t="s">
        <v>162</v>
      </c>
      <c r="AE763" t="s">
        <v>113</v>
      </c>
      <c r="AF763" t="s">
        <v>100</v>
      </c>
      <c r="AH763" t="s">
        <v>214</v>
      </c>
      <c r="AJ763" t="s">
        <v>301</v>
      </c>
      <c r="AK763" t="s">
        <v>302</v>
      </c>
      <c r="AM763">
        <v>85715</v>
      </c>
      <c r="AN763">
        <v>37000</v>
      </c>
      <c r="AO763">
        <v>16400</v>
      </c>
      <c r="AS763" t="s">
        <v>100</v>
      </c>
      <c r="AW763" t="s">
        <v>100</v>
      </c>
      <c r="BA763" t="s">
        <v>100</v>
      </c>
      <c r="BE763" t="s">
        <v>100</v>
      </c>
      <c r="BI763" t="s">
        <v>100</v>
      </c>
      <c r="BM763" t="s">
        <v>100</v>
      </c>
      <c r="BQ763" t="s">
        <v>100</v>
      </c>
      <c r="BR763">
        <v>17143</v>
      </c>
      <c r="BS763">
        <v>17000</v>
      </c>
      <c r="BT763">
        <v>16400</v>
      </c>
      <c r="BU763" t="s">
        <v>4905</v>
      </c>
      <c r="BV763">
        <v>17143</v>
      </c>
      <c r="BW763">
        <v>5000</v>
      </c>
      <c r="BY763" t="s">
        <v>100</v>
      </c>
      <c r="BZ763">
        <v>17143</v>
      </c>
      <c r="CA763">
        <v>5000</v>
      </c>
      <c r="CC763" t="s">
        <v>100</v>
      </c>
      <c r="CD763">
        <v>17143</v>
      </c>
      <c r="CE763">
        <v>5000</v>
      </c>
      <c r="CG763" t="s">
        <v>100</v>
      </c>
      <c r="CH763">
        <v>17143</v>
      </c>
      <c r="CI763">
        <v>5000</v>
      </c>
      <c r="CK763" t="s">
        <v>100</v>
      </c>
      <c r="CO763" t="s">
        <v>100</v>
      </c>
    </row>
    <row r="764" spans="1:93" x14ac:dyDescent="0.2">
      <c r="A764" t="s">
        <v>93</v>
      </c>
      <c r="B764" t="s">
        <v>94</v>
      </c>
      <c r="C764">
        <v>3</v>
      </c>
      <c r="D764" t="s">
        <v>118</v>
      </c>
      <c r="E764">
        <v>3</v>
      </c>
      <c r="F764" t="s">
        <v>119</v>
      </c>
      <c r="G764">
        <v>3.1</v>
      </c>
      <c r="H764" t="s">
        <v>4906</v>
      </c>
      <c r="I764" t="s">
        <v>98</v>
      </c>
      <c r="J764">
        <v>6</v>
      </c>
      <c r="K764" t="s">
        <v>4907</v>
      </c>
      <c r="L764">
        <v>115674</v>
      </c>
      <c r="M764" t="s">
        <v>100</v>
      </c>
      <c r="N764" s="1">
        <v>45108</v>
      </c>
      <c r="O764" s="1">
        <v>46022</v>
      </c>
      <c r="P764" t="s">
        <v>101</v>
      </c>
      <c r="Q764" t="s">
        <v>100</v>
      </c>
      <c r="R764" t="s">
        <v>100</v>
      </c>
      <c r="S764" t="s">
        <v>169</v>
      </c>
      <c r="T764" t="s">
        <v>169</v>
      </c>
      <c r="U764" t="s">
        <v>4908</v>
      </c>
      <c r="V764" t="s">
        <v>105</v>
      </c>
      <c r="W764" t="s">
        <v>601</v>
      </c>
      <c r="X764" t="s">
        <v>171</v>
      </c>
      <c r="Y764" t="s">
        <v>4909</v>
      </c>
      <c r="Z764" t="s">
        <v>380</v>
      </c>
      <c r="AA764" t="s">
        <v>100</v>
      </c>
      <c r="AB764" t="s">
        <v>100</v>
      </c>
      <c r="AC764" t="s">
        <v>111</v>
      </c>
      <c r="AD764" t="s">
        <v>4910</v>
      </c>
      <c r="AE764" t="s">
        <v>129</v>
      </c>
      <c r="AF764" t="s">
        <v>100</v>
      </c>
      <c r="AH764" t="s">
        <v>214</v>
      </c>
      <c r="AJ764" t="s">
        <v>115</v>
      </c>
      <c r="AK764" t="s">
        <v>100</v>
      </c>
      <c r="AM764">
        <v>4684580</v>
      </c>
      <c r="AN764">
        <v>4176205</v>
      </c>
      <c r="AO764">
        <v>2426462</v>
      </c>
      <c r="AS764" t="s">
        <v>100</v>
      </c>
      <c r="AW764" t="s">
        <v>100</v>
      </c>
      <c r="BA764" t="s">
        <v>100</v>
      </c>
      <c r="BE764" t="s">
        <v>100</v>
      </c>
      <c r="BI764" t="s">
        <v>100</v>
      </c>
      <c r="BM764" t="s">
        <v>100</v>
      </c>
      <c r="BQ764" t="s">
        <v>100</v>
      </c>
      <c r="BR764">
        <v>439961</v>
      </c>
      <c r="BS764">
        <v>1173239</v>
      </c>
      <c r="BT764">
        <v>905299</v>
      </c>
      <c r="BU764" t="s">
        <v>4911</v>
      </c>
      <c r="BV764">
        <v>1676939</v>
      </c>
      <c r="BW764">
        <v>1676939</v>
      </c>
      <c r="BX764">
        <v>1521163</v>
      </c>
      <c r="BY764" t="s">
        <v>4912</v>
      </c>
      <c r="BZ764">
        <v>2567680</v>
      </c>
      <c r="CA764">
        <v>1326027</v>
      </c>
      <c r="CC764" t="s">
        <v>100</v>
      </c>
      <c r="CG764" t="s">
        <v>100</v>
      </c>
      <c r="CK764" t="s">
        <v>100</v>
      </c>
      <c r="CO764" t="s">
        <v>100</v>
      </c>
    </row>
    <row r="765" spans="1:93" x14ac:dyDescent="0.2">
      <c r="A765" t="s">
        <v>944</v>
      </c>
      <c r="B765" t="s">
        <v>133</v>
      </c>
      <c r="C765">
        <v>1</v>
      </c>
      <c r="D765" t="s">
        <v>4913</v>
      </c>
      <c r="E765">
        <v>1</v>
      </c>
      <c r="F765" t="s">
        <v>4914</v>
      </c>
      <c r="G765" t="s">
        <v>1149</v>
      </c>
      <c r="H765" t="s">
        <v>4915</v>
      </c>
      <c r="I765" t="s">
        <v>98</v>
      </c>
      <c r="J765">
        <v>6</v>
      </c>
      <c r="K765" t="s">
        <v>4916</v>
      </c>
      <c r="L765">
        <v>183429</v>
      </c>
      <c r="M765" t="s">
        <v>100</v>
      </c>
      <c r="N765" s="1">
        <v>45658</v>
      </c>
      <c r="O765" s="1">
        <v>46022</v>
      </c>
      <c r="P765" t="s">
        <v>101</v>
      </c>
      <c r="Q765" t="s">
        <v>100</v>
      </c>
      <c r="R765" t="s">
        <v>100</v>
      </c>
      <c r="S765" t="s">
        <v>156</v>
      </c>
      <c r="T765" t="s">
        <v>157</v>
      </c>
      <c r="U765" t="s">
        <v>4917</v>
      </c>
      <c r="V765" t="s">
        <v>4918</v>
      </c>
      <c r="W765" t="s">
        <v>4919</v>
      </c>
      <c r="X765" t="s">
        <v>4920</v>
      </c>
      <c r="Y765" t="s">
        <v>4348</v>
      </c>
      <c r="Z765" t="s">
        <v>4921</v>
      </c>
      <c r="AA765" t="s">
        <v>100</v>
      </c>
      <c r="AB765" t="s">
        <v>100</v>
      </c>
      <c r="AC765" t="s">
        <v>162</v>
      </c>
      <c r="AE765" t="s">
        <v>201</v>
      </c>
      <c r="AF765" t="s">
        <v>100</v>
      </c>
      <c r="AH765" t="s">
        <v>100</v>
      </c>
      <c r="AI765" t="s">
        <v>100</v>
      </c>
      <c r="AJ765" t="s">
        <v>415</v>
      </c>
      <c r="AK765" t="s">
        <v>4922</v>
      </c>
      <c r="AM765">
        <v>800000</v>
      </c>
      <c r="AN765">
        <v>800000</v>
      </c>
      <c r="AO765">
        <v>0</v>
      </c>
      <c r="AS765" t="s">
        <v>100</v>
      </c>
      <c r="AW765" t="s">
        <v>100</v>
      </c>
      <c r="BA765" t="s">
        <v>100</v>
      </c>
      <c r="BE765" t="s">
        <v>100</v>
      </c>
      <c r="BI765" t="s">
        <v>100</v>
      </c>
      <c r="BM765" t="s">
        <v>100</v>
      </c>
      <c r="BQ765" t="s">
        <v>100</v>
      </c>
      <c r="BU765" t="s">
        <v>100</v>
      </c>
      <c r="BY765" t="s">
        <v>100</v>
      </c>
      <c r="BZ765">
        <v>800000</v>
      </c>
      <c r="CA765">
        <v>800000</v>
      </c>
      <c r="CC765" t="s">
        <v>100</v>
      </c>
      <c r="CG765" t="s">
        <v>100</v>
      </c>
      <c r="CK765" t="s">
        <v>100</v>
      </c>
      <c r="CO765" t="s">
        <v>100</v>
      </c>
    </row>
    <row r="766" spans="1:93" x14ac:dyDescent="0.2">
      <c r="A766" t="s">
        <v>276</v>
      </c>
      <c r="B766" t="s">
        <v>133</v>
      </c>
      <c r="C766">
        <v>1</v>
      </c>
      <c r="D766" t="s">
        <v>1879</v>
      </c>
      <c r="E766">
        <v>1</v>
      </c>
      <c r="F766" t="s">
        <v>1880</v>
      </c>
      <c r="G766">
        <v>2</v>
      </c>
      <c r="H766" t="s">
        <v>1881</v>
      </c>
      <c r="I766" t="s">
        <v>98</v>
      </c>
      <c r="J766">
        <v>6</v>
      </c>
      <c r="K766" t="s">
        <v>4923</v>
      </c>
      <c r="L766">
        <v>82339</v>
      </c>
      <c r="M766" t="s">
        <v>4924</v>
      </c>
      <c r="N766" s="1">
        <v>44562</v>
      </c>
      <c r="O766" s="1">
        <v>46387</v>
      </c>
      <c r="P766" t="s">
        <v>101</v>
      </c>
      <c r="Q766" t="s">
        <v>100</v>
      </c>
      <c r="R766" t="s">
        <v>100</v>
      </c>
      <c r="S766" t="s">
        <v>122</v>
      </c>
      <c r="T766" t="s">
        <v>123</v>
      </c>
      <c r="U766" t="s">
        <v>4925</v>
      </c>
      <c r="V766" t="s">
        <v>4926</v>
      </c>
      <c r="W766" t="s">
        <v>4927</v>
      </c>
      <c r="X766" t="s">
        <v>4928</v>
      </c>
      <c r="Y766" t="s">
        <v>4929</v>
      </c>
      <c r="Z766" t="s">
        <v>1168</v>
      </c>
      <c r="AA766" t="s">
        <v>100</v>
      </c>
      <c r="AB766" t="s">
        <v>100</v>
      </c>
      <c r="AC766" t="s">
        <v>162</v>
      </c>
      <c r="AE766" t="s">
        <v>201</v>
      </c>
      <c r="AF766" t="s">
        <v>100</v>
      </c>
      <c r="AH766" t="s">
        <v>100</v>
      </c>
      <c r="AI766" t="s">
        <v>100</v>
      </c>
      <c r="AJ766" t="s">
        <v>100</v>
      </c>
      <c r="AK766" t="s">
        <v>100</v>
      </c>
      <c r="AM766">
        <v>55904185</v>
      </c>
      <c r="AN766">
        <v>42256743</v>
      </c>
      <c r="AO766">
        <v>9962047</v>
      </c>
      <c r="AS766" t="s">
        <v>100</v>
      </c>
      <c r="AW766" t="s">
        <v>100</v>
      </c>
      <c r="BA766" t="s">
        <v>100</v>
      </c>
      <c r="BE766" t="s">
        <v>100</v>
      </c>
      <c r="BI766" t="s">
        <v>100</v>
      </c>
      <c r="BM766" t="s">
        <v>100</v>
      </c>
      <c r="BN766">
        <v>11180837</v>
      </c>
      <c r="BO766">
        <v>8880838</v>
      </c>
      <c r="BP766">
        <v>2344099</v>
      </c>
      <c r="BQ766" t="s">
        <v>4930</v>
      </c>
      <c r="BR766">
        <v>11180837</v>
      </c>
      <c r="BS766">
        <v>6612961</v>
      </c>
      <c r="BT766">
        <v>3929875</v>
      </c>
      <c r="BU766" t="s">
        <v>100</v>
      </c>
      <c r="BV766">
        <v>11180837</v>
      </c>
      <c r="BW766">
        <v>9001268</v>
      </c>
      <c r="BX766">
        <v>3688073</v>
      </c>
      <c r="BY766" t="s">
        <v>100</v>
      </c>
      <c r="BZ766">
        <v>11180837</v>
      </c>
      <c r="CA766">
        <v>8880838</v>
      </c>
      <c r="CC766" t="s">
        <v>100</v>
      </c>
      <c r="CD766">
        <v>11180837</v>
      </c>
      <c r="CE766">
        <v>8880838</v>
      </c>
      <c r="CG766" t="s">
        <v>100</v>
      </c>
      <c r="CK766" t="s">
        <v>100</v>
      </c>
      <c r="CO766" t="s">
        <v>100</v>
      </c>
    </row>
    <row r="767" spans="1:93" ht="409.6" x14ac:dyDescent="0.2">
      <c r="A767" t="s">
        <v>755</v>
      </c>
      <c r="B767" t="s">
        <v>1118</v>
      </c>
      <c r="C767">
        <v>2</v>
      </c>
      <c r="D767" t="s">
        <v>1119</v>
      </c>
      <c r="E767">
        <v>1</v>
      </c>
      <c r="F767" t="s">
        <v>1120</v>
      </c>
      <c r="G767">
        <v>7</v>
      </c>
      <c r="H767" t="s">
        <v>1121</v>
      </c>
      <c r="I767" t="s">
        <v>98</v>
      </c>
      <c r="J767">
        <v>6</v>
      </c>
      <c r="K767" t="s">
        <v>4931</v>
      </c>
      <c r="L767">
        <v>59200</v>
      </c>
      <c r="M767" s="2" t="s">
        <v>3357</v>
      </c>
      <c r="N767" s="1">
        <v>44197</v>
      </c>
      <c r="O767" s="1">
        <v>44926</v>
      </c>
      <c r="P767" t="s">
        <v>101</v>
      </c>
      <c r="Q767" t="s">
        <v>100</v>
      </c>
      <c r="R767" t="s">
        <v>100</v>
      </c>
      <c r="S767" t="s">
        <v>122</v>
      </c>
      <c r="T767" t="s">
        <v>123</v>
      </c>
      <c r="U767" t="s">
        <v>123</v>
      </c>
      <c r="V767" t="s">
        <v>4932</v>
      </c>
      <c r="W767" t="s">
        <v>3359</v>
      </c>
      <c r="X767" t="s">
        <v>1125</v>
      </c>
      <c r="Y767" t="s">
        <v>755</v>
      </c>
      <c r="Z767" t="s">
        <v>100</v>
      </c>
      <c r="AA767" t="s">
        <v>100</v>
      </c>
      <c r="AB767" t="s">
        <v>100</v>
      </c>
      <c r="AC767" t="s">
        <v>100</v>
      </c>
      <c r="AD767" t="s">
        <v>100</v>
      </c>
      <c r="AE767" t="s">
        <v>100</v>
      </c>
      <c r="AF767" t="s">
        <v>100</v>
      </c>
      <c r="AG767" t="s">
        <v>100</v>
      </c>
      <c r="AH767" t="s">
        <v>100</v>
      </c>
      <c r="AI767" t="s">
        <v>100</v>
      </c>
      <c r="AJ767" t="s">
        <v>100</v>
      </c>
      <c r="AK767" t="s">
        <v>100</v>
      </c>
      <c r="AM767">
        <v>125000</v>
      </c>
      <c r="AN767">
        <v>62500</v>
      </c>
      <c r="AO767">
        <v>187822</v>
      </c>
      <c r="AS767" t="s">
        <v>100</v>
      </c>
      <c r="AW767" t="s">
        <v>100</v>
      </c>
      <c r="BA767" t="s">
        <v>100</v>
      </c>
      <c r="BE767" t="s">
        <v>100</v>
      </c>
      <c r="BI767" t="s">
        <v>100</v>
      </c>
      <c r="BJ767">
        <v>62500</v>
      </c>
      <c r="BK767">
        <v>0</v>
      </c>
      <c r="BL767">
        <v>125322</v>
      </c>
      <c r="BM767" s="2" t="s">
        <v>4933</v>
      </c>
      <c r="BN767">
        <v>62500</v>
      </c>
      <c r="BO767">
        <v>62500</v>
      </c>
      <c r="BP767">
        <v>62500</v>
      </c>
      <c r="BQ767" t="s">
        <v>4934</v>
      </c>
      <c r="BU767" t="s">
        <v>100</v>
      </c>
      <c r="BY767" t="s">
        <v>100</v>
      </c>
      <c r="CC767" t="s">
        <v>100</v>
      </c>
      <c r="CG767" t="s">
        <v>100</v>
      </c>
      <c r="CK767" t="s">
        <v>100</v>
      </c>
      <c r="CO767" t="s">
        <v>100</v>
      </c>
    </row>
    <row r="768" spans="1:93" x14ac:dyDescent="0.2">
      <c r="A768" t="s">
        <v>148</v>
      </c>
      <c r="B768" t="s">
        <v>149</v>
      </c>
      <c r="C768">
        <v>1</v>
      </c>
      <c r="D768" t="s">
        <v>1302</v>
      </c>
      <c r="E768">
        <v>2</v>
      </c>
      <c r="F768" t="s">
        <v>1303</v>
      </c>
      <c r="G768" t="s">
        <v>3949</v>
      </c>
      <c r="H768" t="s">
        <v>3950</v>
      </c>
      <c r="I768" t="s">
        <v>98</v>
      </c>
      <c r="J768">
        <v>6</v>
      </c>
      <c r="K768" t="s">
        <v>4935</v>
      </c>
      <c r="L768">
        <v>34976</v>
      </c>
      <c r="M768" t="s">
        <v>100</v>
      </c>
      <c r="N768" s="1">
        <v>44197</v>
      </c>
      <c r="O768" s="1">
        <v>45290</v>
      </c>
      <c r="P768" t="s">
        <v>155</v>
      </c>
      <c r="Q768" t="s">
        <v>100</v>
      </c>
      <c r="R768" t="s">
        <v>100</v>
      </c>
      <c r="S768" t="s">
        <v>156</v>
      </c>
      <c r="T768" t="s">
        <v>157</v>
      </c>
      <c r="U768" t="s">
        <v>3952</v>
      </c>
      <c r="V768" t="s">
        <v>3238</v>
      </c>
      <c r="W768" t="s">
        <v>681</v>
      </c>
      <c r="X768" t="s">
        <v>413</v>
      </c>
      <c r="Y768" t="s">
        <v>200</v>
      </c>
      <c r="Z768" t="s">
        <v>146</v>
      </c>
      <c r="AA768" t="s">
        <v>100</v>
      </c>
      <c r="AB768" t="s">
        <v>100</v>
      </c>
      <c r="AC768" t="s">
        <v>162</v>
      </c>
      <c r="AE768" t="s">
        <v>201</v>
      </c>
      <c r="AF768" t="s">
        <v>100</v>
      </c>
      <c r="AH768" t="s">
        <v>202</v>
      </c>
      <c r="AJ768" t="s">
        <v>100</v>
      </c>
      <c r="AK768" t="s">
        <v>100</v>
      </c>
      <c r="AM768">
        <v>635933</v>
      </c>
      <c r="AN768">
        <v>503784</v>
      </c>
      <c r="AO768">
        <v>0</v>
      </c>
      <c r="AS768" t="s">
        <v>100</v>
      </c>
      <c r="AW768" t="s">
        <v>100</v>
      </c>
      <c r="BA768" t="s">
        <v>100</v>
      </c>
      <c r="BE768" t="s">
        <v>100</v>
      </c>
      <c r="BI768" t="s">
        <v>100</v>
      </c>
      <c r="BJ768">
        <v>265933</v>
      </c>
      <c r="BK768">
        <v>265933</v>
      </c>
      <c r="BM768" t="s">
        <v>100</v>
      </c>
      <c r="BN768">
        <v>345000</v>
      </c>
      <c r="BO768">
        <v>212851</v>
      </c>
      <c r="BQ768" t="s">
        <v>100</v>
      </c>
      <c r="BR768">
        <v>25000</v>
      </c>
      <c r="BS768">
        <v>25000</v>
      </c>
      <c r="BU768" t="s">
        <v>100</v>
      </c>
      <c r="BY768" t="s">
        <v>100</v>
      </c>
      <c r="CC768" t="s">
        <v>100</v>
      </c>
      <c r="CG768" t="s">
        <v>100</v>
      </c>
      <c r="CK768" t="s">
        <v>100</v>
      </c>
      <c r="CO768" t="s">
        <v>100</v>
      </c>
    </row>
    <row r="769" spans="1:93" x14ac:dyDescent="0.2">
      <c r="A769" t="s">
        <v>148</v>
      </c>
      <c r="B769" t="s">
        <v>149</v>
      </c>
      <c r="C769">
        <v>3</v>
      </c>
      <c r="D769" t="s">
        <v>189</v>
      </c>
      <c r="E769">
        <v>1</v>
      </c>
      <c r="F769" t="s">
        <v>1284</v>
      </c>
      <c r="G769" t="s">
        <v>3508</v>
      </c>
      <c r="H769" t="s">
        <v>4936</v>
      </c>
      <c r="I769" t="s">
        <v>98</v>
      </c>
      <c r="J769">
        <v>6</v>
      </c>
      <c r="K769" t="s">
        <v>4937</v>
      </c>
      <c r="L769">
        <v>35767</v>
      </c>
      <c r="M769" t="s">
        <v>100</v>
      </c>
      <c r="N769" s="1">
        <v>44287</v>
      </c>
      <c r="O769" s="1">
        <v>44561</v>
      </c>
      <c r="P769" t="s">
        <v>194</v>
      </c>
      <c r="Q769" t="s">
        <v>100</v>
      </c>
      <c r="R769" t="s">
        <v>100</v>
      </c>
      <c r="S769" t="s">
        <v>195</v>
      </c>
      <c r="T769" t="s">
        <v>196</v>
      </c>
      <c r="U769" t="s">
        <v>196</v>
      </c>
      <c r="V769" t="s">
        <v>197</v>
      </c>
      <c r="W769" t="s">
        <v>749</v>
      </c>
      <c r="X769" t="s">
        <v>750</v>
      </c>
      <c r="Y769" t="s">
        <v>200</v>
      </c>
      <c r="Z769" t="s">
        <v>146</v>
      </c>
      <c r="AA769" t="s">
        <v>100</v>
      </c>
      <c r="AB769" t="s">
        <v>100</v>
      </c>
      <c r="AC769" t="s">
        <v>162</v>
      </c>
      <c r="AE769" t="s">
        <v>256</v>
      </c>
      <c r="AF769" t="s">
        <v>100</v>
      </c>
      <c r="AH769" t="s">
        <v>202</v>
      </c>
      <c r="AJ769" t="s">
        <v>100</v>
      </c>
      <c r="AK769" t="s">
        <v>100</v>
      </c>
      <c r="AM769">
        <v>60000</v>
      </c>
      <c r="AN769">
        <v>60000</v>
      </c>
      <c r="AO769">
        <v>0</v>
      </c>
      <c r="AS769" t="s">
        <v>100</v>
      </c>
      <c r="AW769" t="s">
        <v>100</v>
      </c>
      <c r="BA769" t="s">
        <v>100</v>
      </c>
      <c r="BE769" t="s">
        <v>100</v>
      </c>
      <c r="BI769" t="s">
        <v>100</v>
      </c>
      <c r="BJ769">
        <v>60000</v>
      </c>
      <c r="BK769">
        <v>60000</v>
      </c>
      <c r="BM769" t="s">
        <v>100</v>
      </c>
      <c r="BQ769" t="s">
        <v>100</v>
      </c>
      <c r="BU769" t="s">
        <v>100</v>
      </c>
      <c r="BY769" t="s">
        <v>100</v>
      </c>
      <c r="CC769" t="s">
        <v>100</v>
      </c>
      <c r="CG769" t="s">
        <v>100</v>
      </c>
      <c r="CK769" t="s">
        <v>100</v>
      </c>
      <c r="CO769" t="s">
        <v>100</v>
      </c>
    </row>
    <row r="770" spans="1:93" x14ac:dyDescent="0.2">
      <c r="A770" t="s">
        <v>148</v>
      </c>
      <c r="B770" t="s">
        <v>149</v>
      </c>
      <c r="C770">
        <v>4</v>
      </c>
      <c r="D770" t="s">
        <v>150</v>
      </c>
      <c r="E770">
        <v>3</v>
      </c>
      <c r="F770" t="s">
        <v>151</v>
      </c>
      <c r="G770" t="s">
        <v>4938</v>
      </c>
      <c r="H770" t="s">
        <v>4939</v>
      </c>
      <c r="I770" t="s">
        <v>98</v>
      </c>
      <c r="J770">
        <v>6</v>
      </c>
      <c r="K770" t="s">
        <v>4940</v>
      </c>
      <c r="L770">
        <v>91770</v>
      </c>
      <c r="M770" t="s">
        <v>100</v>
      </c>
      <c r="N770" s="1">
        <v>44562</v>
      </c>
      <c r="O770" s="1">
        <v>45290</v>
      </c>
      <c r="P770" t="s">
        <v>155</v>
      </c>
      <c r="Q770" t="s">
        <v>100</v>
      </c>
      <c r="R770" t="s">
        <v>100</v>
      </c>
      <c r="S770" t="s">
        <v>169</v>
      </c>
      <c r="T770" t="s">
        <v>169</v>
      </c>
      <c r="U770" t="s">
        <v>2434</v>
      </c>
      <c r="V770" t="s">
        <v>1798</v>
      </c>
      <c r="W770" t="s">
        <v>387</v>
      </c>
      <c r="X770" t="s">
        <v>388</v>
      </c>
      <c r="Y770" t="s">
        <v>148</v>
      </c>
      <c r="Z770" t="s">
        <v>1603</v>
      </c>
      <c r="AA770" t="s">
        <v>100</v>
      </c>
      <c r="AB770" t="s">
        <v>100</v>
      </c>
      <c r="AC770" t="s">
        <v>162</v>
      </c>
      <c r="AE770" t="s">
        <v>201</v>
      </c>
      <c r="AF770" t="s">
        <v>100</v>
      </c>
      <c r="AH770" t="s">
        <v>202</v>
      </c>
      <c r="AJ770" t="s">
        <v>100</v>
      </c>
      <c r="AK770" t="s">
        <v>100</v>
      </c>
      <c r="AM770">
        <v>110000</v>
      </c>
      <c r="AN770">
        <v>110000</v>
      </c>
      <c r="AO770">
        <v>0</v>
      </c>
      <c r="AS770" t="s">
        <v>100</v>
      </c>
      <c r="AW770" t="s">
        <v>100</v>
      </c>
      <c r="BA770" t="s">
        <v>100</v>
      </c>
      <c r="BE770" t="s">
        <v>100</v>
      </c>
      <c r="BI770" t="s">
        <v>100</v>
      </c>
      <c r="BM770" t="s">
        <v>100</v>
      </c>
      <c r="BN770">
        <v>40000</v>
      </c>
      <c r="BO770">
        <v>40000</v>
      </c>
      <c r="BQ770" t="s">
        <v>100</v>
      </c>
      <c r="BR770">
        <v>70000</v>
      </c>
      <c r="BS770">
        <v>70000</v>
      </c>
      <c r="BU770" t="s">
        <v>100</v>
      </c>
      <c r="BY770" t="s">
        <v>100</v>
      </c>
      <c r="CC770" t="s">
        <v>100</v>
      </c>
      <c r="CG770" t="s">
        <v>100</v>
      </c>
      <c r="CK770" t="s">
        <v>100</v>
      </c>
      <c r="CO770" t="s">
        <v>100</v>
      </c>
    </row>
    <row r="771" spans="1:93" ht="204" x14ac:dyDescent="0.2">
      <c r="A771" t="s">
        <v>163</v>
      </c>
      <c r="B771" t="s">
        <v>133</v>
      </c>
      <c r="C771">
        <v>3</v>
      </c>
      <c r="D771" t="s">
        <v>245</v>
      </c>
      <c r="E771">
        <v>3</v>
      </c>
      <c r="F771" t="s">
        <v>246</v>
      </c>
      <c r="G771">
        <v>35</v>
      </c>
      <c r="H771" t="s">
        <v>247</v>
      </c>
      <c r="I771" t="s">
        <v>98</v>
      </c>
      <c r="J771">
        <v>60</v>
      </c>
      <c r="K771" t="s">
        <v>4941</v>
      </c>
      <c r="L771">
        <v>114333</v>
      </c>
      <c r="M771" s="2" t="s">
        <v>249</v>
      </c>
      <c r="N771" s="1">
        <v>44927</v>
      </c>
      <c r="O771" s="1">
        <v>46752</v>
      </c>
      <c r="P771" t="s">
        <v>250</v>
      </c>
      <c r="Q771" t="s">
        <v>100</v>
      </c>
      <c r="R771" t="s">
        <v>100</v>
      </c>
      <c r="S771" t="s">
        <v>195</v>
      </c>
      <c r="T771" t="s">
        <v>196</v>
      </c>
      <c r="U771" t="s">
        <v>251</v>
      </c>
      <c r="V771" t="s">
        <v>100</v>
      </c>
      <c r="W771" t="s">
        <v>4942</v>
      </c>
      <c r="X771" t="s">
        <v>253</v>
      </c>
      <c r="Y771" t="s">
        <v>1702</v>
      </c>
      <c r="Z771" t="s">
        <v>146</v>
      </c>
      <c r="AA771" t="s">
        <v>100</v>
      </c>
      <c r="AB771" t="s">
        <v>100</v>
      </c>
      <c r="AC771" t="s">
        <v>255</v>
      </c>
      <c r="AE771" t="s">
        <v>256</v>
      </c>
      <c r="AF771" t="s">
        <v>100</v>
      </c>
      <c r="AH771" t="s">
        <v>202</v>
      </c>
      <c r="AJ771" t="s">
        <v>100</v>
      </c>
      <c r="AK771" t="s">
        <v>100</v>
      </c>
      <c r="AM771">
        <v>30000</v>
      </c>
      <c r="AN771">
        <v>30000</v>
      </c>
      <c r="AO771">
        <v>10000</v>
      </c>
      <c r="AS771" t="s">
        <v>100</v>
      </c>
      <c r="AW771" t="s">
        <v>100</v>
      </c>
      <c r="BA771" t="s">
        <v>100</v>
      </c>
      <c r="BE771" t="s">
        <v>100</v>
      </c>
      <c r="BI771" t="s">
        <v>100</v>
      </c>
      <c r="BM771" t="s">
        <v>100</v>
      </c>
      <c r="BQ771" t="s">
        <v>100</v>
      </c>
      <c r="BR771">
        <v>30000</v>
      </c>
      <c r="BS771">
        <v>30000</v>
      </c>
      <c r="BT771">
        <v>10000</v>
      </c>
      <c r="BU771" t="s">
        <v>1141</v>
      </c>
      <c r="BY771" t="s">
        <v>100</v>
      </c>
      <c r="CC771" t="s">
        <v>100</v>
      </c>
      <c r="CG771" t="s">
        <v>100</v>
      </c>
      <c r="CK771" t="s">
        <v>100</v>
      </c>
      <c r="CO771" t="s">
        <v>100</v>
      </c>
    </row>
    <row r="772" spans="1:93" ht="136" x14ac:dyDescent="0.2">
      <c r="A772" t="s">
        <v>163</v>
      </c>
      <c r="B772" t="s">
        <v>133</v>
      </c>
      <c r="C772">
        <v>3</v>
      </c>
      <c r="D772" t="s">
        <v>245</v>
      </c>
      <c r="E772">
        <v>3</v>
      </c>
      <c r="F772" t="s">
        <v>246</v>
      </c>
      <c r="G772">
        <v>35</v>
      </c>
      <c r="H772" t="s">
        <v>247</v>
      </c>
      <c r="I772" t="s">
        <v>98</v>
      </c>
      <c r="J772">
        <v>61</v>
      </c>
      <c r="K772" t="s">
        <v>4943</v>
      </c>
      <c r="L772">
        <v>114336</v>
      </c>
      <c r="M772" s="2" t="s">
        <v>1282</v>
      </c>
      <c r="N772" s="1">
        <v>44927</v>
      </c>
      <c r="O772" s="1">
        <v>45291</v>
      </c>
      <c r="P772" t="s">
        <v>101</v>
      </c>
      <c r="Q772" t="s">
        <v>100</v>
      </c>
      <c r="R772" t="s">
        <v>100</v>
      </c>
      <c r="S772" t="s">
        <v>195</v>
      </c>
      <c r="T772" t="s">
        <v>196</v>
      </c>
      <c r="U772" t="s">
        <v>251</v>
      </c>
      <c r="V772" t="s">
        <v>4944</v>
      </c>
      <c r="W772" t="s">
        <v>1140</v>
      </c>
      <c r="X772" t="s">
        <v>253</v>
      </c>
      <c r="Y772" t="s">
        <v>1702</v>
      </c>
      <c r="Z772" t="s">
        <v>146</v>
      </c>
      <c r="AA772" t="s">
        <v>100</v>
      </c>
      <c r="AB772" t="s">
        <v>100</v>
      </c>
      <c r="AC772" t="s">
        <v>469</v>
      </c>
      <c r="AE772" t="s">
        <v>256</v>
      </c>
      <c r="AF772" t="s">
        <v>100</v>
      </c>
      <c r="AH772" t="s">
        <v>202</v>
      </c>
      <c r="AJ772" t="s">
        <v>100</v>
      </c>
      <c r="AK772" t="s">
        <v>100</v>
      </c>
      <c r="AM772">
        <v>250000</v>
      </c>
      <c r="AN772">
        <v>250000</v>
      </c>
      <c r="AO772">
        <v>0</v>
      </c>
      <c r="AS772" t="s">
        <v>100</v>
      </c>
      <c r="AW772" t="s">
        <v>100</v>
      </c>
      <c r="BA772" t="s">
        <v>100</v>
      </c>
      <c r="BE772" t="s">
        <v>100</v>
      </c>
      <c r="BI772" t="s">
        <v>100</v>
      </c>
      <c r="BM772" t="s">
        <v>100</v>
      </c>
      <c r="BQ772" t="s">
        <v>100</v>
      </c>
      <c r="BR772">
        <v>250000</v>
      </c>
      <c r="BS772">
        <v>250000</v>
      </c>
      <c r="BU772" t="s">
        <v>100</v>
      </c>
      <c r="BY772" t="s">
        <v>100</v>
      </c>
      <c r="CC772" t="s">
        <v>100</v>
      </c>
      <c r="CG772" t="s">
        <v>100</v>
      </c>
      <c r="CK772" t="s">
        <v>100</v>
      </c>
      <c r="CO772" t="s">
        <v>100</v>
      </c>
    </row>
    <row r="773" spans="1:93" ht="255" x14ac:dyDescent="0.2">
      <c r="A773" t="s">
        <v>163</v>
      </c>
      <c r="B773" t="s">
        <v>133</v>
      </c>
      <c r="C773">
        <v>3</v>
      </c>
      <c r="D773" t="s">
        <v>245</v>
      </c>
      <c r="E773">
        <v>3</v>
      </c>
      <c r="F773" t="s">
        <v>246</v>
      </c>
      <c r="G773">
        <v>37</v>
      </c>
      <c r="H773" t="s">
        <v>336</v>
      </c>
      <c r="I773" t="s">
        <v>98</v>
      </c>
      <c r="J773">
        <v>61</v>
      </c>
      <c r="K773" t="s">
        <v>4945</v>
      </c>
      <c r="L773">
        <v>114391</v>
      </c>
      <c r="M773" s="2" t="s">
        <v>351</v>
      </c>
      <c r="N773" s="1">
        <v>44927</v>
      </c>
      <c r="O773" s="1">
        <v>46752</v>
      </c>
      <c r="P773" t="s">
        <v>101</v>
      </c>
      <c r="Q773" t="s">
        <v>100</v>
      </c>
      <c r="R773" t="s">
        <v>100</v>
      </c>
      <c r="S773" t="s">
        <v>169</v>
      </c>
      <c r="T773" t="s">
        <v>169</v>
      </c>
      <c r="U773" t="s">
        <v>352</v>
      </c>
      <c r="V773" t="s">
        <v>169</v>
      </c>
      <c r="W773" t="s">
        <v>353</v>
      </c>
      <c r="X773" t="s">
        <v>354</v>
      </c>
      <c r="Y773" t="s">
        <v>1702</v>
      </c>
      <c r="Z773" t="s">
        <v>146</v>
      </c>
      <c r="AA773" t="s">
        <v>100</v>
      </c>
      <c r="AB773" t="s">
        <v>100</v>
      </c>
      <c r="AC773" t="s">
        <v>111</v>
      </c>
      <c r="AE773" t="s">
        <v>113</v>
      </c>
      <c r="AF773" t="s">
        <v>100</v>
      </c>
      <c r="AH773" t="s">
        <v>100</v>
      </c>
      <c r="AI773" t="s">
        <v>100</v>
      </c>
      <c r="AJ773" t="s">
        <v>115</v>
      </c>
      <c r="AK773" t="s">
        <v>100</v>
      </c>
      <c r="AM773">
        <v>1000000</v>
      </c>
      <c r="AN773">
        <v>775000</v>
      </c>
      <c r="AO773">
        <v>84482</v>
      </c>
      <c r="AS773" t="s">
        <v>100</v>
      </c>
      <c r="AW773" t="s">
        <v>100</v>
      </c>
      <c r="BA773" t="s">
        <v>100</v>
      </c>
      <c r="BE773" t="s">
        <v>100</v>
      </c>
      <c r="BI773" t="s">
        <v>100</v>
      </c>
      <c r="BM773" t="s">
        <v>100</v>
      </c>
      <c r="BQ773" t="s">
        <v>100</v>
      </c>
      <c r="BR773">
        <v>100000</v>
      </c>
      <c r="BS773">
        <v>150000</v>
      </c>
      <c r="BT773">
        <v>84482</v>
      </c>
      <c r="BU773" t="s">
        <v>4946</v>
      </c>
      <c r="BV773">
        <v>200000</v>
      </c>
      <c r="BW773">
        <v>155000</v>
      </c>
      <c r="BX773">
        <v>0</v>
      </c>
      <c r="BY773" t="s">
        <v>100</v>
      </c>
      <c r="BZ773">
        <v>250000</v>
      </c>
      <c r="CA773">
        <v>160000</v>
      </c>
      <c r="CC773" t="s">
        <v>100</v>
      </c>
      <c r="CD773">
        <v>250000</v>
      </c>
      <c r="CE773">
        <v>160000</v>
      </c>
      <c r="CG773" t="s">
        <v>100</v>
      </c>
      <c r="CH773">
        <v>200000</v>
      </c>
      <c r="CI773">
        <v>150000</v>
      </c>
      <c r="CK773" t="s">
        <v>100</v>
      </c>
      <c r="CO773" t="s">
        <v>100</v>
      </c>
    </row>
    <row r="774" spans="1:93" x14ac:dyDescent="0.2">
      <c r="A774" t="s">
        <v>605</v>
      </c>
      <c r="B774" t="s">
        <v>606</v>
      </c>
      <c r="C774">
        <v>4</v>
      </c>
      <c r="D774" t="s">
        <v>4947</v>
      </c>
      <c r="E774">
        <v>6</v>
      </c>
      <c r="F774" t="s">
        <v>4948</v>
      </c>
      <c r="G774">
        <v>6.1</v>
      </c>
      <c r="H774" t="s">
        <v>4949</v>
      </c>
      <c r="I774" t="s">
        <v>98</v>
      </c>
      <c r="J774" t="s">
        <v>4950</v>
      </c>
      <c r="K774" t="s">
        <v>4951</v>
      </c>
      <c r="L774">
        <v>99995</v>
      </c>
      <c r="M774" t="s">
        <v>100</v>
      </c>
      <c r="N774" s="1">
        <v>44927</v>
      </c>
      <c r="O774" s="1">
        <v>46142</v>
      </c>
      <c r="P774" t="s">
        <v>101</v>
      </c>
      <c r="Q774" t="s">
        <v>100</v>
      </c>
      <c r="R774" t="s">
        <v>100</v>
      </c>
      <c r="S774" t="s">
        <v>4952</v>
      </c>
      <c r="T774" t="s">
        <v>4953</v>
      </c>
      <c r="U774" t="s">
        <v>4954</v>
      </c>
      <c r="V774" t="s">
        <v>4955</v>
      </c>
      <c r="W774" t="s">
        <v>4956</v>
      </c>
      <c r="X774" t="s">
        <v>185</v>
      </c>
      <c r="Y774" t="s">
        <v>605</v>
      </c>
      <c r="Z774" t="s">
        <v>265</v>
      </c>
      <c r="AA774" t="s">
        <v>110</v>
      </c>
      <c r="AC774" t="s">
        <v>162</v>
      </c>
      <c r="AD774" t="s">
        <v>4957</v>
      </c>
      <c r="AE774" t="s">
        <v>129</v>
      </c>
      <c r="AF774" t="s">
        <v>100</v>
      </c>
      <c r="AH774" t="s">
        <v>202</v>
      </c>
      <c r="AJ774" t="s">
        <v>3242</v>
      </c>
      <c r="AK774" t="s">
        <v>100</v>
      </c>
      <c r="AM774">
        <v>4271319</v>
      </c>
      <c r="AN774">
        <v>2414753</v>
      </c>
      <c r="AO774">
        <v>942421</v>
      </c>
      <c r="AS774" t="s">
        <v>100</v>
      </c>
      <c r="AW774" t="s">
        <v>100</v>
      </c>
      <c r="BA774" t="s">
        <v>100</v>
      </c>
      <c r="BE774" t="s">
        <v>100</v>
      </c>
      <c r="BI774" t="s">
        <v>100</v>
      </c>
      <c r="BM774" t="s">
        <v>100</v>
      </c>
      <c r="BQ774" t="s">
        <v>100</v>
      </c>
      <c r="BR774">
        <v>1446905</v>
      </c>
      <c r="BS774">
        <v>818625</v>
      </c>
      <c r="BT774">
        <v>481956</v>
      </c>
      <c r="BU774" t="s">
        <v>4958</v>
      </c>
      <c r="BV774">
        <v>1538751</v>
      </c>
      <c r="BW774">
        <v>460465</v>
      </c>
      <c r="BX774">
        <v>460465</v>
      </c>
      <c r="BY774" t="s">
        <v>4959</v>
      </c>
      <c r="BZ774">
        <v>1285663</v>
      </c>
      <c r="CA774">
        <v>1135663</v>
      </c>
      <c r="CC774" t="s">
        <v>100</v>
      </c>
      <c r="CG774" t="s">
        <v>100</v>
      </c>
      <c r="CK774" t="s">
        <v>100</v>
      </c>
      <c r="CO774" t="s">
        <v>100</v>
      </c>
    </row>
    <row r="775" spans="1:93" x14ac:dyDescent="0.2">
      <c r="A775" t="s">
        <v>605</v>
      </c>
      <c r="B775" t="s">
        <v>2565</v>
      </c>
      <c r="C775">
        <v>6</v>
      </c>
      <c r="D775" t="s">
        <v>4960</v>
      </c>
      <c r="E775">
        <v>1</v>
      </c>
      <c r="F775" t="s">
        <v>4961</v>
      </c>
      <c r="G775">
        <v>29</v>
      </c>
      <c r="H775" t="s">
        <v>4962</v>
      </c>
      <c r="I775" t="s">
        <v>98</v>
      </c>
      <c r="J775" t="s">
        <v>4963</v>
      </c>
      <c r="K775" t="s">
        <v>4964</v>
      </c>
      <c r="L775">
        <v>29622</v>
      </c>
      <c r="M775" t="s">
        <v>100</v>
      </c>
      <c r="N775" s="1">
        <v>43101</v>
      </c>
      <c r="O775" s="1">
        <v>44926</v>
      </c>
      <c r="P775" t="s">
        <v>101</v>
      </c>
      <c r="Q775" t="s">
        <v>100</v>
      </c>
      <c r="R775" t="s">
        <v>100</v>
      </c>
      <c r="S775" t="s">
        <v>4965</v>
      </c>
      <c r="T775" t="s">
        <v>4966</v>
      </c>
      <c r="U775" t="s">
        <v>4967</v>
      </c>
      <c r="V775" t="s">
        <v>4968</v>
      </c>
      <c r="W775" t="s">
        <v>4969</v>
      </c>
      <c r="X775" t="s">
        <v>354</v>
      </c>
      <c r="Y775" t="s">
        <v>4970</v>
      </c>
      <c r="Z775" t="s">
        <v>100</v>
      </c>
      <c r="AA775" t="s">
        <v>100</v>
      </c>
      <c r="AB775" t="s">
        <v>100</v>
      </c>
      <c r="AC775" t="s">
        <v>162</v>
      </c>
      <c r="AE775" t="s">
        <v>129</v>
      </c>
      <c r="AF775" t="s">
        <v>100</v>
      </c>
      <c r="AH775" t="s">
        <v>214</v>
      </c>
      <c r="AJ775" t="s">
        <v>100</v>
      </c>
      <c r="AK775" t="s">
        <v>100</v>
      </c>
      <c r="AM775">
        <v>1030617</v>
      </c>
      <c r="AN775">
        <v>1030627</v>
      </c>
      <c r="AO775">
        <v>780322</v>
      </c>
      <c r="AS775" t="s">
        <v>100</v>
      </c>
      <c r="AW775" t="s">
        <v>100</v>
      </c>
      <c r="AX775">
        <v>890617</v>
      </c>
      <c r="AY775">
        <v>890617</v>
      </c>
      <c r="AZ775">
        <v>740312</v>
      </c>
      <c r="BA775" t="s">
        <v>100</v>
      </c>
      <c r="BB775">
        <v>100000</v>
      </c>
      <c r="BC775">
        <v>100000</v>
      </c>
      <c r="BE775" t="s">
        <v>100</v>
      </c>
      <c r="BI775" t="s">
        <v>100</v>
      </c>
      <c r="BM775" t="s">
        <v>100</v>
      </c>
      <c r="BN775">
        <v>40000</v>
      </c>
      <c r="BO775">
        <v>40010</v>
      </c>
      <c r="BP775">
        <v>40010</v>
      </c>
      <c r="BQ775" t="s">
        <v>4971</v>
      </c>
      <c r="BU775" t="s">
        <v>100</v>
      </c>
      <c r="BY775" t="s">
        <v>100</v>
      </c>
      <c r="CC775" t="s">
        <v>100</v>
      </c>
      <c r="CG775" t="s">
        <v>100</v>
      </c>
      <c r="CK775" t="s">
        <v>100</v>
      </c>
      <c r="CO775" t="s">
        <v>100</v>
      </c>
    </row>
    <row r="776" spans="1:93" x14ac:dyDescent="0.2">
      <c r="A776" t="s">
        <v>755</v>
      </c>
      <c r="B776" t="s">
        <v>133</v>
      </c>
      <c r="C776">
        <v>4</v>
      </c>
      <c r="D776" t="s">
        <v>4972</v>
      </c>
      <c r="E776">
        <v>6</v>
      </c>
      <c r="F776" t="s">
        <v>4973</v>
      </c>
      <c r="G776">
        <v>6.1</v>
      </c>
      <c r="H776" t="s">
        <v>4974</v>
      </c>
      <c r="I776" t="s">
        <v>98</v>
      </c>
      <c r="J776" t="s">
        <v>4975</v>
      </c>
      <c r="K776" t="s">
        <v>4976</v>
      </c>
      <c r="L776">
        <v>113158</v>
      </c>
      <c r="M776" t="s">
        <v>4977</v>
      </c>
      <c r="N776" s="1">
        <v>44927</v>
      </c>
      <c r="O776" s="1">
        <v>46752</v>
      </c>
      <c r="P776" t="s">
        <v>101</v>
      </c>
      <c r="Q776" t="s">
        <v>100</v>
      </c>
      <c r="R776" t="s">
        <v>100</v>
      </c>
      <c r="S776" t="s">
        <v>102</v>
      </c>
      <c r="T776" t="s">
        <v>103</v>
      </c>
      <c r="U776" t="s">
        <v>103</v>
      </c>
      <c r="V776" t="s">
        <v>103</v>
      </c>
      <c r="W776" t="s">
        <v>1503</v>
      </c>
      <c r="X776" t="s">
        <v>171</v>
      </c>
      <c r="Y776" t="s">
        <v>755</v>
      </c>
      <c r="Z776" t="s">
        <v>4978</v>
      </c>
      <c r="AA776" t="s">
        <v>100</v>
      </c>
      <c r="AB776" t="s">
        <v>100</v>
      </c>
      <c r="AC776" t="s">
        <v>111</v>
      </c>
      <c r="AD776" t="s">
        <v>4979</v>
      </c>
      <c r="AE776" t="s">
        <v>129</v>
      </c>
      <c r="AF776" t="s">
        <v>100</v>
      </c>
      <c r="AG776" t="s">
        <v>4980</v>
      </c>
      <c r="AH776" t="s">
        <v>214</v>
      </c>
      <c r="AI776" t="s">
        <v>4981</v>
      </c>
      <c r="AJ776" t="s">
        <v>4982</v>
      </c>
      <c r="AK776" t="s">
        <v>100</v>
      </c>
      <c r="AM776">
        <v>411368</v>
      </c>
      <c r="AN776">
        <v>335407</v>
      </c>
      <c r="AO776">
        <v>187823</v>
      </c>
      <c r="AS776" t="s">
        <v>100</v>
      </c>
      <c r="AW776" t="s">
        <v>100</v>
      </c>
      <c r="BA776" t="s">
        <v>100</v>
      </c>
      <c r="BE776" t="s">
        <v>100</v>
      </c>
      <c r="BI776" t="s">
        <v>100</v>
      </c>
      <c r="BM776" t="s">
        <v>100</v>
      </c>
      <c r="BQ776" t="s">
        <v>100</v>
      </c>
      <c r="BR776">
        <v>124449</v>
      </c>
      <c r="BS776">
        <v>135407</v>
      </c>
      <c r="BT776">
        <v>135407</v>
      </c>
      <c r="BU776" t="s">
        <v>4983</v>
      </c>
      <c r="BV776">
        <v>166919</v>
      </c>
      <c r="BW776">
        <v>110000</v>
      </c>
      <c r="BX776">
        <v>52416</v>
      </c>
      <c r="BY776" t="s">
        <v>4984</v>
      </c>
      <c r="BZ776">
        <v>120000</v>
      </c>
      <c r="CA776">
        <v>90000</v>
      </c>
      <c r="CC776" t="s">
        <v>100</v>
      </c>
      <c r="CG776" t="s">
        <v>100</v>
      </c>
      <c r="CK776" t="s">
        <v>100</v>
      </c>
      <c r="CO776" t="s">
        <v>100</v>
      </c>
    </row>
    <row r="777" spans="1:93" x14ac:dyDescent="0.2">
      <c r="A777" t="s">
        <v>605</v>
      </c>
      <c r="B777" t="s">
        <v>2565</v>
      </c>
      <c r="C777">
        <v>6</v>
      </c>
      <c r="D777" t="s">
        <v>4960</v>
      </c>
      <c r="E777">
        <v>1</v>
      </c>
      <c r="F777" t="s">
        <v>4961</v>
      </c>
      <c r="G777">
        <v>31</v>
      </c>
      <c r="H777" t="s">
        <v>4985</v>
      </c>
      <c r="I777" t="s">
        <v>98</v>
      </c>
      <c r="J777" t="s">
        <v>4986</v>
      </c>
      <c r="K777" t="s">
        <v>4987</v>
      </c>
      <c r="L777">
        <v>29639</v>
      </c>
      <c r="M777" t="s">
        <v>100</v>
      </c>
      <c r="N777" s="1">
        <v>43101</v>
      </c>
      <c r="O777" s="1">
        <v>44926</v>
      </c>
      <c r="P777" t="s">
        <v>101</v>
      </c>
      <c r="Q777" t="s">
        <v>100</v>
      </c>
      <c r="R777" t="s">
        <v>100</v>
      </c>
      <c r="S777" t="s">
        <v>235</v>
      </c>
      <c r="T777" t="s">
        <v>236</v>
      </c>
      <c r="U777" t="s">
        <v>4988</v>
      </c>
      <c r="V777" t="s">
        <v>4989</v>
      </c>
      <c r="W777" t="s">
        <v>4990</v>
      </c>
      <c r="X777" t="s">
        <v>1231</v>
      </c>
      <c r="Y777" t="s">
        <v>605</v>
      </c>
      <c r="Z777" t="s">
        <v>100</v>
      </c>
      <c r="AA777" t="s">
        <v>100</v>
      </c>
      <c r="AB777" t="s">
        <v>100</v>
      </c>
      <c r="AC777" t="s">
        <v>469</v>
      </c>
      <c r="AE777" t="s">
        <v>201</v>
      </c>
      <c r="AF777" t="s">
        <v>100</v>
      </c>
      <c r="AH777" t="s">
        <v>214</v>
      </c>
      <c r="AJ777" t="s">
        <v>100</v>
      </c>
      <c r="AK777" t="s">
        <v>100</v>
      </c>
      <c r="AM777">
        <v>1045000</v>
      </c>
      <c r="AN777">
        <v>1045000</v>
      </c>
      <c r="AO777">
        <v>1020000</v>
      </c>
      <c r="AS777" t="s">
        <v>100</v>
      </c>
      <c r="AW777" t="s">
        <v>100</v>
      </c>
      <c r="AX777">
        <v>1000000</v>
      </c>
      <c r="AY777">
        <v>1000000</v>
      </c>
      <c r="AZ777">
        <v>1000000</v>
      </c>
      <c r="BA777" t="s">
        <v>100</v>
      </c>
      <c r="BE777" t="s">
        <v>100</v>
      </c>
      <c r="BI777" t="s">
        <v>100</v>
      </c>
      <c r="BM777" t="s">
        <v>100</v>
      </c>
      <c r="BN777">
        <v>45000</v>
      </c>
      <c r="BO777">
        <v>45000</v>
      </c>
      <c r="BP777">
        <v>20000</v>
      </c>
      <c r="BQ777" t="s">
        <v>4991</v>
      </c>
      <c r="BU777" t="s">
        <v>100</v>
      </c>
      <c r="BY777" t="s">
        <v>100</v>
      </c>
      <c r="CC777" t="s">
        <v>100</v>
      </c>
      <c r="CG777" t="s">
        <v>100</v>
      </c>
      <c r="CK777" t="s">
        <v>100</v>
      </c>
      <c r="CO777" t="s">
        <v>100</v>
      </c>
    </row>
    <row r="778" spans="1:93" x14ac:dyDescent="0.2">
      <c r="A778" t="s">
        <v>755</v>
      </c>
      <c r="B778" t="s">
        <v>133</v>
      </c>
      <c r="C778">
        <v>4</v>
      </c>
      <c r="D778" t="s">
        <v>4972</v>
      </c>
      <c r="E778">
        <v>6</v>
      </c>
      <c r="F778" t="s">
        <v>4973</v>
      </c>
      <c r="G778">
        <v>6.1</v>
      </c>
      <c r="H778" t="s">
        <v>4974</v>
      </c>
      <c r="I778" t="s">
        <v>98</v>
      </c>
      <c r="J778" t="s">
        <v>4992</v>
      </c>
      <c r="K778" t="s">
        <v>4993</v>
      </c>
      <c r="L778">
        <v>113159</v>
      </c>
      <c r="M778" t="s">
        <v>4994</v>
      </c>
      <c r="N778" s="1">
        <v>44927</v>
      </c>
      <c r="O778" s="1">
        <v>46752</v>
      </c>
      <c r="P778" t="s">
        <v>101</v>
      </c>
      <c r="Q778" t="s">
        <v>100</v>
      </c>
      <c r="R778" t="s">
        <v>100</v>
      </c>
      <c r="S778" t="s">
        <v>102</v>
      </c>
      <c r="T778" t="s">
        <v>103</v>
      </c>
      <c r="U778" t="s">
        <v>103</v>
      </c>
      <c r="V778" t="s">
        <v>103</v>
      </c>
      <c r="W778" t="s">
        <v>4259</v>
      </c>
      <c r="X778" t="s">
        <v>171</v>
      </c>
      <c r="Y778" t="s">
        <v>755</v>
      </c>
      <c r="Z778" t="s">
        <v>4995</v>
      </c>
      <c r="AA778" t="s">
        <v>100</v>
      </c>
      <c r="AB778" t="s">
        <v>100</v>
      </c>
      <c r="AC778" t="s">
        <v>111</v>
      </c>
      <c r="AD778" t="s">
        <v>4996</v>
      </c>
      <c r="AE778" t="s">
        <v>129</v>
      </c>
      <c r="AF778" t="s">
        <v>100</v>
      </c>
      <c r="AG778" t="s">
        <v>4997</v>
      </c>
      <c r="AH778" t="s">
        <v>114</v>
      </c>
      <c r="AI778" t="s">
        <v>4998</v>
      </c>
      <c r="AJ778" t="s">
        <v>2228</v>
      </c>
      <c r="AK778" t="s">
        <v>100</v>
      </c>
      <c r="AM778">
        <v>413715</v>
      </c>
      <c r="AN778">
        <v>401246</v>
      </c>
      <c r="AO778">
        <v>173506</v>
      </c>
      <c r="AS778" t="s">
        <v>100</v>
      </c>
      <c r="AW778" t="s">
        <v>100</v>
      </c>
      <c r="BA778" t="s">
        <v>100</v>
      </c>
      <c r="BE778" t="s">
        <v>100</v>
      </c>
      <c r="BI778" t="s">
        <v>100</v>
      </c>
      <c r="BM778" t="s">
        <v>100</v>
      </c>
      <c r="BQ778" t="s">
        <v>100</v>
      </c>
      <c r="BR778">
        <v>81617</v>
      </c>
      <c r="BS778">
        <v>89148</v>
      </c>
      <c r="BT778">
        <v>89148</v>
      </c>
      <c r="BU778" t="s">
        <v>4999</v>
      </c>
      <c r="BV778">
        <v>222098</v>
      </c>
      <c r="BW778">
        <v>222098</v>
      </c>
      <c r="BX778">
        <v>84358</v>
      </c>
      <c r="BY778" t="s">
        <v>5000</v>
      </c>
      <c r="BZ778">
        <v>110000</v>
      </c>
      <c r="CA778">
        <v>90000</v>
      </c>
      <c r="CC778" t="s">
        <v>100</v>
      </c>
      <c r="CG778" t="s">
        <v>100</v>
      </c>
      <c r="CK778" t="s">
        <v>100</v>
      </c>
      <c r="CO778" t="s">
        <v>100</v>
      </c>
    </row>
    <row r="779" spans="1:93" x14ac:dyDescent="0.2">
      <c r="A779" t="s">
        <v>605</v>
      </c>
      <c r="B779" t="s">
        <v>2565</v>
      </c>
      <c r="C779">
        <v>6</v>
      </c>
      <c r="D779" t="s">
        <v>4960</v>
      </c>
      <c r="E779">
        <v>1</v>
      </c>
      <c r="F779" t="s">
        <v>4961</v>
      </c>
      <c r="G779">
        <v>33</v>
      </c>
      <c r="H779" t="s">
        <v>5001</v>
      </c>
      <c r="I779" t="s">
        <v>98</v>
      </c>
      <c r="J779" t="s">
        <v>5002</v>
      </c>
      <c r="K779" t="s">
        <v>5003</v>
      </c>
      <c r="L779">
        <v>29826</v>
      </c>
      <c r="M779" t="s">
        <v>5004</v>
      </c>
      <c r="N779" s="1">
        <v>43922</v>
      </c>
      <c r="O779" s="1">
        <v>44562</v>
      </c>
      <c r="P779" t="s">
        <v>101</v>
      </c>
      <c r="Q779" t="s">
        <v>100</v>
      </c>
      <c r="R779" t="s">
        <v>100</v>
      </c>
      <c r="S779" t="s">
        <v>5005</v>
      </c>
      <c r="T779" t="s">
        <v>5006</v>
      </c>
      <c r="U779" t="s">
        <v>4988</v>
      </c>
      <c r="V779" t="s">
        <v>5007</v>
      </c>
      <c r="W779" t="s">
        <v>5008</v>
      </c>
      <c r="X779" t="s">
        <v>354</v>
      </c>
      <c r="Y779" t="s">
        <v>5009</v>
      </c>
      <c r="Z779" t="s">
        <v>100</v>
      </c>
      <c r="AA779" t="s">
        <v>100</v>
      </c>
      <c r="AB779" t="s">
        <v>100</v>
      </c>
      <c r="AC779" t="s">
        <v>111</v>
      </c>
      <c r="AD779" t="s">
        <v>100</v>
      </c>
      <c r="AE779" t="s">
        <v>201</v>
      </c>
      <c r="AF779" t="s">
        <v>100</v>
      </c>
      <c r="AG779" t="s">
        <v>100</v>
      </c>
      <c r="AH779" t="s">
        <v>100</v>
      </c>
      <c r="AI779" t="s">
        <v>100</v>
      </c>
      <c r="AJ779" t="s">
        <v>100</v>
      </c>
      <c r="AK779" t="s">
        <v>100</v>
      </c>
      <c r="AM779">
        <v>18000</v>
      </c>
      <c r="AN779">
        <v>0</v>
      </c>
      <c r="AO779">
        <v>0</v>
      </c>
      <c r="AS779" t="s">
        <v>100</v>
      </c>
      <c r="AW779" t="s">
        <v>100</v>
      </c>
      <c r="BA779" t="s">
        <v>100</v>
      </c>
      <c r="BE779" t="s">
        <v>100</v>
      </c>
      <c r="BI779" t="s">
        <v>100</v>
      </c>
      <c r="BJ779">
        <v>18000</v>
      </c>
      <c r="BM779" t="s">
        <v>5010</v>
      </c>
      <c r="BQ779" t="s">
        <v>100</v>
      </c>
      <c r="BU779" t="s">
        <v>100</v>
      </c>
      <c r="BY779" t="s">
        <v>100</v>
      </c>
      <c r="CC779" t="s">
        <v>100</v>
      </c>
      <c r="CG779" t="s">
        <v>100</v>
      </c>
      <c r="CK779" t="s">
        <v>100</v>
      </c>
      <c r="CO779" t="s">
        <v>100</v>
      </c>
    </row>
    <row r="780" spans="1:93" x14ac:dyDescent="0.2">
      <c r="A780" t="s">
        <v>605</v>
      </c>
      <c r="B780" t="s">
        <v>2565</v>
      </c>
      <c r="C780">
        <v>6</v>
      </c>
      <c r="D780" t="s">
        <v>4960</v>
      </c>
      <c r="E780">
        <v>1</v>
      </c>
      <c r="F780" t="s">
        <v>4961</v>
      </c>
      <c r="G780">
        <v>35</v>
      </c>
      <c r="H780" t="s">
        <v>5011</v>
      </c>
      <c r="I780" t="s">
        <v>98</v>
      </c>
      <c r="J780" t="s">
        <v>5012</v>
      </c>
      <c r="K780" t="s">
        <v>5013</v>
      </c>
      <c r="L780">
        <v>29840</v>
      </c>
      <c r="M780" t="s">
        <v>100</v>
      </c>
      <c r="N780" s="1">
        <v>43831</v>
      </c>
      <c r="O780" s="1">
        <v>44348</v>
      </c>
      <c r="P780" t="s">
        <v>101</v>
      </c>
      <c r="Q780" t="s">
        <v>100</v>
      </c>
      <c r="R780" t="s">
        <v>100</v>
      </c>
      <c r="S780" t="s">
        <v>169</v>
      </c>
      <c r="T780" t="s">
        <v>169</v>
      </c>
      <c r="U780" t="s">
        <v>5014</v>
      </c>
      <c r="V780" t="s">
        <v>5015</v>
      </c>
      <c r="W780" t="s">
        <v>5016</v>
      </c>
      <c r="X780" t="s">
        <v>354</v>
      </c>
      <c r="Y780" t="s">
        <v>5017</v>
      </c>
      <c r="Z780" t="s">
        <v>100</v>
      </c>
      <c r="AA780" t="s">
        <v>100</v>
      </c>
      <c r="AB780" t="s">
        <v>100</v>
      </c>
      <c r="AC780" t="s">
        <v>162</v>
      </c>
      <c r="AD780" t="s">
        <v>100</v>
      </c>
      <c r="AE780" t="s">
        <v>129</v>
      </c>
      <c r="AF780" t="s">
        <v>100</v>
      </c>
      <c r="AG780" t="s">
        <v>100</v>
      </c>
      <c r="AH780" t="s">
        <v>100</v>
      </c>
      <c r="AI780" t="s">
        <v>100</v>
      </c>
      <c r="AJ780" t="s">
        <v>100</v>
      </c>
      <c r="AK780" t="s">
        <v>100</v>
      </c>
      <c r="AM780">
        <v>0</v>
      </c>
      <c r="AN780">
        <v>0</v>
      </c>
      <c r="AO780">
        <v>0</v>
      </c>
      <c r="AS780" t="s">
        <v>100</v>
      </c>
      <c r="AW780" t="s">
        <v>100</v>
      </c>
      <c r="BA780" t="s">
        <v>100</v>
      </c>
      <c r="BE780" t="s">
        <v>100</v>
      </c>
      <c r="BI780" t="s">
        <v>100</v>
      </c>
      <c r="BM780" t="s">
        <v>100</v>
      </c>
      <c r="BQ780" t="s">
        <v>100</v>
      </c>
      <c r="BU780" t="s">
        <v>100</v>
      </c>
      <c r="BY780" t="s">
        <v>100</v>
      </c>
      <c r="CC780" t="s">
        <v>100</v>
      </c>
      <c r="CG780" t="s">
        <v>100</v>
      </c>
      <c r="CK780" t="s">
        <v>100</v>
      </c>
      <c r="CO780" t="s">
        <v>100</v>
      </c>
    </row>
    <row r="781" spans="1:93" x14ac:dyDescent="0.2">
      <c r="A781" t="s">
        <v>605</v>
      </c>
      <c r="B781" t="s">
        <v>2565</v>
      </c>
      <c r="C781">
        <v>6</v>
      </c>
      <c r="D781" t="s">
        <v>4960</v>
      </c>
      <c r="E781">
        <v>1</v>
      </c>
      <c r="F781" t="s">
        <v>4961</v>
      </c>
      <c r="G781">
        <v>36</v>
      </c>
      <c r="H781" t="s">
        <v>5018</v>
      </c>
      <c r="I781" t="s">
        <v>98</v>
      </c>
      <c r="J781" t="s">
        <v>5019</v>
      </c>
      <c r="K781" t="s">
        <v>5020</v>
      </c>
      <c r="L781">
        <v>29848</v>
      </c>
      <c r="M781" t="s">
        <v>100</v>
      </c>
      <c r="N781" s="1">
        <v>44044</v>
      </c>
      <c r="O781" s="1">
        <v>44896</v>
      </c>
      <c r="P781" t="s">
        <v>101</v>
      </c>
      <c r="Q781" t="s">
        <v>100</v>
      </c>
      <c r="R781" t="s">
        <v>100</v>
      </c>
      <c r="S781" t="s">
        <v>235</v>
      </c>
      <c r="T781" t="s">
        <v>236</v>
      </c>
      <c r="U781" t="s">
        <v>236</v>
      </c>
      <c r="V781" t="s">
        <v>5021</v>
      </c>
      <c r="W781" t="s">
        <v>5022</v>
      </c>
      <c r="X781" t="s">
        <v>5023</v>
      </c>
      <c r="Y781" t="s">
        <v>5024</v>
      </c>
      <c r="Z781" t="s">
        <v>100</v>
      </c>
      <c r="AA781" t="s">
        <v>100</v>
      </c>
      <c r="AB781" t="s">
        <v>100</v>
      </c>
      <c r="AC781" t="s">
        <v>111</v>
      </c>
      <c r="AD781" t="s">
        <v>100</v>
      </c>
      <c r="AE781" t="s">
        <v>129</v>
      </c>
      <c r="AF781" t="s">
        <v>100</v>
      </c>
      <c r="AG781" t="s">
        <v>100</v>
      </c>
      <c r="AH781" t="s">
        <v>100</v>
      </c>
      <c r="AI781" t="s">
        <v>100</v>
      </c>
      <c r="AJ781" t="s">
        <v>100</v>
      </c>
      <c r="AK781" t="s">
        <v>100</v>
      </c>
      <c r="AM781">
        <v>0</v>
      </c>
      <c r="AN781">
        <v>0</v>
      </c>
      <c r="AO781">
        <v>0</v>
      </c>
      <c r="AS781" t="s">
        <v>100</v>
      </c>
      <c r="AW781" t="s">
        <v>100</v>
      </c>
      <c r="BA781" t="s">
        <v>100</v>
      </c>
      <c r="BE781" t="s">
        <v>100</v>
      </c>
      <c r="BI781" t="s">
        <v>100</v>
      </c>
      <c r="BM781" t="s">
        <v>100</v>
      </c>
      <c r="BQ781" t="s">
        <v>100</v>
      </c>
      <c r="BU781" t="s">
        <v>100</v>
      </c>
      <c r="BY781" t="s">
        <v>100</v>
      </c>
      <c r="CC781" t="s">
        <v>100</v>
      </c>
      <c r="CG781" t="s">
        <v>100</v>
      </c>
      <c r="CK781" t="s">
        <v>100</v>
      </c>
      <c r="CO781" t="s">
        <v>100</v>
      </c>
    </row>
    <row r="782" spans="1:93" x14ac:dyDescent="0.2">
      <c r="A782" t="s">
        <v>605</v>
      </c>
      <c r="B782" t="s">
        <v>2565</v>
      </c>
      <c r="C782">
        <v>6</v>
      </c>
      <c r="D782" t="s">
        <v>4960</v>
      </c>
      <c r="E782">
        <v>1</v>
      </c>
      <c r="F782" t="s">
        <v>4961</v>
      </c>
      <c r="G782">
        <v>37</v>
      </c>
      <c r="H782" t="s">
        <v>5025</v>
      </c>
      <c r="I782" t="s">
        <v>98</v>
      </c>
      <c r="J782" t="s">
        <v>5026</v>
      </c>
      <c r="K782" t="s">
        <v>5027</v>
      </c>
      <c r="L782">
        <v>29850</v>
      </c>
      <c r="M782" t="s">
        <v>100</v>
      </c>
      <c r="N782" s="1">
        <v>43952</v>
      </c>
      <c r="O782" s="1">
        <v>44105</v>
      </c>
      <c r="P782" t="s">
        <v>101</v>
      </c>
      <c r="Q782" t="s">
        <v>100</v>
      </c>
      <c r="R782" t="s">
        <v>100</v>
      </c>
      <c r="S782" t="s">
        <v>169</v>
      </c>
      <c r="T782" t="s">
        <v>169</v>
      </c>
      <c r="U782" t="s">
        <v>705</v>
      </c>
      <c r="V782" t="s">
        <v>5028</v>
      </c>
      <c r="W782" t="s">
        <v>5029</v>
      </c>
      <c r="X782" t="s">
        <v>354</v>
      </c>
      <c r="Y782" t="s">
        <v>605</v>
      </c>
      <c r="Z782" t="s">
        <v>100</v>
      </c>
      <c r="AA782" t="s">
        <v>100</v>
      </c>
      <c r="AB782" t="s">
        <v>100</v>
      </c>
      <c r="AC782" t="s">
        <v>111</v>
      </c>
      <c r="AD782" t="s">
        <v>100</v>
      </c>
      <c r="AE782" t="s">
        <v>129</v>
      </c>
      <c r="AF782" t="s">
        <v>100</v>
      </c>
      <c r="AG782" t="s">
        <v>100</v>
      </c>
      <c r="AH782" t="s">
        <v>100</v>
      </c>
      <c r="AI782" t="s">
        <v>100</v>
      </c>
      <c r="AJ782" t="s">
        <v>100</v>
      </c>
      <c r="AK782" t="s">
        <v>100</v>
      </c>
      <c r="AM782">
        <v>0</v>
      </c>
      <c r="AN782">
        <v>0</v>
      </c>
      <c r="AO782">
        <v>0</v>
      </c>
      <c r="AS782" t="s">
        <v>100</v>
      </c>
      <c r="AW782" t="s">
        <v>100</v>
      </c>
      <c r="BA782" t="s">
        <v>100</v>
      </c>
      <c r="BE782" t="s">
        <v>100</v>
      </c>
      <c r="BI782" t="s">
        <v>100</v>
      </c>
      <c r="BM782" t="s">
        <v>100</v>
      </c>
      <c r="BQ782" t="s">
        <v>100</v>
      </c>
      <c r="BU782" t="s">
        <v>100</v>
      </c>
      <c r="BY782" t="s">
        <v>100</v>
      </c>
      <c r="CC782" t="s">
        <v>100</v>
      </c>
      <c r="CG782" t="s">
        <v>100</v>
      </c>
      <c r="CK782" t="s">
        <v>100</v>
      </c>
      <c r="CO782" t="s">
        <v>100</v>
      </c>
    </row>
    <row r="783" spans="1:93" ht="204" x14ac:dyDescent="0.2">
      <c r="A783" t="s">
        <v>163</v>
      </c>
      <c r="B783" t="s">
        <v>133</v>
      </c>
      <c r="C783">
        <v>3</v>
      </c>
      <c r="D783" t="s">
        <v>245</v>
      </c>
      <c r="E783">
        <v>3</v>
      </c>
      <c r="F783" t="s">
        <v>246</v>
      </c>
      <c r="G783">
        <v>35</v>
      </c>
      <c r="H783" t="s">
        <v>247</v>
      </c>
      <c r="I783" t="s">
        <v>98</v>
      </c>
      <c r="J783">
        <v>62</v>
      </c>
      <c r="K783" t="s">
        <v>5030</v>
      </c>
      <c r="L783">
        <v>114337</v>
      </c>
      <c r="M783" s="2" t="s">
        <v>1313</v>
      </c>
      <c r="N783" s="1">
        <v>44927</v>
      </c>
      <c r="O783" s="1">
        <v>46752</v>
      </c>
      <c r="P783" t="s">
        <v>101</v>
      </c>
      <c r="Q783" t="s">
        <v>100</v>
      </c>
      <c r="R783" t="s">
        <v>100</v>
      </c>
      <c r="S783" t="s">
        <v>195</v>
      </c>
      <c r="T783" t="s">
        <v>196</v>
      </c>
      <c r="U783" t="s">
        <v>1803</v>
      </c>
      <c r="V783" t="s">
        <v>4944</v>
      </c>
      <c r="W783" t="s">
        <v>5031</v>
      </c>
      <c r="X783" t="s">
        <v>253</v>
      </c>
      <c r="Y783" t="s">
        <v>1702</v>
      </c>
      <c r="Z783" t="s">
        <v>146</v>
      </c>
      <c r="AA783" t="s">
        <v>100</v>
      </c>
      <c r="AB783" t="s">
        <v>100</v>
      </c>
      <c r="AC783" t="s">
        <v>162</v>
      </c>
      <c r="AE783" t="s">
        <v>256</v>
      </c>
      <c r="AF783" t="s">
        <v>100</v>
      </c>
      <c r="AH783" t="s">
        <v>202</v>
      </c>
      <c r="AJ783" t="s">
        <v>115</v>
      </c>
      <c r="AK783" t="s">
        <v>100</v>
      </c>
      <c r="AM783">
        <v>0</v>
      </c>
      <c r="AN783">
        <v>0</v>
      </c>
      <c r="AO783">
        <v>0</v>
      </c>
      <c r="AS783" t="s">
        <v>100</v>
      </c>
      <c r="AW783" t="s">
        <v>100</v>
      </c>
      <c r="BA783" t="s">
        <v>100</v>
      </c>
      <c r="BE783" t="s">
        <v>100</v>
      </c>
      <c r="BI783" t="s">
        <v>100</v>
      </c>
      <c r="BM783" t="s">
        <v>100</v>
      </c>
      <c r="BQ783" t="s">
        <v>100</v>
      </c>
      <c r="BU783" t="s">
        <v>100</v>
      </c>
      <c r="BY783" t="s">
        <v>100</v>
      </c>
      <c r="CC783" t="s">
        <v>100</v>
      </c>
      <c r="CG783" t="s">
        <v>100</v>
      </c>
      <c r="CK783" t="s">
        <v>100</v>
      </c>
      <c r="CO783" t="s">
        <v>100</v>
      </c>
    </row>
    <row r="784" spans="1:93" x14ac:dyDescent="0.2">
      <c r="A784" t="s">
        <v>132</v>
      </c>
      <c r="B784" t="s">
        <v>133</v>
      </c>
      <c r="C784">
        <v>5</v>
      </c>
      <c r="D784" t="s">
        <v>134</v>
      </c>
      <c r="E784">
        <v>5</v>
      </c>
      <c r="F784" t="s">
        <v>135</v>
      </c>
      <c r="G784" t="s">
        <v>1680</v>
      </c>
      <c r="H784" t="s">
        <v>1681</v>
      </c>
      <c r="I784" t="s">
        <v>98</v>
      </c>
      <c r="J784">
        <v>6.2</v>
      </c>
      <c r="K784" t="s">
        <v>1682</v>
      </c>
      <c r="L784">
        <v>176797</v>
      </c>
      <c r="M784" t="s">
        <v>100</v>
      </c>
      <c r="N784" s="1">
        <v>44810</v>
      </c>
      <c r="O784" s="1">
        <v>46022</v>
      </c>
      <c r="P784" t="s">
        <v>101</v>
      </c>
      <c r="Q784" t="s">
        <v>100</v>
      </c>
      <c r="R784" t="s">
        <v>100</v>
      </c>
      <c r="S784" t="s">
        <v>156</v>
      </c>
      <c r="T784" t="s">
        <v>157</v>
      </c>
      <c r="U784" t="s">
        <v>375</v>
      </c>
      <c r="V784" t="s">
        <v>157</v>
      </c>
      <c r="W784" t="s">
        <v>5032</v>
      </c>
      <c r="X784" t="s">
        <v>1685</v>
      </c>
      <c r="Y784" t="s">
        <v>1686</v>
      </c>
      <c r="Z784" t="s">
        <v>146</v>
      </c>
      <c r="AA784" t="s">
        <v>100</v>
      </c>
      <c r="AB784" t="s">
        <v>100</v>
      </c>
      <c r="AC784" t="s">
        <v>111</v>
      </c>
      <c r="AE784" t="s">
        <v>129</v>
      </c>
      <c r="AF784" t="s">
        <v>100</v>
      </c>
      <c r="AH784" t="s">
        <v>100</v>
      </c>
      <c r="AI784" t="s">
        <v>100</v>
      </c>
      <c r="AJ784" t="s">
        <v>100</v>
      </c>
      <c r="AK784" t="s">
        <v>100</v>
      </c>
      <c r="AM784">
        <v>50000</v>
      </c>
      <c r="AN784">
        <v>25000</v>
      </c>
      <c r="AO784">
        <v>25000</v>
      </c>
      <c r="AS784" t="s">
        <v>100</v>
      </c>
      <c r="AW784" t="s">
        <v>100</v>
      </c>
      <c r="BA784" t="s">
        <v>100</v>
      </c>
      <c r="BE784" t="s">
        <v>100</v>
      </c>
      <c r="BI784" t="s">
        <v>100</v>
      </c>
      <c r="BM784" t="s">
        <v>100</v>
      </c>
      <c r="BQ784" t="s">
        <v>100</v>
      </c>
      <c r="BU784" t="s">
        <v>100</v>
      </c>
      <c r="BV784">
        <v>50000</v>
      </c>
      <c r="BW784">
        <v>25000</v>
      </c>
      <c r="BX784">
        <v>25000</v>
      </c>
      <c r="BY784" t="s">
        <v>100</v>
      </c>
      <c r="CC784" t="s">
        <v>100</v>
      </c>
      <c r="CG784" t="s">
        <v>100</v>
      </c>
      <c r="CK784" t="s">
        <v>100</v>
      </c>
      <c r="CO784" t="s">
        <v>100</v>
      </c>
    </row>
    <row r="785" spans="1:93" x14ac:dyDescent="0.2">
      <c r="A785" t="s">
        <v>605</v>
      </c>
      <c r="B785" t="s">
        <v>606</v>
      </c>
      <c r="C785">
        <v>4</v>
      </c>
      <c r="D785" t="s">
        <v>4947</v>
      </c>
      <c r="E785">
        <v>6</v>
      </c>
      <c r="F785" t="s">
        <v>4948</v>
      </c>
      <c r="G785">
        <v>6.2</v>
      </c>
      <c r="H785" t="s">
        <v>5033</v>
      </c>
      <c r="I785" t="s">
        <v>98</v>
      </c>
      <c r="J785" t="s">
        <v>5034</v>
      </c>
      <c r="K785" t="s">
        <v>5035</v>
      </c>
      <c r="L785">
        <v>105492</v>
      </c>
      <c r="M785" t="s">
        <v>100</v>
      </c>
      <c r="N785" s="1">
        <v>44927</v>
      </c>
      <c r="O785" s="1">
        <v>46752</v>
      </c>
      <c r="P785" t="s">
        <v>101</v>
      </c>
      <c r="Q785" t="s">
        <v>100</v>
      </c>
      <c r="R785" t="s">
        <v>100</v>
      </c>
      <c r="S785" t="s">
        <v>5036</v>
      </c>
      <c r="T785" t="s">
        <v>5037</v>
      </c>
      <c r="U785" t="s">
        <v>5038</v>
      </c>
      <c r="V785" t="s">
        <v>5039</v>
      </c>
      <c r="W785" t="s">
        <v>2054</v>
      </c>
      <c r="X785" t="s">
        <v>171</v>
      </c>
      <c r="Y785" t="s">
        <v>5040</v>
      </c>
      <c r="Z785" t="s">
        <v>1199</v>
      </c>
      <c r="AA785" t="s">
        <v>110</v>
      </c>
      <c r="AC785" t="s">
        <v>111</v>
      </c>
      <c r="AD785" t="s">
        <v>5041</v>
      </c>
      <c r="AE785" t="s">
        <v>129</v>
      </c>
      <c r="AF785" t="s">
        <v>100</v>
      </c>
      <c r="AH785" t="s">
        <v>114</v>
      </c>
      <c r="AJ785" t="s">
        <v>3242</v>
      </c>
      <c r="AK785" t="s">
        <v>100</v>
      </c>
      <c r="AM785">
        <v>3650169</v>
      </c>
      <c r="AN785">
        <v>2181086</v>
      </c>
      <c r="AO785">
        <v>439670</v>
      </c>
      <c r="AS785" t="s">
        <v>100</v>
      </c>
      <c r="AW785" t="s">
        <v>100</v>
      </c>
      <c r="BA785" t="s">
        <v>100</v>
      </c>
      <c r="BE785" t="s">
        <v>100</v>
      </c>
      <c r="BI785" t="s">
        <v>100</v>
      </c>
      <c r="BM785" t="s">
        <v>100</v>
      </c>
      <c r="BQ785" t="s">
        <v>100</v>
      </c>
      <c r="BR785">
        <v>655616</v>
      </c>
      <c r="BS785">
        <v>665616</v>
      </c>
      <c r="BT785">
        <v>101000</v>
      </c>
      <c r="BU785" t="s">
        <v>5042</v>
      </c>
      <c r="BV785">
        <v>1637378</v>
      </c>
      <c r="BW785">
        <v>452440</v>
      </c>
      <c r="BX785">
        <v>338670</v>
      </c>
      <c r="BY785" t="s">
        <v>5043</v>
      </c>
      <c r="BZ785">
        <v>1357175</v>
      </c>
      <c r="CA785">
        <v>1063030</v>
      </c>
      <c r="CC785" t="s">
        <v>100</v>
      </c>
      <c r="CG785" t="s">
        <v>100</v>
      </c>
      <c r="CK785" t="s">
        <v>100</v>
      </c>
      <c r="CO785" t="s">
        <v>100</v>
      </c>
    </row>
    <row r="786" spans="1:93" ht="409.6" x14ac:dyDescent="0.2">
      <c r="A786" t="s">
        <v>755</v>
      </c>
      <c r="B786" t="s">
        <v>133</v>
      </c>
      <c r="C786">
        <v>4</v>
      </c>
      <c r="D786" t="s">
        <v>4972</v>
      </c>
      <c r="E786">
        <v>6</v>
      </c>
      <c r="F786" t="s">
        <v>4973</v>
      </c>
      <c r="G786">
        <v>6.2</v>
      </c>
      <c r="H786" t="s">
        <v>5044</v>
      </c>
      <c r="I786" t="s">
        <v>98</v>
      </c>
      <c r="J786" t="s">
        <v>5034</v>
      </c>
      <c r="K786" t="s">
        <v>5045</v>
      </c>
      <c r="L786">
        <v>113161</v>
      </c>
      <c r="M786" s="2" t="s">
        <v>5046</v>
      </c>
      <c r="N786" s="1">
        <v>44927</v>
      </c>
      <c r="O786" s="1">
        <v>44985</v>
      </c>
      <c r="P786" t="s">
        <v>194</v>
      </c>
      <c r="Q786" t="s">
        <v>100</v>
      </c>
      <c r="R786" t="s">
        <v>100</v>
      </c>
      <c r="S786" t="s">
        <v>195</v>
      </c>
      <c r="T786" t="s">
        <v>196</v>
      </c>
      <c r="U786" t="s">
        <v>817</v>
      </c>
      <c r="V786" t="s">
        <v>5047</v>
      </c>
      <c r="W786" t="s">
        <v>1967</v>
      </c>
      <c r="X786" t="s">
        <v>750</v>
      </c>
      <c r="Y786" t="s">
        <v>5048</v>
      </c>
      <c r="Z786" t="s">
        <v>109</v>
      </c>
      <c r="AA786" t="s">
        <v>100</v>
      </c>
      <c r="AB786" t="s">
        <v>100</v>
      </c>
      <c r="AC786" t="s">
        <v>162</v>
      </c>
      <c r="AD786" t="s">
        <v>5049</v>
      </c>
      <c r="AE786" t="s">
        <v>256</v>
      </c>
      <c r="AF786" t="s">
        <v>100</v>
      </c>
      <c r="AH786" t="s">
        <v>202</v>
      </c>
      <c r="AJ786" t="s">
        <v>242</v>
      </c>
      <c r="AK786" t="s">
        <v>100</v>
      </c>
      <c r="AM786">
        <v>6003</v>
      </c>
      <c r="AN786">
        <v>6003</v>
      </c>
      <c r="AO786">
        <v>6003</v>
      </c>
      <c r="AS786" t="s">
        <v>100</v>
      </c>
      <c r="AW786" t="s">
        <v>100</v>
      </c>
      <c r="BA786" t="s">
        <v>100</v>
      </c>
      <c r="BE786" t="s">
        <v>100</v>
      </c>
      <c r="BI786" t="s">
        <v>100</v>
      </c>
      <c r="BM786" t="s">
        <v>100</v>
      </c>
      <c r="BQ786" t="s">
        <v>100</v>
      </c>
      <c r="BR786">
        <v>6003</v>
      </c>
      <c r="BS786">
        <v>6003</v>
      </c>
      <c r="BT786">
        <v>6003</v>
      </c>
      <c r="BU786" t="s">
        <v>5050</v>
      </c>
      <c r="BY786" t="s">
        <v>100</v>
      </c>
      <c r="CC786" t="s">
        <v>100</v>
      </c>
      <c r="CG786" t="s">
        <v>100</v>
      </c>
      <c r="CK786" t="s">
        <v>100</v>
      </c>
      <c r="CO786" t="s">
        <v>100</v>
      </c>
    </row>
    <row r="787" spans="1:93" x14ac:dyDescent="0.2">
      <c r="A787" t="s">
        <v>974</v>
      </c>
      <c r="B787" t="s">
        <v>975</v>
      </c>
      <c r="C787">
        <v>3</v>
      </c>
      <c r="D787" t="s">
        <v>2116</v>
      </c>
      <c r="E787">
        <v>6</v>
      </c>
      <c r="F787" t="s">
        <v>2153</v>
      </c>
      <c r="G787">
        <v>6.2</v>
      </c>
      <c r="H787" t="s">
        <v>2174</v>
      </c>
      <c r="I787" t="s">
        <v>98</v>
      </c>
      <c r="J787" t="s">
        <v>5051</v>
      </c>
      <c r="K787" t="s">
        <v>5052</v>
      </c>
      <c r="L787">
        <v>38938</v>
      </c>
      <c r="M787" t="s">
        <v>100</v>
      </c>
      <c r="N787" s="1">
        <v>44197</v>
      </c>
      <c r="O787" s="1">
        <v>44926</v>
      </c>
      <c r="P787" t="s">
        <v>194</v>
      </c>
      <c r="Q787" t="s">
        <v>100</v>
      </c>
      <c r="R787" t="s">
        <v>100</v>
      </c>
      <c r="S787" t="s">
        <v>122</v>
      </c>
      <c r="T787" t="s">
        <v>123</v>
      </c>
      <c r="U787" t="s">
        <v>2177</v>
      </c>
      <c r="V787" t="s">
        <v>5053</v>
      </c>
      <c r="W787" t="s">
        <v>5054</v>
      </c>
      <c r="X787" t="s">
        <v>388</v>
      </c>
      <c r="Y787" t="s">
        <v>974</v>
      </c>
      <c r="Z787" t="s">
        <v>210</v>
      </c>
      <c r="AA787" t="s">
        <v>100</v>
      </c>
      <c r="AB787" t="s">
        <v>100</v>
      </c>
      <c r="AC787" t="s">
        <v>469</v>
      </c>
      <c r="AE787" t="s">
        <v>201</v>
      </c>
      <c r="AF787" t="s">
        <v>100</v>
      </c>
      <c r="AH787" t="s">
        <v>202</v>
      </c>
      <c r="AJ787" t="s">
        <v>100</v>
      </c>
      <c r="AK787" t="s">
        <v>100</v>
      </c>
      <c r="AM787">
        <v>63000</v>
      </c>
      <c r="AN787">
        <v>63000</v>
      </c>
      <c r="AO787">
        <v>0</v>
      </c>
      <c r="AS787" t="s">
        <v>100</v>
      </c>
      <c r="AW787" t="s">
        <v>100</v>
      </c>
      <c r="BA787" t="s">
        <v>100</v>
      </c>
      <c r="BE787" t="s">
        <v>100</v>
      </c>
      <c r="BI787" t="s">
        <v>100</v>
      </c>
      <c r="BJ787">
        <v>30000</v>
      </c>
      <c r="BK787">
        <v>30000</v>
      </c>
      <c r="BM787" t="s">
        <v>100</v>
      </c>
      <c r="BN787">
        <v>33000</v>
      </c>
      <c r="BO787">
        <v>33000</v>
      </c>
      <c r="BQ787" t="s">
        <v>100</v>
      </c>
      <c r="BU787" t="s">
        <v>100</v>
      </c>
      <c r="BY787" t="s">
        <v>100</v>
      </c>
      <c r="CC787" t="s">
        <v>100</v>
      </c>
      <c r="CG787" t="s">
        <v>100</v>
      </c>
      <c r="CK787" t="s">
        <v>100</v>
      </c>
      <c r="CO787" t="s">
        <v>100</v>
      </c>
    </row>
    <row r="788" spans="1:93" x14ac:dyDescent="0.2">
      <c r="A788" t="s">
        <v>755</v>
      </c>
      <c r="B788" t="s">
        <v>133</v>
      </c>
      <c r="C788">
        <v>4</v>
      </c>
      <c r="D788" t="s">
        <v>4972</v>
      </c>
      <c r="E788">
        <v>6</v>
      </c>
      <c r="F788" t="s">
        <v>4973</v>
      </c>
      <c r="G788">
        <v>6.2</v>
      </c>
      <c r="H788" t="s">
        <v>5044</v>
      </c>
      <c r="I788" t="s">
        <v>98</v>
      </c>
      <c r="J788" t="s">
        <v>5055</v>
      </c>
      <c r="K788" t="s">
        <v>5056</v>
      </c>
      <c r="L788">
        <v>155894</v>
      </c>
      <c r="M788" t="s">
        <v>5057</v>
      </c>
      <c r="N788" s="1">
        <v>45016</v>
      </c>
      <c r="O788" s="1">
        <v>46477</v>
      </c>
      <c r="P788" t="s">
        <v>101</v>
      </c>
      <c r="Q788" t="s">
        <v>100</v>
      </c>
      <c r="R788" t="s">
        <v>100</v>
      </c>
      <c r="S788" t="s">
        <v>122</v>
      </c>
      <c r="T788" t="s">
        <v>123</v>
      </c>
      <c r="U788" t="s">
        <v>846</v>
      </c>
      <c r="V788" t="s">
        <v>5058</v>
      </c>
      <c r="W788" t="s">
        <v>5059</v>
      </c>
      <c r="X788" t="s">
        <v>673</v>
      </c>
      <c r="Y788" t="s">
        <v>755</v>
      </c>
      <c r="Z788" t="s">
        <v>146</v>
      </c>
      <c r="AA788" t="s">
        <v>100</v>
      </c>
      <c r="AB788" t="s">
        <v>100</v>
      </c>
      <c r="AC788" t="s">
        <v>111</v>
      </c>
      <c r="AE788" t="s">
        <v>129</v>
      </c>
      <c r="AF788" t="s">
        <v>100</v>
      </c>
      <c r="AH788" t="s">
        <v>114</v>
      </c>
      <c r="AJ788" t="s">
        <v>100</v>
      </c>
      <c r="AK788" t="s">
        <v>100</v>
      </c>
      <c r="AM788">
        <v>2481851</v>
      </c>
      <c r="AN788">
        <v>3417564</v>
      </c>
      <c r="AO788">
        <v>1088837</v>
      </c>
      <c r="AS788" t="s">
        <v>100</v>
      </c>
      <c r="AW788" t="s">
        <v>100</v>
      </c>
      <c r="BA788" t="s">
        <v>100</v>
      </c>
      <c r="BE788" t="s">
        <v>100</v>
      </c>
      <c r="BI788" t="s">
        <v>100</v>
      </c>
      <c r="BM788" t="s">
        <v>100</v>
      </c>
      <c r="BQ788" t="s">
        <v>100</v>
      </c>
      <c r="BS788">
        <v>350000</v>
      </c>
      <c r="BT788">
        <v>203260</v>
      </c>
      <c r="BU788" t="s">
        <v>5060</v>
      </c>
      <c r="BV788">
        <v>1163182</v>
      </c>
      <c r="BW788">
        <v>1149036</v>
      </c>
      <c r="BX788">
        <v>885577</v>
      </c>
      <c r="BY788" t="s">
        <v>5061</v>
      </c>
      <c r="BZ788">
        <v>1318669</v>
      </c>
      <c r="CA788">
        <v>1318669</v>
      </c>
      <c r="CC788" t="s">
        <v>100</v>
      </c>
      <c r="CE788">
        <v>508864</v>
      </c>
      <c r="CG788" t="s">
        <v>100</v>
      </c>
      <c r="CI788">
        <v>90995</v>
      </c>
      <c r="CK788" t="s">
        <v>100</v>
      </c>
      <c r="CO788" t="s">
        <v>100</v>
      </c>
    </row>
    <row r="789" spans="1:93" x14ac:dyDescent="0.2">
      <c r="A789" t="s">
        <v>605</v>
      </c>
      <c r="B789" t="s">
        <v>606</v>
      </c>
      <c r="C789">
        <v>4</v>
      </c>
      <c r="D789" t="s">
        <v>4947</v>
      </c>
      <c r="E789">
        <v>6</v>
      </c>
      <c r="F789" t="s">
        <v>4948</v>
      </c>
      <c r="G789">
        <v>6.2</v>
      </c>
      <c r="H789" t="s">
        <v>5033</v>
      </c>
      <c r="I789" t="s">
        <v>98</v>
      </c>
      <c r="J789" t="s">
        <v>5055</v>
      </c>
      <c r="K789" t="s">
        <v>5062</v>
      </c>
      <c r="L789">
        <v>105496</v>
      </c>
      <c r="M789" t="s">
        <v>100</v>
      </c>
      <c r="N789" s="1">
        <v>44927</v>
      </c>
      <c r="O789" s="1">
        <v>46752</v>
      </c>
      <c r="P789" t="s">
        <v>101</v>
      </c>
      <c r="Q789" t="s">
        <v>100</v>
      </c>
      <c r="R789" t="s">
        <v>100</v>
      </c>
      <c r="S789" t="s">
        <v>5063</v>
      </c>
      <c r="T789" t="s">
        <v>5064</v>
      </c>
      <c r="U789" t="s">
        <v>5065</v>
      </c>
      <c r="V789" t="s">
        <v>5066</v>
      </c>
      <c r="W789" t="s">
        <v>5067</v>
      </c>
      <c r="X789" t="s">
        <v>1231</v>
      </c>
      <c r="Y789" t="s">
        <v>5068</v>
      </c>
      <c r="Z789" t="s">
        <v>662</v>
      </c>
      <c r="AA789" t="s">
        <v>110</v>
      </c>
      <c r="AC789" t="s">
        <v>162</v>
      </c>
      <c r="AD789" t="s">
        <v>5069</v>
      </c>
      <c r="AE789" t="s">
        <v>129</v>
      </c>
      <c r="AF789" t="s">
        <v>100</v>
      </c>
      <c r="AH789" t="s">
        <v>214</v>
      </c>
      <c r="AJ789" t="s">
        <v>5070</v>
      </c>
      <c r="AK789" t="s">
        <v>100</v>
      </c>
      <c r="AM789">
        <v>1500638</v>
      </c>
      <c r="AN789">
        <v>1158683</v>
      </c>
      <c r="AO789">
        <v>337934</v>
      </c>
      <c r="AS789" t="s">
        <v>100</v>
      </c>
      <c r="AW789" t="s">
        <v>100</v>
      </c>
      <c r="BA789" t="s">
        <v>100</v>
      </c>
      <c r="BE789" t="s">
        <v>100</v>
      </c>
      <c r="BI789" t="s">
        <v>100</v>
      </c>
      <c r="BM789" t="s">
        <v>100</v>
      </c>
      <c r="BQ789" t="s">
        <v>100</v>
      </c>
      <c r="BR789">
        <v>523204</v>
      </c>
      <c r="BS789">
        <v>523204</v>
      </c>
      <c r="BT789">
        <v>17588</v>
      </c>
      <c r="BU789" t="s">
        <v>5071</v>
      </c>
      <c r="BV789">
        <v>575268</v>
      </c>
      <c r="BW789">
        <v>327458</v>
      </c>
      <c r="BX789">
        <v>320346</v>
      </c>
      <c r="BY789" t="s">
        <v>5072</v>
      </c>
      <c r="BZ789">
        <v>402166</v>
      </c>
      <c r="CA789">
        <v>308021</v>
      </c>
      <c r="CC789" t="s">
        <v>100</v>
      </c>
      <c r="CG789" t="s">
        <v>100</v>
      </c>
      <c r="CK789" t="s">
        <v>100</v>
      </c>
      <c r="CO789" t="s">
        <v>100</v>
      </c>
    </row>
    <row r="790" spans="1:93" x14ac:dyDescent="0.2">
      <c r="A790" t="s">
        <v>974</v>
      </c>
      <c r="B790" t="s">
        <v>975</v>
      </c>
      <c r="C790">
        <v>3</v>
      </c>
      <c r="D790" t="s">
        <v>2116</v>
      </c>
      <c r="E790">
        <v>6</v>
      </c>
      <c r="F790" t="s">
        <v>2153</v>
      </c>
      <c r="G790">
        <v>6.2</v>
      </c>
      <c r="H790" t="s">
        <v>2174</v>
      </c>
      <c r="I790" t="s">
        <v>98</v>
      </c>
      <c r="J790" t="s">
        <v>5073</v>
      </c>
      <c r="K790" t="s">
        <v>5074</v>
      </c>
      <c r="L790">
        <v>38941</v>
      </c>
      <c r="M790" t="s">
        <v>100</v>
      </c>
      <c r="N790" s="1">
        <v>44197</v>
      </c>
      <c r="O790" s="1">
        <v>44834</v>
      </c>
      <c r="P790" t="s">
        <v>194</v>
      </c>
      <c r="Q790" t="s">
        <v>100</v>
      </c>
      <c r="R790" t="s">
        <v>100</v>
      </c>
      <c r="S790" t="s">
        <v>122</v>
      </c>
      <c r="T790" t="s">
        <v>123</v>
      </c>
      <c r="U790" t="s">
        <v>5075</v>
      </c>
      <c r="V790" t="s">
        <v>123</v>
      </c>
      <c r="W790" t="s">
        <v>5054</v>
      </c>
      <c r="X790" t="s">
        <v>388</v>
      </c>
      <c r="Y790" t="s">
        <v>974</v>
      </c>
      <c r="Z790" t="s">
        <v>1096</v>
      </c>
      <c r="AA790" t="s">
        <v>100</v>
      </c>
      <c r="AB790" t="s">
        <v>100</v>
      </c>
      <c r="AC790" t="s">
        <v>469</v>
      </c>
      <c r="AE790" t="s">
        <v>201</v>
      </c>
      <c r="AF790" t="s">
        <v>100</v>
      </c>
      <c r="AH790" t="s">
        <v>202</v>
      </c>
      <c r="AJ790" t="s">
        <v>100</v>
      </c>
      <c r="AK790" t="s">
        <v>100</v>
      </c>
      <c r="AM790">
        <v>463327</v>
      </c>
      <c r="AN790">
        <v>463327</v>
      </c>
      <c r="AO790">
        <v>0</v>
      </c>
      <c r="AS790" t="s">
        <v>100</v>
      </c>
      <c r="AW790" t="s">
        <v>100</v>
      </c>
      <c r="BA790" t="s">
        <v>100</v>
      </c>
      <c r="BE790" t="s">
        <v>100</v>
      </c>
      <c r="BI790" t="s">
        <v>100</v>
      </c>
      <c r="BJ790">
        <v>167080</v>
      </c>
      <c r="BK790">
        <v>167080</v>
      </c>
      <c r="BM790" t="s">
        <v>100</v>
      </c>
      <c r="BN790">
        <v>296247</v>
      </c>
      <c r="BO790">
        <v>296247</v>
      </c>
      <c r="BQ790" t="s">
        <v>100</v>
      </c>
      <c r="BU790" t="s">
        <v>100</v>
      </c>
      <c r="BY790" t="s">
        <v>100</v>
      </c>
      <c r="CC790" t="s">
        <v>100</v>
      </c>
      <c r="CG790" t="s">
        <v>100</v>
      </c>
      <c r="CK790" t="s">
        <v>100</v>
      </c>
      <c r="CO790" t="s">
        <v>100</v>
      </c>
    </row>
    <row r="791" spans="1:93" ht="409.6" x14ac:dyDescent="0.2">
      <c r="A791" t="s">
        <v>755</v>
      </c>
      <c r="B791" t="s">
        <v>133</v>
      </c>
      <c r="C791">
        <v>4</v>
      </c>
      <c r="D791" t="s">
        <v>4972</v>
      </c>
      <c r="E791">
        <v>6</v>
      </c>
      <c r="F791" t="s">
        <v>4973</v>
      </c>
      <c r="G791">
        <v>6.2</v>
      </c>
      <c r="H791" t="s">
        <v>5044</v>
      </c>
      <c r="I791" t="s">
        <v>98</v>
      </c>
      <c r="J791" t="s">
        <v>5076</v>
      </c>
      <c r="K791" t="s">
        <v>5045</v>
      </c>
      <c r="L791">
        <v>167280</v>
      </c>
      <c r="M791" s="2" t="s">
        <v>5046</v>
      </c>
      <c r="N791" s="1">
        <v>44927</v>
      </c>
      <c r="O791" s="1">
        <v>44985</v>
      </c>
      <c r="P791" t="s">
        <v>194</v>
      </c>
      <c r="Q791" t="s">
        <v>100</v>
      </c>
      <c r="R791" t="s">
        <v>100</v>
      </c>
      <c r="S791" t="s">
        <v>102</v>
      </c>
      <c r="T791" t="s">
        <v>103</v>
      </c>
      <c r="U791" t="s">
        <v>817</v>
      </c>
      <c r="V791" t="s">
        <v>5077</v>
      </c>
      <c r="W791" t="s">
        <v>1967</v>
      </c>
      <c r="X791" t="s">
        <v>750</v>
      </c>
      <c r="Y791" t="s">
        <v>5078</v>
      </c>
      <c r="Z791" t="s">
        <v>109</v>
      </c>
      <c r="AA791" t="s">
        <v>100</v>
      </c>
      <c r="AB791" t="s">
        <v>100</v>
      </c>
      <c r="AC791" t="s">
        <v>111</v>
      </c>
      <c r="AE791" t="s">
        <v>256</v>
      </c>
      <c r="AF791" t="s">
        <v>100</v>
      </c>
      <c r="AH791" t="s">
        <v>100</v>
      </c>
      <c r="AI791" t="s">
        <v>100</v>
      </c>
      <c r="AJ791" t="s">
        <v>242</v>
      </c>
      <c r="AK791" t="s">
        <v>100</v>
      </c>
      <c r="AM791">
        <v>27587</v>
      </c>
      <c r="AN791">
        <v>27587</v>
      </c>
      <c r="AO791">
        <v>27587</v>
      </c>
      <c r="AS791" t="s">
        <v>100</v>
      </c>
      <c r="AW791" t="s">
        <v>100</v>
      </c>
      <c r="BA791" t="s">
        <v>100</v>
      </c>
      <c r="BE791" t="s">
        <v>100</v>
      </c>
      <c r="BI791" t="s">
        <v>100</v>
      </c>
      <c r="BM791" t="s">
        <v>100</v>
      </c>
      <c r="BQ791" t="s">
        <v>100</v>
      </c>
      <c r="BR791">
        <v>27587</v>
      </c>
      <c r="BS791">
        <v>27587</v>
      </c>
      <c r="BT791">
        <v>27587</v>
      </c>
      <c r="BU791" t="s">
        <v>5050</v>
      </c>
      <c r="BY791" t="s">
        <v>100</v>
      </c>
      <c r="CC791" t="s">
        <v>100</v>
      </c>
      <c r="CG791" t="s">
        <v>100</v>
      </c>
      <c r="CK791" t="s">
        <v>100</v>
      </c>
      <c r="CO791" t="s">
        <v>100</v>
      </c>
    </row>
    <row r="792" spans="1:93" ht="306" x14ac:dyDescent="0.2">
      <c r="A792" t="s">
        <v>163</v>
      </c>
      <c r="B792" t="s">
        <v>133</v>
      </c>
      <c r="C792">
        <v>2</v>
      </c>
      <c r="D792" t="s">
        <v>291</v>
      </c>
      <c r="E792">
        <v>2</v>
      </c>
      <c r="F792" t="s">
        <v>292</v>
      </c>
      <c r="G792">
        <v>28</v>
      </c>
      <c r="H792" t="s">
        <v>304</v>
      </c>
      <c r="I792" t="s">
        <v>98</v>
      </c>
      <c r="J792">
        <v>63</v>
      </c>
      <c r="K792" t="s">
        <v>5079</v>
      </c>
      <c r="L792">
        <v>114466</v>
      </c>
      <c r="M792" s="2" t="s">
        <v>3851</v>
      </c>
      <c r="N792" s="1">
        <v>45292</v>
      </c>
      <c r="O792" s="1">
        <v>46752</v>
      </c>
      <c r="P792" t="s">
        <v>101</v>
      </c>
      <c r="Q792" t="s">
        <v>100</v>
      </c>
      <c r="R792" t="s">
        <v>100</v>
      </c>
      <c r="S792" t="s">
        <v>102</v>
      </c>
      <c r="T792" t="s">
        <v>103</v>
      </c>
      <c r="U792" t="s">
        <v>3843</v>
      </c>
      <c r="V792" t="s">
        <v>5080</v>
      </c>
      <c r="W792" t="s">
        <v>5081</v>
      </c>
      <c r="X792" t="s">
        <v>730</v>
      </c>
      <c r="Y792" t="s">
        <v>1702</v>
      </c>
      <c r="Z792" t="s">
        <v>5082</v>
      </c>
      <c r="AA792" t="s">
        <v>110</v>
      </c>
      <c r="AC792" t="s">
        <v>111</v>
      </c>
      <c r="AE792" t="s">
        <v>113</v>
      </c>
      <c r="AF792" t="s">
        <v>100</v>
      </c>
      <c r="AH792" t="s">
        <v>214</v>
      </c>
      <c r="AJ792" t="s">
        <v>5083</v>
      </c>
      <c r="AK792" t="s">
        <v>100</v>
      </c>
      <c r="AM792">
        <v>353280</v>
      </c>
      <c r="AN792">
        <v>353280</v>
      </c>
      <c r="AO792">
        <v>0</v>
      </c>
      <c r="AS792" t="s">
        <v>100</v>
      </c>
      <c r="AW792" t="s">
        <v>100</v>
      </c>
      <c r="BA792" t="s">
        <v>100</v>
      </c>
      <c r="BE792" t="s">
        <v>100</v>
      </c>
      <c r="BI792" t="s">
        <v>100</v>
      </c>
      <c r="BM792" t="s">
        <v>100</v>
      </c>
      <c r="BQ792" t="s">
        <v>100</v>
      </c>
      <c r="BU792" t="s">
        <v>100</v>
      </c>
      <c r="BV792">
        <v>88320</v>
      </c>
      <c r="BW792">
        <v>88320</v>
      </c>
      <c r="BY792" t="s">
        <v>100</v>
      </c>
      <c r="BZ792">
        <v>88320</v>
      </c>
      <c r="CA792">
        <v>88320</v>
      </c>
      <c r="CC792" t="s">
        <v>100</v>
      </c>
      <c r="CD792">
        <v>88320</v>
      </c>
      <c r="CE792">
        <v>88320</v>
      </c>
      <c r="CG792" t="s">
        <v>100</v>
      </c>
      <c r="CH792">
        <v>88320</v>
      </c>
      <c r="CI792">
        <v>88320</v>
      </c>
      <c r="CK792" t="s">
        <v>100</v>
      </c>
      <c r="CO792" t="s">
        <v>100</v>
      </c>
    </row>
    <row r="793" spans="1:93" x14ac:dyDescent="0.2">
      <c r="A793" t="s">
        <v>148</v>
      </c>
      <c r="B793" t="s">
        <v>177</v>
      </c>
      <c r="C793">
        <v>1</v>
      </c>
      <c r="D793" t="s">
        <v>1105</v>
      </c>
      <c r="E793">
        <v>1</v>
      </c>
      <c r="F793" t="s">
        <v>1106</v>
      </c>
      <c r="G793">
        <v>3</v>
      </c>
      <c r="H793" t="s">
        <v>3235</v>
      </c>
      <c r="I793" t="s">
        <v>98</v>
      </c>
      <c r="J793">
        <v>63</v>
      </c>
      <c r="K793" t="s">
        <v>5084</v>
      </c>
      <c r="L793">
        <v>156428</v>
      </c>
      <c r="M793" t="s">
        <v>100</v>
      </c>
      <c r="N793" s="1">
        <v>45292</v>
      </c>
      <c r="O793" s="1">
        <v>47118</v>
      </c>
      <c r="P793" t="s">
        <v>101</v>
      </c>
      <c r="Q793" t="s">
        <v>100</v>
      </c>
      <c r="R793" t="s">
        <v>100</v>
      </c>
      <c r="S793" t="s">
        <v>235</v>
      </c>
      <c r="T793" t="s">
        <v>236</v>
      </c>
      <c r="U793" t="s">
        <v>5085</v>
      </c>
      <c r="V793" t="s">
        <v>263</v>
      </c>
      <c r="W793" t="s">
        <v>5086</v>
      </c>
      <c r="X793" t="s">
        <v>413</v>
      </c>
      <c r="Y793" t="s">
        <v>148</v>
      </c>
      <c r="Z793" t="s">
        <v>146</v>
      </c>
      <c r="AA793" t="s">
        <v>100</v>
      </c>
      <c r="AB793" t="s">
        <v>100</v>
      </c>
      <c r="AC793" t="s">
        <v>162</v>
      </c>
      <c r="AD793" t="s">
        <v>5087</v>
      </c>
      <c r="AE793" t="s">
        <v>129</v>
      </c>
      <c r="AF793" t="s">
        <v>100</v>
      </c>
      <c r="AG793" t="s">
        <v>5088</v>
      </c>
      <c r="AH793" t="s">
        <v>214</v>
      </c>
      <c r="AJ793" t="s">
        <v>5089</v>
      </c>
      <c r="AK793" t="s">
        <v>100</v>
      </c>
      <c r="AM793">
        <v>295041</v>
      </c>
      <c r="AN793">
        <v>285541</v>
      </c>
      <c r="AO793">
        <v>195041</v>
      </c>
      <c r="AS793" t="s">
        <v>100</v>
      </c>
      <c r="AW793" t="s">
        <v>100</v>
      </c>
      <c r="BA793" t="s">
        <v>100</v>
      </c>
      <c r="BE793" t="s">
        <v>100</v>
      </c>
      <c r="BI793" t="s">
        <v>100</v>
      </c>
      <c r="BM793" t="s">
        <v>100</v>
      </c>
      <c r="BQ793" t="s">
        <v>100</v>
      </c>
      <c r="BU793" t="s">
        <v>100</v>
      </c>
      <c r="BV793">
        <v>195041</v>
      </c>
      <c r="BW793">
        <v>195041</v>
      </c>
      <c r="BX793">
        <v>195041</v>
      </c>
      <c r="BY793" t="s">
        <v>100</v>
      </c>
      <c r="BZ793">
        <v>100000</v>
      </c>
      <c r="CA793">
        <v>90500</v>
      </c>
      <c r="CC793" t="s">
        <v>100</v>
      </c>
      <c r="CG793" t="s">
        <v>100</v>
      </c>
      <c r="CK793" t="s">
        <v>100</v>
      </c>
      <c r="CO793" t="s">
        <v>100</v>
      </c>
    </row>
    <row r="794" spans="1:93" ht="409.6" x14ac:dyDescent="0.2">
      <c r="A794" t="s">
        <v>163</v>
      </c>
      <c r="B794" t="s">
        <v>133</v>
      </c>
      <c r="C794">
        <v>3</v>
      </c>
      <c r="D794" t="s">
        <v>245</v>
      </c>
      <c r="E794">
        <v>3</v>
      </c>
      <c r="F794" t="s">
        <v>246</v>
      </c>
      <c r="G794">
        <v>37</v>
      </c>
      <c r="H794" t="s">
        <v>336</v>
      </c>
      <c r="I794" t="s">
        <v>98</v>
      </c>
      <c r="J794">
        <v>64</v>
      </c>
      <c r="K794" t="s">
        <v>5090</v>
      </c>
      <c r="L794">
        <v>114467</v>
      </c>
      <c r="M794" s="2" t="s">
        <v>728</v>
      </c>
      <c r="N794" s="1">
        <v>44927</v>
      </c>
      <c r="O794" s="1">
        <v>46752</v>
      </c>
      <c r="P794" t="s">
        <v>101</v>
      </c>
      <c r="Q794" t="s">
        <v>100</v>
      </c>
      <c r="R794" t="s">
        <v>100</v>
      </c>
      <c r="S794" t="s">
        <v>102</v>
      </c>
      <c r="T794" t="s">
        <v>103</v>
      </c>
      <c r="U794" t="s">
        <v>103</v>
      </c>
      <c r="V794" t="s">
        <v>4840</v>
      </c>
      <c r="W794" t="s">
        <v>5081</v>
      </c>
      <c r="X794" t="s">
        <v>730</v>
      </c>
      <c r="Y794" t="s">
        <v>1702</v>
      </c>
      <c r="Z794" t="s">
        <v>5091</v>
      </c>
      <c r="AA794" t="s">
        <v>110</v>
      </c>
      <c r="AC794" t="s">
        <v>469</v>
      </c>
      <c r="AE794" t="s">
        <v>129</v>
      </c>
      <c r="AF794" t="s">
        <v>100</v>
      </c>
      <c r="AH794" t="s">
        <v>214</v>
      </c>
      <c r="AJ794" t="s">
        <v>5092</v>
      </c>
      <c r="AK794" t="s">
        <v>100</v>
      </c>
      <c r="AM794">
        <v>188890</v>
      </c>
      <c r="AN794">
        <v>78332</v>
      </c>
      <c r="AO794">
        <v>9528</v>
      </c>
      <c r="AS794" t="s">
        <v>100</v>
      </c>
      <c r="AW794" t="s">
        <v>100</v>
      </c>
      <c r="BA794" t="s">
        <v>100</v>
      </c>
      <c r="BE794" t="s">
        <v>100</v>
      </c>
      <c r="BI794" t="s">
        <v>100</v>
      </c>
      <c r="BM794" t="s">
        <v>100</v>
      </c>
      <c r="BQ794" t="s">
        <v>100</v>
      </c>
      <c r="BR794">
        <v>37778</v>
      </c>
      <c r="BS794">
        <v>25000</v>
      </c>
      <c r="BT794">
        <v>9528</v>
      </c>
      <c r="BU794" t="s">
        <v>5093</v>
      </c>
      <c r="BV794">
        <v>37778</v>
      </c>
      <c r="BW794">
        <v>13333</v>
      </c>
      <c r="BY794" t="s">
        <v>100</v>
      </c>
      <c r="BZ794">
        <v>37778</v>
      </c>
      <c r="CA794">
        <v>13333</v>
      </c>
      <c r="CC794" t="s">
        <v>100</v>
      </c>
      <c r="CD794">
        <v>37778</v>
      </c>
      <c r="CE794">
        <v>13333</v>
      </c>
      <c r="CG794" t="s">
        <v>100</v>
      </c>
      <c r="CH794">
        <v>37778</v>
      </c>
      <c r="CI794">
        <v>13333</v>
      </c>
      <c r="CK794" t="s">
        <v>100</v>
      </c>
      <c r="CO794" t="s">
        <v>100</v>
      </c>
    </row>
    <row r="795" spans="1:93" x14ac:dyDescent="0.2">
      <c r="A795" t="s">
        <v>605</v>
      </c>
      <c r="B795" t="s">
        <v>606</v>
      </c>
      <c r="C795">
        <v>4</v>
      </c>
      <c r="D795" t="s">
        <v>4947</v>
      </c>
      <c r="E795">
        <v>6</v>
      </c>
      <c r="F795" t="s">
        <v>4948</v>
      </c>
      <c r="G795">
        <v>6.4</v>
      </c>
      <c r="H795" t="s">
        <v>5094</v>
      </c>
      <c r="I795" t="s">
        <v>98</v>
      </c>
      <c r="J795" t="s">
        <v>5095</v>
      </c>
      <c r="K795" t="s">
        <v>5096</v>
      </c>
      <c r="L795">
        <v>105482</v>
      </c>
      <c r="M795" t="s">
        <v>100</v>
      </c>
      <c r="N795" s="1">
        <v>44927</v>
      </c>
      <c r="O795" s="1">
        <v>46022</v>
      </c>
      <c r="P795" t="s">
        <v>101</v>
      </c>
      <c r="Q795" t="s">
        <v>100</v>
      </c>
      <c r="R795" t="s">
        <v>100</v>
      </c>
      <c r="S795" t="s">
        <v>5097</v>
      </c>
      <c r="T795" t="s">
        <v>5098</v>
      </c>
      <c r="U795" t="s">
        <v>5099</v>
      </c>
      <c r="V795" t="s">
        <v>5100</v>
      </c>
      <c r="W795" t="s">
        <v>5101</v>
      </c>
      <c r="X795" t="s">
        <v>5102</v>
      </c>
      <c r="Y795" t="s">
        <v>605</v>
      </c>
      <c r="Z795" t="s">
        <v>564</v>
      </c>
      <c r="AA795" t="s">
        <v>110</v>
      </c>
      <c r="AC795" t="s">
        <v>162</v>
      </c>
      <c r="AD795" t="s">
        <v>5103</v>
      </c>
      <c r="AE795" t="s">
        <v>129</v>
      </c>
      <c r="AF795" t="s">
        <v>100</v>
      </c>
      <c r="AH795" t="s">
        <v>214</v>
      </c>
      <c r="AJ795" t="s">
        <v>5104</v>
      </c>
      <c r="AK795" t="s">
        <v>100</v>
      </c>
      <c r="AM795">
        <v>2251950</v>
      </c>
      <c r="AN795">
        <v>1592785</v>
      </c>
      <c r="AO795">
        <v>830865</v>
      </c>
      <c r="AS795" t="s">
        <v>100</v>
      </c>
      <c r="AW795" t="s">
        <v>100</v>
      </c>
      <c r="BA795" t="s">
        <v>100</v>
      </c>
      <c r="BE795" t="s">
        <v>100</v>
      </c>
      <c r="BI795" t="s">
        <v>100</v>
      </c>
      <c r="BM795" t="s">
        <v>100</v>
      </c>
      <c r="BQ795" t="s">
        <v>100</v>
      </c>
      <c r="BR795">
        <v>1261950</v>
      </c>
      <c r="BS795">
        <v>923835</v>
      </c>
      <c r="BT795">
        <v>611915</v>
      </c>
      <c r="BU795" t="s">
        <v>5105</v>
      </c>
      <c r="BV795">
        <v>540000</v>
      </c>
      <c r="BW795">
        <v>418950</v>
      </c>
      <c r="BX795">
        <v>218950</v>
      </c>
      <c r="BY795" t="s">
        <v>5106</v>
      </c>
      <c r="BZ795">
        <v>450000</v>
      </c>
      <c r="CA795">
        <v>250000</v>
      </c>
      <c r="CC795" t="s">
        <v>100</v>
      </c>
      <c r="CG795" t="s">
        <v>100</v>
      </c>
      <c r="CK795" t="s">
        <v>100</v>
      </c>
      <c r="CO795" t="s">
        <v>100</v>
      </c>
    </row>
    <row r="796" spans="1:93" x14ac:dyDescent="0.2">
      <c r="A796" t="s">
        <v>148</v>
      </c>
      <c r="B796" t="s">
        <v>177</v>
      </c>
      <c r="C796">
        <v>1</v>
      </c>
      <c r="D796" t="s">
        <v>1105</v>
      </c>
      <c r="E796">
        <v>1</v>
      </c>
      <c r="F796" t="s">
        <v>1106</v>
      </c>
      <c r="G796">
        <v>3</v>
      </c>
      <c r="H796" t="s">
        <v>3235</v>
      </c>
      <c r="I796" t="s">
        <v>98</v>
      </c>
      <c r="J796">
        <v>65</v>
      </c>
      <c r="K796" t="s">
        <v>5107</v>
      </c>
      <c r="L796">
        <v>156430</v>
      </c>
      <c r="M796" t="s">
        <v>100</v>
      </c>
      <c r="N796" s="1">
        <v>45292</v>
      </c>
      <c r="O796" s="1">
        <v>47118</v>
      </c>
      <c r="P796" t="s">
        <v>101</v>
      </c>
      <c r="Q796" t="s">
        <v>100</v>
      </c>
      <c r="R796" t="s">
        <v>100</v>
      </c>
      <c r="S796" t="s">
        <v>235</v>
      </c>
      <c r="T796" t="s">
        <v>236</v>
      </c>
      <c r="U796" t="s">
        <v>5108</v>
      </c>
      <c r="V796" t="s">
        <v>5109</v>
      </c>
      <c r="W796" t="s">
        <v>5086</v>
      </c>
      <c r="X796" t="s">
        <v>413</v>
      </c>
      <c r="Y796" t="s">
        <v>148</v>
      </c>
      <c r="Z796" t="s">
        <v>146</v>
      </c>
      <c r="AA796" t="s">
        <v>100</v>
      </c>
      <c r="AB796" t="s">
        <v>100</v>
      </c>
      <c r="AC796" t="s">
        <v>162</v>
      </c>
      <c r="AD796" t="s">
        <v>5087</v>
      </c>
      <c r="AE796" t="s">
        <v>129</v>
      </c>
      <c r="AF796" t="s">
        <v>100</v>
      </c>
      <c r="AG796" t="s">
        <v>5088</v>
      </c>
      <c r="AH796" t="s">
        <v>214</v>
      </c>
      <c r="AJ796" t="s">
        <v>5110</v>
      </c>
      <c r="AK796" t="s">
        <v>100</v>
      </c>
      <c r="AM796">
        <v>370000</v>
      </c>
      <c r="AN796">
        <v>263500</v>
      </c>
      <c r="AO796">
        <v>56705</v>
      </c>
      <c r="AS796" t="s">
        <v>100</v>
      </c>
      <c r="AW796" t="s">
        <v>100</v>
      </c>
      <c r="BA796" t="s">
        <v>100</v>
      </c>
      <c r="BE796" t="s">
        <v>100</v>
      </c>
      <c r="BI796" t="s">
        <v>100</v>
      </c>
      <c r="BM796" t="s">
        <v>100</v>
      </c>
      <c r="BQ796" t="s">
        <v>100</v>
      </c>
      <c r="BU796" t="s">
        <v>100</v>
      </c>
      <c r="BV796">
        <v>70000</v>
      </c>
      <c r="BW796">
        <v>70000</v>
      </c>
      <c r="BX796">
        <v>56705</v>
      </c>
      <c r="BY796" t="s">
        <v>100</v>
      </c>
      <c r="BZ796">
        <v>300000</v>
      </c>
      <c r="CA796">
        <v>193500</v>
      </c>
      <c r="CC796" t="s">
        <v>100</v>
      </c>
      <c r="CG796" t="s">
        <v>100</v>
      </c>
      <c r="CK796" t="s">
        <v>100</v>
      </c>
      <c r="CO796" t="s">
        <v>100</v>
      </c>
    </row>
    <row r="797" spans="1:93" x14ac:dyDescent="0.2">
      <c r="A797" t="s">
        <v>605</v>
      </c>
      <c r="B797" t="s">
        <v>606</v>
      </c>
      <c r="C797">
        <v>4</v>
      </c>
      <c r="D797" t="s">
        <v>4947</v>
      </c>
      <c r="E797">
        <v>6</v>
      </c>
      <c r="F797" t="s">
        <v>4948</v>
      </c>
      <c r="G797">
        <v>6.5</v>
      </c>
      <c r="H797" t="s">
        <v>5111</v>
      </c>
      <c r="I797" t="s">
        <v>98</v>
      </c>
      <c r="J797" t="s">
        <v>5112</v>
      </c>
      <c r="K797" t="s">
        <v>5113</v>
      </c>
      <c r="L797">
        <v>153021</v>
      </c>
      <c r="M797" t="s">
        <v>100</v>
      </c>
      <c r="N797" s="1">
        <v>45292</v>
      </c>
      <c r="O797" s="1">
        <v>46752</v>
      </c>
      <c r="P797" t="s">
        <v>101</v>
      </c>
      <c r="Q797" t="s">
        <v>100</v>
      </c>
      <c r="R797" t="s">
        <v>100</v>
      </c>
      <c r="S797" t="s">
        <v>156</v>
      </c>
      <c r="T797" t="s">
        <v>157</v>
      </c>
      <c r="U797" t="s">
        <v>5114</v>
      </c>
      <c r="V797" t="s">
        <v>157</v>
      </c>
      <c r="W797" t="s">
        <v>387</v>
      </c>
      <c r="X797" t="s">
        <v>388</v>
      </c>
      <c r="Y797" t="s">
        <v>5115</v>
      </c>
      <c r="Z797" t="s">
        <v>564</v>
      </c>
      <c r="AA797" t="s">
        <v>110</v>
      </c>
      <c r="AC797" t="s">
        <v>162</v>
      </c>
      <c r="AD797" t="s">
        <v>5116</v>
      </c>
      <c r="AE797" t="s">
        <v>201</v>
      </c>
      <c r="AF797" t="s">
        <v>100</v>
      </c>
      <c r="AH797" t="s">
        <v>214</v>
      </c>
      <c r="AJ797" t="s">
        <v>3432</v>
      </c>
      <c r="AK797" t="s">
        <v>100</v>
      </c>
      <c r="AM797">
        <v>1735760</v>
      </c>
      <c r="AN797">
        <v>1611152</v>
      </c>
      <c r="AO797">
        <v>831009</v>
      </c>
      <c r="AS797" t="s">
        <v>100</v>
      </c>
      <c r="AW797" t="s">
        <v>100</v>
      </c>
      <c r="BA797" t="s">
        <v>100</v>
      </c>
      <c r="BE797" t="s">
        <v>100</v>
      </c>
      <c r="BI797" t="s">
        <v>100</v>
      </c>
      <c r="BM797" t="s">
        <v>100</v>
      </c>
      <c r="BQ797" t="s">
        <v>100</v>
      </c>
      <c r="BU797" t="s">
        <v>100</v>
      </c>
      <c r="BV797">
        <v>956589</v>
      </c>
      <c r="BW797">
        <v>831981</v>
      </c>
      <c r="BX797">
        <v>831009</v>
      </c>
      <c r="BY797" t="s">
        <v>5117</v>
      </c>
      <c r="BZ797">
        <v>779171</v>
      </c>
      <c r="CA797">
        <v>779171</v>
      </c>
      <c r="CC797" t="s">
        <v>100</v>
      </c>
      <c r="CG797" t="s">
        <v>100</v>
      </c>
      <c r="CK797" t="s">
        <v>100</v>
      </c>
      <c r="CO797" t="s">
        <v>100</v>
      </c>
    </row>
    <row r="798" spans="1:93" x14ac:dyDescent="0.2">
      <c r="A798" t="s">
        <v>163</v>
      </c>
      <c r="B798" t="s">
        <v>133</v>
      </c>
      <c r="C798">
        <v>4</v>
      </c>
      <c r="D798" t="s">
        <v>164</v>
      </c>
      <c r="E798">
        <v>4</v>
      </c>
      <c r="F798" t="s">
        <v>165</v>
      </c>
      <c r="G798">
        <v>50</v>
      </c>
      <c r="H798" t="s">
        <v>166</v>
      </c>
      <c r="I798" t="s">
        <v>98</v>
      </c>
      <c r="J798">
        <v>67</v>
      </c>
      <c r="K798" t="s">
        <v>5118</v>
      </c>
      <c r="L798">
        <v>114356</v>
      </c>
      <c r="M798" t="s">
        <v>287</v>
      </c>
      <c r="N798" s="1">
        <v>44927</v>
      </c>
      <c r="O798" s="1">
        <v>46752</v>
      </c>
      <c r="P798" t="s">
        <v>101</v>
      </c>
      <c r="Q798" t="s">
        <v>100</v>
      </c>
      <c r="R798" t="s">
        <v>100</v>
      </c>
      <c r="S798" t="s">
        <v>169</v>
      </c>
      <c r="T798" t="s">
        <v>169</v>
      </c>
      <c r="U798" t="s">
        <v>169</v>
      </c>
      <c r="V798" t="s">
        <v>169</v>
      </c>
      <c r="W798" t="s">
        <v>170</v>
      </c>
      <c r="X798" t="s">
        <v>171</v>
      </c>
      <c r="Y798" t="s">
        <v>3927</v>
      </c>
      <c r="Z798" t="s">
        <v>5119</v>
      </c>
      <c r="AA798" t="s">
        <v>100</v>
      </c>
      <c r="AB798" t="s">
        <v>100</v>
      </c>
      <c r="AC798" t="s">
        <v>111</v>
      </c>
      <c r="AE798" t="s">
        <v>113</v>
      </c>
      <c r="AF798" t="s">
        <v>100</v>
      </c>
      <c r="AH798" t="s">
        <v>100</v>
      </c>
      <c r="AI798" t="s">
        <v>100</v>
      </c>
      <c r="AJ798" t="s">
        <v>115</v>
      </c>
      <c r="AK798" t="s">
        <v>100</v>
      </c>
      <c r="AL798" t="s">
        <v>175</v>
      </c>
      <c r="AM798">
        <v>0</v>
      </c>
      <c r="AN798">
        <v>0</v>
      </c>
      <c r="AO798">
        <v>0</v>
      </c>
      <c r="AS798" t="s">
        <v>100</v>
      </c>
      <c r="AW798" t="s">
        <v>100</v>
      </c>
      <c r="BA798" t="s">
        <v>100</v>
      </c>
      <c r="BE798" t="s">
        <v>100</v>
      </c>
      <c r="BI798" t="s">
        <v>100</v>
      </c>
      <c r="BM798" t="s">
        <v>100</v>
      </c>
      <c r="BQ798" t="s">
        <v>100</v>
      </c>
      <c r="BR798">
        <v>0</v>
      </c>
      <c r="BS798">
        <v>0</v>
      </c>
      <c r="BU798" t="s">
        <v>5120</v>
      </c>
      <c r="BV798">
        <v>0</v>
      </c>
      <c r="BW798">
        <v>0</v>
      </c>
      <c r="BX798">
        <v>0</v>
      </c>
      <c r="BY798" t="s">
        <v>100</v>
      </c>
      <c r="BZ798">
        <v>0</v>
      </c>
      <c r="CA798">
        <v>0</v>
      </c>
      <c r="CC798" t="s">
        <v>100</v>
      </c>
      <c r="CD798">
        <v>0</v>
      </c>
      <c r="CE798">
        <v>0</v>
      </c>
      <c r="CG798" t="s">
        <v>100</v>
      </c>
      <c r="CH798">
        <v>0</v>
      </c>
      <c r="CI798">
        <v>0</v>
      </c>
      <c r="CK798" t="s">
        <v>100</v>
      </c>
      <c r="CO798" t="s">
        <v>100</v>
      </c>
    </row>
    <row r="799" spans="1:93" ht="272" x14ac:dyDescent="0.2">
      <c r="A799" t="s">
        <v>163</v>
      </c>
      <c r="B799" t="s">
        <v>133</v>
      </c>
      <c r="C799">
        <v>1</v>
      </c>
      <c r="D799" t="s">
        <v>1695</v>
      </c>
      <c r="E799">
        <v>1</v>
      </c>
      <c r="F799" t="s">
        <v>1696</v>
      </c>
      <c r="G799">
        <v>2</v>
      </c>
      <c r="H799" t="s">
        <v>3582</v>
      </c>
      <c r="I799" t="s">
        <v>98</v>
      </c>
      <c r="J799">
        <v>68</v>
      </c>
      <c r="K799" t="s">
        <v>5121</v>
      </c>
      <c r="L799">
        <v>114760</v>
      </c>
      <c r="M799" s="2" t="s">
        <v>5122</v>
      </c>
      <c r="N799" s="1">
        <v>44927</v>
      </c>
      <c r="O799" s="1">
        <v>45657</v>
      </c>
      <c r="P799" t="s">
        <v>101</v>
      </c>
      <c r="Q799" t="s">
        <v>100</v>
      </c>
      <c r="R799" t="s">
        <v>100</v>
      </c>
      <c r="S799" t="s">
        <v>122</v>
      </c>
      <c r="T799" t="s">
        <v>123</v>
      </c>
      <c r="U799" t="s">
        <v>441</v>
      </c>
      <c r="V799" t="s">
        <v>5123</v>
      </c>
      <c r="W799" t="s">
        <v>5124</v>
      </c>
      <c r="X799" t="s">
        <v>5125</v>
      </c>
      <c r="Y799" t="s">
        <v>324</v>
      </c>
      <c r="Z799" t="s">
        <v>146</v>
      </c>
      <c r="AA799" t="s">
        <v>100</v>
      </c>
      <c r="AB799" t="s">
        <v>100</v>
      </c>
      <c r="AC799" t="s">
        <v>162</v>
      </c>
      <c r="AE799" t="s">
        <v>201</v>
      </c>
      <c r="AF799" t="s">
        <v>100</v>
      </c>
      <c r="AH799" t="s">
        <v>214</v>
      </c>
      <c r="AJ799" t="s">
        <v>100</v>
      </c>
      <c r="AK799" t="s">
        <v>100</v>
      </c>
      <c r="AM799">
        <v>0</v>
      </c>
      <c r="AN799">
        <v>0</v>
      </c>
      <c r="AO799">
        <v>0</v>
      </c>
      <c r="AS799" t="s">
        <v>100</v>
      </c>
      <c r="AW799" t="s">
        <v>100</v>
      </c>
      <c r="BA799" t="s">
        <v>100</v>
      </c>
      <c r="BE799" t="s">
        <v>100</v>
      </c>
      <c r="BI799" t="s">
        <v>100</v>
      </c>
      <c r="BM799" t="s">
        <v>100</v>
      </c>
      <c r="BQ799" t="s">
        <v>100</v>
      </c>
      <c r="BU799" t="s">
        <v>5126</v>
      </c>
      <c r="BV799">
        <v>0</v>
      </c>
      <c r="BW799">
        <v>0</v>
      </c>
      <c r="BY799" t="s">
        <v>100</v>
      </c>
      <c r="CC799" t="s">
        <v>100</v>
      </c>
      <c r="CG799" t="s">
        <v>100</v>
      </c>
      <c r="CK799" t="s">
        <v>100</v>
      </c>
      <c r="CO799" t="s">
        <v>100</v>
      </c>
    </row>
    <row r="800" spans="1:93" ht="204" x14ac:dyDescent="0.2">
      <c r="A800" t="s">
        <v>163</v>
      </c>
      <c r="B800" t="s">
        <v>133</v>
      </c>
      <c r="C800">
        <v>4</v>
      </c>
      <c r="D800" t="s">
        <v>164</v>
      </c>
      <c r="E800">
        <v>4</v>
      </c>
      <c r="F800" t="s">
        <v>165</v>
      </c>
      <c r="G800">
        <v>50</v>
      </c>
      <c r="H800" t="s">
        <v>166</v>
      </c>
      <c r="I800" t="s">
        <v>98</v>
      </c>
      <c r="J800">
        <v>69</v>
      </c>
      <c r="K800" t="s">
        <v>5127</v>
      </c>
      <c r="L800">
        <v>114612</v>
      </c>
      <c r="M800" s="2" t="s">
        <v>1755</v>
      </c>
      <c r="N800" s="1">
        <v>45292</v>
      </c>
      <c r="O800" s="1">
        <v>45657</v>
      </c>
      <c r="P800" t="s">
        <v>101</v>
      </c>
      <c r="Q800" t="s">
        <v>100</v>
      </c>
      <c r="R800" t="s">
        <v>100</v>
      </c>
      <c r="S800" t="s">
        <v>102</v>
      </c>
      <c r="T800" t="s">
        <v>103</v>
      </c>
      <c r="U800" t="s">
        <v>103</v>
      </c>
      <c r="V800" t="s">
        <v>5128</v>
      </c>
      <c r="W800" t="s">
        <v>3374</v>
      </c>
      <c r="X800" t="s">
        <v>750</v>
      </c>
      <c r="Y800" t="s">
        <v>1702</v>
      </c>
      <c r="Z800" t="s">
        <v>5129</v>
      </c>
      <c r="AA800" t="s">
        <v>110</v>
      </c>
      <c r="AC800" t="s">
        <v>111</v>
      </c>
      <c r="AE800" t="s">
        <v>113</v>
      </c>
      <c r="AF800" t="s">
        <v>100</v>
      </c>
      <c r="AH800" t="s">
        <v>214</v>
      </c>
      <c r="AJ800" t="s">
        <v>242</v>
      </c>
      <c r="AK800" t="s">
        <v>100</v>
      </c>
      <c r="AM800">
        <v>44160</v>
      </c>
      <c r="AN800">
        <v>12800</v>
      </c>
      <c r="AO800">
        <v>0</v>
      </c>
      <c r="AS800" t="s">
        <v>100</v>
      </c>
      <c r="AW800" t="s">
        <v>100</v>
      </c>
      <c r="BA800" t="s">
        <v>100</v>
      </c>
      <c r="BE800" t="s">
        <v>100</v>
      </c>
      <c r="BI800" t="s">
        <v>100</v>
      </c>
      <c r="BM800" t="s">
        <v>100</v>
      </c>
      <c r="BQ800" t="s">
        <v>100</v>
      </c>
      <c r="BU800" t="s">
        <v>100</v>
      </c>
      <c r="BV800">
        <v>44160</v>
      </c>
      <c r="BW800">
        <v>12800</v>
      </c>
      <c r="BY800" t="s">
        <v>100</v>
      </c>
      <c r="CC800" t="s">
        <v>100</v>
      </c>
      <c r="CG800" t="s">
        <v>100</v>
      </c>
      <c r="CK800" t="s">
        <v>100</v>
      </c>
      <c r="CO800" t="s">
        <v>100</v>
      </c>
    </row>
    <row r="801" spans="1:93" ht="119" x14ac:dyDescent="0.2">
      <c r="A801" t="s">
        <v>163</v>
      </c>
      <c r="B801" t="s">
        <v>133</v>
      </c>
      <c r="C801">
        <v>4</v>
      </c>
      <c r="D801" t="s">
        <v>164</v>
      </c>
      <c r="E801">
        <v>4</v>
      </c>
      <c r="F801" t="s">
        <v>165</v>
      </c>
      <c r="G801">
        <v>55</v>
      </c>
      <c r="H801" t="s">
        <v>1443</v>
      </c>
      <c r="I801" t="s">
        <v>98</v>
      </c>
      <c r="J801">
        <v>69</v>
      </c>
      <c r="K801" t="s">
        <v>5130</v>
      </c>
      <c r="L801">
        <v>114670</v>
      </c>
      <c r="M801" s="2" t="s">
        <v>5131</v>
      </c>
      <c r="N801" s="1">
        <v>44927</v>
      </c>
      <c r="O801" s="1">
        <v>46752</v>
      </c>
      <c r="P801" t="s">
        <v>101</v>
      </c>
      <c r="Q801" t="s">
        <v>100</v>
      </c>
      <c r="R801" t="s">
        <v>100</v>
      </c>
      <c r="S801" t="s">
        <v>169</v>
      </c>
      <c r="T801" t="s">
        <v>169</v>
      </c>
      <c r="U801" t="s">
        <v>169</v>
      </c>
      <c r="V801" t="s">
        <v>169</v>
      </c>
      <c r="W801" t="s">
        <v>601</v>
      </c>
      <c r="X801" t="s">
        <v>171</v>
      </c>
      <c r="Y801" t="s">
        <v>1702</v>
      </c>
      <c r="Z801" t="s">
        <v>3881</v>
      </c>
      <c r="AA801" t="s">
        <v>100</v>
      </c>
      <c r="AB801" t="s">
        <v>100</v>
      </c>
      <c r="AC801" t="s">
        <v>111</v>
      </c>
      <c r="AE801" t="s">
        <v>113</v>
      </c>
      <c r="AF801" t="s">
        <v>100</v>
      </c>
      <c r="AH801" t="s">
        <v>100</v>
      </c>
      <c r="AI801" t="s">
        <v>100</v>
      </c>
      <c r="AJ801" t="s">
        <v>115</v>
      </c>
      <c r="AK801" t="s">
        <v>100</v>
      </c>
      <c r="AM801">
        <v>660000</v>
      </c>
      <c r="AN801">
        <v>617227</v>
      </c>
      <c r="AO801">
        <v>137227</v>
      </c>
      <c r="AS801" t="s">
        <v>100</v>
      </c>
      <c r="AW801" t="s">
        <v>100</v>
      </c>
      <c r="BA801" t="s">
        <v>100</v>
      </c>
      <c r="BE801" t="s">
        <v>100</v>
      </c>
      <c r="BI801" t="s">
        <v>100</v>
      </c>
      <c r="BM801" t="s">
        <v>100</v>
      </c>
      <c r="BQ801" t="s">
        <v>100</v>
      </c>
      <c r="BR801">
        <v>120000</v>
      </c>
      <c r="BS801">
        <v>137227</v>
      </c>
      <c r="BT801">
        <v>137227</v>
      </c>
      <c r="BU801" t="s">
        <v>5132</v>
      </c>
      <c r="BV801">
        <v>120000</v>
      </c>
      <c r="BW801">
        <v>120000</v>
      </c>
      <c r="BY801" t="s">
        <v>100</v>
      </c>
      <c r="BZ801">
        <v>120000</v>
      </c>
      <c r="CA801">
        <v>120000</v>
      </c>
      <c r="CC801" t="s">
        <v>100</v>
      </c>
      <c r="CD801">
        <v>150000</v>
      </c>
      <c r="CE801">
        <v>120000</v>
      </c>
      <c r="CG801" t="s">
        <v>100</v>
      </c>
      <c r="CH801">
        <v>150000</v>
      </c>
      <c r="CI801">
        <v>120000</v>
      </c>
      <c r="CK801" t="s">
        <v>100</v>
      </c>
      <c r="CO801" t="s">
        <v>100</v>
      </c>
    </row>
    <row r="802" spans="1:93" x14ac:dyDescent="0.2">
      <c r="A802" t="s">
        <v>93</v>
      </c>
      <c r="B802" t="s">
        <v>94</v>
      </c>
      <c r="C802">
        <v>3</v>
      </c>
      <c r="D802" t="s">
        <v>118</v>
      </c>
      <c r="E802">
        <v>3</v>
      </c>
      <c r="F802" t="s">
        <v>119</v>
      </c>
      <c r="G802">
        <v>3.3</v>
      </c>
      <c r="H802" t="s">
        <v>120</v>
      </c>
      <c r="I802" t="s">
        <v>98</v>
      </c>
      <c r="J802">
        <v>7</v>
      </c>
      <c r="K802" t="s">
        <v>5133</v>
      </c>
      <c r="L802">
        <v>115497</v>
      </c>
      <c r="M802" t="s">
        <v>100</v>
      </c>
      <c r="N802" s="1">
        <v>45108</v>
      </c>
      <c r="O802" s="1">
        <v>46022</v>
      </c>
      <c r="P802" t="s">
        <v>101</v>
      </c>
      <c r="Q802" t="s">
        <v>100</v>
      </c>
      <c r="R802" t="s">
        <v>100</v>
      </c>
      <c r="S802" t="s">
        <v>169</v>
      </c>
      <c r="T802" t="s">
        <v>169</v>
      </c>
      <c r="U802" t="s">
        <v>5134</v>
      </c>
      <c r="V802" t="s">
        <v>4519</v>
      </c>
      <c r="W802" t="s">
        <v>601</v>
      </c>
      <c r="X802" t="s">
        <v>171</v>
      </c>
      <c r="Y802" t="s">
        <v>5135</v>
      </c>
      <c r="Z802" t="s">
        <v>289</v>
      </c>
      <c r="AA802" t="s">
        <v>110</v>
      </c>
      <c r="AC802" t="s">
        <v>111</v>
      </c>
      <c r="AD802" t="s">
        <v>5136</v>
      </c>
      <c r="AE802" t="s">
        <v>129</v>
      </c>
      <c r="AF802" t="s">
        <v>100</v>
      </c>
      <c r="AH802" t="s">
        <v>114</v>
      </c>
      <c r="AJ802" t="s">
        <v>115</v>
      </c>
      <c r="AK802" t="s">
        <v>100</v>
      </c>
      <c r="AM802">
        <v>10464651</v>
      </c>
      <c r="AN802">
        <v>5029624</v>
      </c>
      <c r="AO802">
        <v>1690270</v>
      </c>
      <c r="AS802" t="s">
        <v>100</v>
      </c>
      <c r="AW802" t="s">
        <v>100</v>
      </c>
      <c r="BA802" t="s">
        <v>100</v>
      </c>
      <c r="BE802" t="s">
        <v>100</v>
      </c>
      <c r="BI802" t="s">
        <v>100</v>
      </c>
      <c r="BM802" t="s">
        <v>100</v>
      </c>
      <c r="BQ802" t="s">
        <v>100</v>
      </c>
      <c r="BR802">
        <v>1586347</v>
      </c>
      <c r="BS802">
        <v>698052</v>
      </c>
      <c r="BT802">
        <v>199134</v>
      </c>
      <c r="BU802" t="s">
        <v>5137</v>
      </c>
      <c r="BV802">
        <v>1991136</v>
      </c>
      <c r="BW802">
        <v>1991136</v>
      </c>
      <c r="BX802">
        <v>1491136</v>
      </c>
      <c r="BY802" t="s">
        <v>5138</v>
      </c>
      <c r="BZ802">
        <v>6887168</v>
      </c>
      <c r="CA802">
        <v>2340436</v>
      </c>
      <c r="CC802" t="s">
        <v>100</v>
      </c>
      <c r="CG802" t="s">
        <v>100</v>
      </c>
      <c r="CK802" t="s">
        <v>100</v>
      </c>
      <c r="CO802" t="s">
        <v>100</v>
      </c>
    </row>
    <row r="803" spans="1:93" ht="388" x14ac:dyDescent="0.2">
      <c r="A803" t="s">
        <v>132</v>
      </c>
      <c r="B803" t="s">
        <v>133</v>
      </c>
      <c r="C803">
        <v>4</v>
      </c>
      <c r="D803" t="s">
        <v>5139</v>
      </c>
      <c r="E803">
        <v>4</v>
      </c>
      <c r="F803" t="s">
        <v>5140</v>
      </c>
      <c r="G803" t="s">
        <v>5141</v>
      </c>
      <c r="H803" t="s">
        <v>5142</v>
      </c>
      <c r="I803" t="s">
        <v>98</v>
      </c>
      <c r="J803">
        <v>7</v>
      </c>
      <c r="K803" t="s">
        <v>5143</v>
      </c>
      <c r="L803">
        <v>33345</v>
      </c>
      <c r="M803" s="2" t="s">
        <v>5144</v>
      </c>
      <c r="N803" s="1">
        <v>44197</v>
      </c>
      <c r="O803" s="1">
        <v>46022</v>
      </c>
      <c r="P803" t="s">
        <v>101</v>
      </c>
      <c r="Q803" t="s">
        <v>100</v>
      </c>
      <c r="R803" t="s">
        <v>100</v>
      </c>
      <c r="S803" t="s">
        <v>1179</v>
      </c>
      <c r="T803" t="s">
        <v>1180</v>
      </c>
      <c r="U803" t="s">
        <v>5145</v>
      </c>
      <c r="V803" t="s">
        <v>5146</v>
      </c>
      <c r="W803" t="s">
        <v>5147</v>
      </c>
      <c r="X803" t="s">
        <v>107</v>
      </c>
      <c r="Y803" t="s">
        <v>132</v>
      </c>
      <c r="Z803" t="s">
        <v>300</v>
      </c>
      <c r="AA803" t="s">
        <v>100</v>
      </c>
      <c r="AB803" t="s">
        <v>100</v>
      </c>
      <c r="AC803" t="s">
        <v>162</v>
      </c>
      <c r="AE803" t="s">
        <v>129</v>
      </c>
      <c r="AF803" t="s">
        <v>100</v>
      </c>
      <c r="AH803" t="s">
        <v>202</v>
      </c>
      <c r="AJ803" t="s">
        <v>100</v>
      </c>
      <c r="AK803" t="s">
        <v>100</v>
      </c>
      <c r="AM803">
        <v>625000</v>
      </c>
      <c r="AN803">
        <v>400440</v>
      </c>
      <c r="AO803">
        <v>170593</v>
      </c>
      <c r="AS803" t="s">
        <v>100</v>
      </c>
      <c r="AW803" t="s">
        <v>100</v>
      </c>
      <c r="BA803" t="s">
        <v>100</v>
      </c>
      <c r="BE803" t="s">
        <v>100</v>
      </c>
      <c r="BI803" t="s">
        <v>100</v>
      </c>
      <c r="BJ803">
        <v>155000</v>
      </c>
      <c r="BK803">
        <v>155000</v>
      </c>
      <c r="BM803" t="s">
        <v>100</v>
      </c>
      <c r="BN803">
        <v>155000</v>
      </c>
      <c r="BO803">
        <v>155000</v>
      </c>
      <c r="BP803">
        <v>114153</v>
      </c>
      <c r="BQ803" t="s">
        <v>100</v>
      </c>
      <c r="BR803">
        <v>140500</v>
      </c>
      <c r="BS803">
        <v>30940</v>
      </c>
      <c r="BT803">
        <v>26940</v>
      </c>
      <c r="BU803" t="s">
        <v>100</v>
      </c>
      <c r="BV803">
        <v>139500</v>
      </c>
      <c r="BW803">
        <v>34500</v>
      </c>
      <c r="BX803">
        <v>29500</v>
      </c>
      <c r="BY803" t="s">
        <v>100</v>
      </c>
      <c r="BZ803">
        <v>35000</v>
      </c>
      <c r="CA803">
        <v>25000</v>
      </c>
      <c r="CC803" t="s">
        <v>100</v>
      </c>
      <c r="CG803" t="s">
        <v>100</v>
      </c>
      <c r="CK803" t="s">
        <v>100</v>
      </c>
      <c r="CO803" t="s">
        <v>100</v>
      </c>
    </row>
    <row r="804" spans="1:93" ht="409.6" x14ac:dyDescent="0.2">
      <c r="A804" t="s">
        <v>132</v>
      </c>
      <c r="B804" t="s">
        <v>133</v>
      </c>
      <c r="C804">
        <v>5</v>
      </c>
      <c r="D804" t="s">
        <v>134</v>
      </c>
      <c r="E804">
        <v>5</v>
      </c>
      <c r="F804" t="s">
        <v>135</v>
      </c>
      <c r="G804" t="s">
        <v>1680</v>
      </c>
      <c r="H804" t="s">
        <v>1681</v>
      </c>
      <c r="I804" t="s">
        <v>98</v>
      </c>
      <c r="J804">
        <v>7</v>
      </c>
      <c r="K804" t="s">
        <v>5148</v>
      </c>
      <c r="L804">
        <v>33378</v>
      </c>
      <c r="M804" s="2" t="s">
        <v>5149</v>
      </c>
      <c r="N804" s="1">
        <v>44197</v>
      </c>
      <c r="O804" s="1">
        <v>46022</v>
      </c>
      <c r="P804" t="s">
        <v>101</v>
      </c>
      <c r="Q804" t="s">
        <v>100</v>
      </c>
      <c r="R804" t="s">
        <v>100</v>
      </c>
      <c r="S804" t="s">
        <v>5150</v>
      </c>
      <c r="T804" t="s">
        <v>5151</v>
      </c>
      <c r="U804" t="s">
        <v>5152</v>
      </c>
      <c r="V804" t="s">
        <v>5153</v>
      </c>
      <c r="W804" t="s">
        <v>1684</v>
      </c>
      <c r="X804" t="s">
        <v>1685</v>
      </c>
      <c r="Y804" t="s">
        <v>5154</v>
      </c>
      <c r="Z804" t="s">
        <v>146</v>
      </c>
      <c r="AA804" t="s">
        <v>100</v>
      </c>
      <c r="AB804" t="s">
        <v>100</v>
      </c>
      <c r="AC804" t="s">
        <v>111</v>
      </c>
      <c r="AE804" t="s">
        <v>129</v>
      </c>
      <c r="AF804" t="s">
        <v>100</v>
      </c>
      <c r="AH804" t="s">
        <v>114</v>
      </c>
      <c r="AJ804" t="s">
        <v>100</v>
      </c>
      <c r="AK804" t="s">
        <v>100</v>
      </c>
      <c r="AM804">
        <v>5741535</v>
      </c>
      <c r="AN804">
        <v>4908187</v>
      </c>
      <c r="AO804">
        <v>2089282</v>
      </c>
      <c r="AS804" t="s">
        <v>100</v>
      </c>
      <c r="AW804" t="s">
        <v>100</v>
      </c>
      <c r="BA804" t="s">
        <v>100</v>
      </c>
      <c r="BE804" t="s">
        <v>100</v>
      </c>
      <c r="BI804" t="s">
        <v>100</v>
      </c>
      <c r="BJ804">
        <v>2133867</v>
      </c>
      <c r="BK804">
        <v>1773867</v>
      </c>
      <c r="BL804">
        <v>433503</v>
      </c>
      <c r="BM804" t="s">
        <v>100</v>
      </c>
      <c r="BN804">
        <v>2336613</v>
      </c>
      <c r="BO804">
        <v>1976613</v>
      </c>
      <c r="BP804">
        <v>859704</v>
      </c>
      <c r="BQ804" t="s">
        <v>100</v>
      </c>
      <c r="BR804">
        <v>926068</v>
      </c>
      <c r="BS804">
        <v>917852</v>
      </c>
      <c r="BT804">
        <v>716123</v>
      </c>
      <c r="BU804" t="s">
        <v>100</v>
      </c>
      <c r="BV804">
        <v>79952</v>
      </c>
      <c r="BW804">
        <v>79952</v>
      </c>
      <c r="BX804">
        <v>79952</v>
      </c>
      <c r="BY804" t="s">
        <v>100</v>
      </c>
      <c r="BZ804">
        <v>265035</v>
      </c>
      <c r="CA804">
        <v>159903</v>
      </c>
      <c r="CC804" t="s">
        <v>100</v>
      </c>
      <c r="CG804" t="s">
        <v>100</v>
      </c>
      <c r="CK804" t="s">
        <v>100</v>
      </c>
      <c r="CO804" t="s">
        <v>100</v>
      </c>
    </row>
    <row r="805" spans="1:93" ht="272" x14ac:dyDescent="0.2">
      <c r="A805" t="s">
        <v>163</v>
      </c>
      <c r="B805" t="s">
        <v>133</v>
      </c>
      <c r="C805">
        <v>1</v>
      </c>
      <c r="D805" t="s">
        <v>1695</v>
      </c>
      <c r="E805">
        <v>1</v>
      </c>
      <c r="F805" t="s">
        <v>1696</v>
      </c>
      <c r="G805">
        <v>2</v>
      </c>
      <c r="H805" t="s">
        <v>3582</v>
      </c>
      <c r="I805" t="s">
        <v>98</v>
      </c>
      <c r="J805">
        <v>7</v>
      </c>
      <c r="K805" t="s">
        <v>5155</v>
      </c>
      <c r="L805">
        <v>104647</v>
      </c>
      <c r="M805" s="2" t="s">
        <v>3584</v>
      </c>
      <c r="N805" s="1">
        <v>44927</v>
      </c>
      <c r="O805" s="1">
        <v>45657</v>
      </c>
      <c r="P805" t="s">
        <v>101</v>
      </c>
      <c r="Q805" t="s">
        <v>100</v>
      </c>
      <c r="R805" t="s">
        <v>100</v>
      </c>
      <c r="S805" t="s">
        <v>122</v>
      </c>
      <c r="T805" t="s">
        <v>123</v>
      </c>
      <c r="U805" t="s">
        <v>441</v>
      </c>
      <c r="V805" t="s">
        <v>5156</v>
      </c>
      <c r="W805" t="s">
        <v>5157</v>
      </c>
      <c r="X805" t="s">
        <v>3588</v>
      </c>
      <c r="Y805" t="s">
        <v>1702</v>
      </c>
      <c r="Z805" t="s">
        <v>146</v>
      </c>
      <c r="AA805" t="s">
        <v>100</v>
      </c>
      <c r="AB805" t="s">
        <v>100</v>
      </c>
      <c r="AC805" t="s">
        <v>162</v>
      </c>
      <c r="AE805" t="s">
        <v>201</v>
      </c>
      <c r="AF805" t="s">
        <v>100</v>
      </c>
      <c r="AH805" t="s">
        <v>214</v>
      </c>
      <c r="AJ805" t="s">
        <v>100</v>
      </c>
      <c r="AK805" t="s">
        <v>100</v>
      </c>
      <c r="AM805">
        <v>3436329</v>
      </c>
      <c r="AN805">
        <v>3436329</v>
      </c>
      <c r="AO805">
        <v>3436329</v>
      </c>
      <c r="AS805" t="s">
        <v>100</v>
      </c>
      <c r="AW805" t="s">
        <v>100</v>
      </c>
      <c r="BA805" t="s">
        <v>100</v>
      </c>
      <c r="BE805" t="s">
        <v>100</v>
      </c>
      <c r="BI805" t="s">
        <v>100</v>
      </c>
      <c r="BM805" t="s">
        <v>100</v>
      </c>
      <c r="BQ805" t="s">
        <v>100</v>
      </c>
      <c r="BR805">
        <v>3436329</v>
      </c>
      <c r="BS805">
        <v>3436329</v>
      </c>
      <c r="BT805">
        <v>3436329</v>
      </c>
      <c r="BU805" t="s">
        <v>5158</v>
      </c>
      <c r="BV805">
        <v>0</v>
      </c>
      <c r="BW805">
        <v>0</v>
      </c>
      <c r="BY805" t="s">
        <v>100</v>
      </c>
      <c r="CC805" t="s">
        <v>100</v>
      </c>
      <c r="CG805" t="s">
        <v>100</v>
      </c>
      <c r="CK805" t="s">
        <v>100</v>
      </c>
      <c r="CO805" t="s">
        <v>100</v>
      </c>
    </row>
    <row r="806" spans="1:93" x14ac:dyDescent="0.2">
      <c r="A806" t="s">
        <v>148</v>
      </c>
      <c r="B806" t="s">
        <v>149</v>
      </c>
      <c r="C806">
        <v>3</v>
      </c>
      <c r="D806" t="s">
        <v>189</v>
      </c>
      <c r="E806">
        <v>2</v>
      </c>
      <c r="F806" t="s">
        <v>190</v>
      </c>
      <c r="G806" t="s">
        <v>3661</v>
      </c>
      <c r="H806" t="s">
        <v>5159</v>
      </c>
      <c r="I806" t="s">
        <v>98</v>
      </c>
      <c r="J806">
        <v>7</v>
      </c>
      <c r="K806" t="s">
        <v>5160</v>
      </c>
      <c r="L806">
        <v>36019</v>
      </c>
      <c r="M806" t="s">
        <v>100</v>
      </c>
      <c r="N806" s="1">
        <v>44197</v>
      </c>
      <c r="O806" s="1">
        <v>44926</v>
      </c>
      <c r="P806" t="s">
        <v>194</v>
      </c>
      <c r="Q806" t="s">
        <v>100</v>
      </c>
      <c r="R806" t="s">
        <v>100</v>
      </c>
      <c r="S806" t="s">
        <v>195</v>
      </c>
      <c r="T806" t="s">
        <v>196</v>
      </c>
      <c r="U806" t="s">
        <v>196</v>
      </c>
      <c r="V806" t="s">
        <v>197</v>
      </c>
      <c r="W806" t="s">
        <v>1967</v>
      </c>
      <c r="X806" t="s">
        <v>750</v>
      </c>
      <c r="Y806" t="s">
        <v>200</v>
      </c>
      <c r="Z806" t="s">
        <v>146</v>
      </c>
      <c r="AA806" t="s">
        <v>100</v>
      </c>
      <c r="AB806" t="s">
        <v>100</v>
      </c>
      <c r="AC806" t="s">
        <v>162</v>
      </c>
      <c r="AE806" t="s">
        <v>256</v>
      </c>
      <c r="AF806" t="s">
        <v>100</v>
      </c>
      <c r="AH806" t="s">
        <v>202</v>
      </c>
      <c r="AJ806" t="s">
        <v>100</v>
      </c>
      <c r="AK806" t="s">
        <v>100</v>
      </c>
      <c r="AM806">
        <v>268258</v>
      </c>
      <c r="AN806">
        <v>268258</v>
      </c>
      <c r="AO806">
        <v>0</v>
      </c>
      <c r="AS806" t="s">
        <v>100</v>
      </c>
      <c r="AW806" t="s">
        <v>100</v>
      </c>
      <c r="BA806" t="s">
        <v>100</v>
      </c>
      <c r="BE806" t="s">
        <v>100</v>
      </c>
      <c r="BI806" t="s">
        <v>100</v>
      </c>
      <c r="BJ806">
        <v>20000</v>
      </c>
      <c r="BK806">
        <v>20000</v>
      </c>
      <c r="BM806" t="s">
        <v>100</v>
      </c>
      <c r="BN806">
        <v>248258</v>
      </c>
      <c r="BO806">
        <v>248258</v>
      </c>
      <c r="BQ806" t="s">
        <v>100</v>
      </c>
      <c r="BU806" t="s">
        <v>100</v>
      </c>
      <c r="BY806" t="s">
        <v>100</v>
      </c>
      <c r="CC806" t="s">
        <v>100</v>
      </c>
      <c r="CG806" t="s">
        <v>100</v>
      </c>
      <c r="CK806" t="s">
        <v>100</v>
      </c>
      <c r="CO806" t="s">
        <v>100</v>
      </c>
    </row>
    <row r="807" spans="1:93" x14ac:dyDescent="0.2">
      <c r="A807" t="s">
        <v>148</v>
      </c>
      <c r="B807" t="s">
        <v>149</v>
      </c>
      <c r="C807">
        <v>2</v>
      </c>
      <c r="D807" t="s">
        <v>1833</v>
      </c>
      <c r="E807">
        <v>3</v>
      </c>
      <c r="F807" t="s">
        <v>1869</v>
      </c>
      <c r="G807" t="s">
        <v>1870</v>
      </c>
      <c r="H807" t="s">
        <v>1871</v>
      </c>
      <c r="I807" t="s">
        <v>98</v>
      </c>
      <c r="J807">
        <v>7</v>
      </c>
      <c r="K807" t="s">
        <v>5161</v>
      </c>
      <c r="L807">
        <v>35442</v>
      </c>
      <c r="M807" t="s">
        <v>100</v>
      </c>
      <c r="N807" s="1">
        <v>44197</v>
      </c>
      <c r="O807" s="1">
        <v>44926</v>
      </c>
      <c r="P807" t="s">
        <v>194</v>
      </c>
      <c r="Q807" t="s">
        <v>100</v>
      </c>
      <c r="R807" t="s">
        <v>100</v>
      </c>
      <c r="S807" t="s">
        <v>122</v>
      </c>
      <c r="T807" t="s">
        <v>123</v>
      </c>
      <c r="U807" t="s">
        <v>5162</v>
      </c>
      <c r="V807" t="s">
        <v>1295</v>
      </c>
      <c r="W807" t="s">
        <v>601</v>
      </c>
      <c r="X807" t="s">
        <v>171</v>
      </c>
      <c r="Y807" t="s">
        <v>1104</v>
      </c>
      <c r="Z807" t="s">
        <v>300</v>
      </c>
      <c r="AA807" t="s">
        <v>100</v>
      </c>
      <c r="AB807" t="s">
        <v>100</v>
      </c>
      <c r="AC807" t="s">
        <v>111</v>
      </c>
      <c r="AE807" t="s">
        <v>113</v>
      </c>
      <c r="AF807" t="s">
        <v>100</v>
      </c>
      <c r="AH807" t="s">
        <v>114</v>
      </c>
      <c r="AJ807" t="s">
        <v>100</v>
      </c>
      <c r="AK807" t="s">
        <v>100</v>
      </c>
      <c r="AM807">
        <v>92573</v>
      </c>
      <c r="AN807">
        <v>92573</v>
      </c>
      <c r="AO807">
        <v>0</v>
      </c>
      <c r="AS807" t="s">
        <v>100</v>
      </c>
      <c r="AW807" t="s">
        <v>100</v>
      </c>
      <c r="BA807" t="s">
        <v>100</v>
      </c>
      <c r="BE807" t="s">
        <v>100</v>
      </c>
      <c r="BI807" t="s">
        <v>100</v>
      </c>
      <c r="BJ807">
        <v>62573</v>
      </c>
      <c r="BK807">
        <v>62573</v>
      </c>
      <c r="BM807" t="s">
        <v>100</v>
      </c>
      <c r="BN807">
        <v>30000</v>
      </c>
      <c r="BO807">
        <v>30000</v>
      </c>
      <c r="BQ807" t="s">
        <v>100</v>
      </c>
      <c r="BU807" t="s">
        <v>100</v>
      </c>
      <c r="BY807" t="s">
        <v>100</v>
      </c>
      <c r="CC807" t="s">
        <v>100</v>
      </c>
      <c r="CG807" t="s">
        <v>100</v>
      </c>
      <c r="CK807" t="s">
        <v>100</v>
      </c>
      <c r="CO807" t="s">
        <v>100</v>
      </c>
    </row>
    <row r="808" spans="1:93" x14ac:dyDescent="0.2">
      <c r="A808" t="s">
        <v>148</v>
      </c>
      <c r="B808" t="s">
        <v>149</v>
      </c>
      <c r="C808">
        <v>4</v>
      </c>
      <c r="D808" t="s">
        <v>150</v>
      </c>
      <c r="E808">
        <v>2</v>
      </c>
      <c r="F808" t="s">
        <v>1291</v>
      </c>
      <c r="G808" t="s">
        <v>1292</v>
      </c>
      <c r="H808" t="s">
        <v>1293</v>
      </c>
      <c r="I808" t="s">
        <v>98</v>
      </c>
      <c r="J808">
        <v>7</v>
      </c>
      <c r="K808" t="s">
        <v>5163</v>
      </c>
      <c r="L808">
        <v>32653</v>
      </c>
      <c r="M808" t="s">
        <v>100</v>
      </c>
      <c r="N808" s="1">
        <v>44197</v>
      </c>
      <c r="O808" s="1">
        <v>45290</v>
      </c>
      <c r="P808" t="s">
        <v>155</v>
      </c>
      <c r="Q808" t="s">
        <v>100</v>
      </c>
      <c r="R808" t="s">
        <v>100</v>
      </c>
      <c r="S808" t="s">
        <v>4136</v>
      </c>
      <c r="T808" t="s">
        <v>4137</v>
      </c>
      <c r="U808" t="s">
        <v>5164</v>
      </c>
      <c r="V808" t="s">
        <v>1295</v>
      </c>
      <c r="W808" t="s">
        <v>492</v>
      </c>
      <c r="X808" t="s">
        <v>171</v>
      </c>
      <c r="Y808" t="s">
        <v>5165</v>
      </c>
      <c r="Z808" t="s">
        <v>300</v>
      </c>
      <c r="AA808" t="s">
        <v>100</v>
      </c>
      <c r="AB808" t="s">
        <v>100</v>
      </c>
      <c r="AC808" t="s">
        <v>111</v>
      </c>
      <c r="AE808" t="s">
        <v>129</v>
      </c>
      <c r="AF808" t="s">
        <v>100</v>
      </c>
      <c r="AH808" t="s">
        <v>147</v>
      </c>
      <c r="AJ808" t="s">
        <v>100</v>
      </c>
      <c r="AK808" t="s">
        <v>100</v>
      </c>
      <c r="AM808">
        <v>422919</v>
      </c>
      <c r="AN808">
        <v>330917</v>
      </c>
      <c r="AO808">
        <v>0</v>
      </c>
      <c r="AS808" t="s">
        <v>100</v>
      </c>
      <c r="AW808" t="s">
        <v>100</v>
      </c>
      <c r="BA808" t="s">
        <v>100</v>
      </c>
      <c r="BE808" t="s">
        <v>100</v>
      </c>
      <c r="BI808" t="s">
        <v>100</v>
      </c>
      <c r="BJ808">
        <v>142919</v>
      </c>
      <c r="BK808">
        <v>72917</v>
      </c>
      <c r="BM808" t="s">
        <v>100</v>
      </c>
      <c r="BN808">
        <v>230000</v>
      </c>
      <c r="BO808">
        <v>208000</v>
      </c>
      <c r="BQ808" t="s">
        <v>100</v>
      </c>
      <c r="BR808">
        <v>50000</v>
      </c>
      <c r="BS808">
        <v>50000</v>
      </c>
      <c r="BU808" t="s">
        <v>100</v>
      </c>
      <c r="BY808" t="s">
        <v>100</v>
      </c>
      <c r="CC808" t="s">
        <v>100</v>
      </c>
      <c r="CG808" t="s">
        <v>100</v>
      </c>
      <c r="CK808" t="s">
        <v>100</v>
      </c>
      <c r="CO808" t="s">
        <v>100</v>
      </c>
    </row>
    <row r="809" spans="1:93" ht="409.6" x14ac:dyDescent="0.2">
      <c r="A809" t="s">
        <v>276</v>
      </c>
      <c r="B809" t="s">
        <v>133</v>
      </c>
      <c r="C809">
        <v>3</v>
      </c>
      <c r="D809" t="s">
        <v>277</v>
      </c>
      <c r="E809">
        <v>3</v>
      </c>
      <c r="F809" t="s">
        <v>278</v>
      </c>
      <c r="G809">
        <v>6</v>
      </c>
      <c r="H809" t="s">
        <v>1296</v>
      </c>
      <c r="I809" t="s">
        <v>98</v>
      </c>
      <c r="J809">
        <v>7</v>
      </c>
      <c r="K809" t="s">
        <v>5166</v>
      </c>
      <c r="L809">
        <v>82526</v>
      </c>
      <c r="M809" s="2" t="s">
        <v>5167</v>
      </c>
      <c r="N809" s="1">
        <v>44562</v>
      </c>
      <c r="O809" s="1">
        <v>45473</v>
      </c>
      <c r="P809" t="s">
        <v>194</v>
      </c>
      <c r="Q809" t="s">
        <v>100</v>
      </c>
      <c r="R809" t="s">
        <v>100</v>
      </c>
      <c r="S809" t="s">
        <v>169</v>
      </c>
      <c r="T809" t="s">
        <v>169</v>
      </c>
      <c r="U809" t="s">
        <v>365</v>
      </c>
      <c r="V809" t="s">
        <v>5168</v>
      </c>
      <c r="W809" t="s">
        <v>170</v>
      </c>
      <c r="X809" t="s">
        <v>171</v>
      </c>
      <c r="Y809" t="s">
        <v>5169</v>
      </c>
      <c r="Z809" t="s">
        <v>5170</v>
      </c>
      <c r="AA809" t="s">
        <v>100</v>
      </c>
      <c r="AB809" t="s">
        <v>100</v>
      </c>
      <c r="AC809" t="s">
        <v>111</v>
      </c>
      <c r="AE809" t="s">
        <v>113</v>
      </c>
      <c r="AF809" t="s">
        <v>5171</v>
      </c>
      <c r="AH809" t="s">
        <v>100</v>
      </c>
      <c r="AI809" t="s">
        <v>100</v>
      </c>
      <c r="AJ809" t="s">
        <v>115</v>
      </c>
      <c r="AK809" t="s">
        <v>100</v>
      </c>
      <c r="AM809">
        <v>240000</v>
      </c>
      <c r="AN809">
        <v>145025</v>
      </c>
      <c r="AO809">
        <v>141599</v>
      </c>
      <c r="AS809" t="s">
        <v>100</v>
      </c>
      <c r="AW809" t="s">
        <v>100</v>
      </c>
      <c r="BA809" t="s">
        <v>100</v>
      </c>
      <c r="BE809" t="s">
        <v>100</v>
      </c>
      <c r="BI809" t="s">
        <v>100</v>
      </c>
      <c r="BM809" t="s">
        <v>100</v>
      </c>
      <c r="BN809">
        <v>70000</v>
      </c>
      <c r="BO809">
        <v>61426</v>
      </c>
      <c r="BP809">
        <v>58426</v>
      </c>
      <c r="BQ809" t="s">
        <v>100</v>
      </c>
      <c r="BR809">
        <v>100000</v>
      </c>
      <c r="BS809">
        <v>22173</v>
      </c>
      <c r="BT809">
        <v>22173</v>
      </c>
      <c r="BU809" t="s">
        <v>100</v>
      </c>
      <c r="BV809">
        <v>70000</v>
      </c>
      <c r="BW809">
        <v>61426</v>
      </c>
      <c r="BX809">
        <v>61000</v>
      </c>
      <c r="BY809" t="s">
        <v>100</v>
      </c>
      <c r="CC809" t="s">
        <v>100</v>
      </c>
      <c r="CG809" t="s">
        <v>100</v>
      </c>
      <c r="CK809" t="s">
        <v>100</v>
      </c>
      <c r="CO809" t="s">
        <v>100</v>
      </c>
    </row>
    <row r="810" spans="1:93" x14ac:dyDescent="0.2">
      <c r="A810" t="s">
        <v>93</v>
      </c>
      <c r="B810" t="s">
        <v>3327</v>
      </c>
      <c r="C810">
        <v>1</v>
      </c>
      <c r="D810" t="s">
        <v>4652</v>
      </c>
      <c r="E810">
        <v>1</v>
      </c>
      <c r="F810" t="s">
        <v>4653</v>
      </c>
      <c r="G810">
        <v>1</v>
      </c>
      <c r="H810" t="s">
        <v>5172</v>
      </c>
      <c r="I810" t="s">
        <v>98</v>
      </c>
      <c r="J810">
        <v>7</v>
      </c>
      <c r="K810" t="s">
        <v>5173</v>
      </c>
      <c r="L810">
        <v>83675</v>
      </c>
      <c r="M810" t="s">
        <v>100</v>
      </c>
      <c r="N810" s="1">
        <v>44562</v>
      </c>
      <c r="O810" s="1">
        <v>45107</v>
      </c>
      <c r="P810" t="s">
        <v>101</v>
      </c>
      <c r="Q810" t="s">
        <v>100</v>
      </c>
      <c r="R810" t="s">
        <v>100</v>
      </c>
      <c r="S810" t="s">
        <v>793</v>
      </c>
      <c r="T810" t="s">
        <v>794</v>
      </c>
      <c r="U810" t="s">
        <v>5174</v>
      </c>
      <c r="V810" t="s">
        <v>105</v>
      </c>
      <c r="W810" t="s">
        <v>4835</v>
      </c>
      <c r="X810" t="s">
        <v>750</v>
      </c>
      <c r="Y810" t="s">
        <v>93</v>
      </c>
      <c r="Z810" t="s">
        <v>109</v>
      </c>
      <c r="AA810" t="s">
        <v>100</v>
      </c>
      <c r="AB810" t="s">
        <v>100</v>
      </c>
      <c r="AC810" t="s">
        <v>162</v>
      </c>
      <c r="AE810" t="s">
        <v>201</v>
      </c>
      <c r="AF810" t="s">
        <v>100</v>
      </c>
      <c r="AH810" t="s">
        <v>100</v>
      </c>
      <c r="AI810" t="s">
        <v>100</v>
      </c>
      <c r="AJ810" t="s">
        <v>100</v>
      </c>
      <c r="AK810" t="s">
        <v>100</v>
      </c>
      <c r="AM810">
        <v>125682919</v>
      </c>
      <c r="AN810">
        <v>66767836</v>
      </c>
      <c r="AO810">
        <v>65716253</v>
      </c>
      <c r="AS810" t="s">
        <v>100</v>
      </c>
      <c r="AW810" t="s">
        <v>100</v>
      </c>
      <c r="BA810" t="s">
        <v>100</v>
      </c>
      <c r="BE810" t="s">
        <v>100</v>
      </c>
      <c r="BI810" t="s">
        <v>100</v>
      </c>
      <c r="BM810" t="s">
        <v>5175</v>
      </c>
      <c r="BN810">
        <v>125682919</v>
      </c>
      <c r="BO810">
        <v>58349674</v>
      </c>
      <c r="BP810">
        <v>58349674</v>
      </c>
      <c r="BQ810" t="s">
        <v>5176</v>
      </c>
      <c r="BS810">
        <v>8418162</v>
      </c>
      <c r="BT810">
        <v>7366579</v>
      </c>
      <c r="BU810" t="s">
        <v>5177</v>
      </c>
      <c r="BY810" t="s">
        <v>100</v>
      </c>
      <c r="CC810" t="s">
        <v>100</v>
      </c>
      <c r="CG810" t="s">
        <v>100</v>
      </c>
      <c r="CK810" t="s">
        <v>100</v>
      </c>
      <c r="CO810" t="s">
        <v>100</v>
      </c>
    </row>
    <row r="811" spans="1:93" x14ac:dyDescent="0.2">
      <c r="A811" t="s">
        <v>148</v>
      </c>
      <c r="B811" t="s">
        <v>177</v>
      </c>
      <c r="C811">
        <v>1</v>
      </c>
      <c r="D811" t="s">
        <v>1105</v>
      </c>
      <c r="E811">
        <v>1</v>
      </c>
      <c r="F811" t="s">
        <v>1106</v>
      </c>
      <c r="G811">
        <v>3</v>
      </c>
      <c r="H811" t="s">
        <v>3235</v>
      </c>
      <c r="I811" t="s">
        <v>98</v>
      </c>
      <c r="J811">
        <v>70</v>
      </c>
      <c r="K811" t="s">
        <v>5178</v>
      </c>
      <c r="L811">
        <v>156476</v>
      </c>
      <c r="M811" t="s">
        <v>100</v>
      </c>
      <c r="N811" s="1">
        <v>45383</v>
      </c>
      <c r="O811" s="1">
        <v>46477</v>
      </c>
      <c r="P811" t="s">
        <v>101</v>
      </c>
      <c r="Q811" t="s">
        <v>100</v>
      </c>
      <c r="R811" t="s">
        <v>100</v>
      </c>
      <c r="S811" t="s">
        <v>871</v>
      </c>
      <c r="T811" t="s">
        <v>872</v>
      </c>
      <c r="U811" t="s">
        <v>5179</v>
      </c>
      <c r="V811" t="s">
        <v>3238</v>
      </c>
      <c r="W811" t="s">
        <v>5180</v>
      </c>
      <c r="X811" t="s">
        <v>413</v>
      </c>
      <c r="Y811" t="s">
        <v>148</v>
      </c>
      <c r="Z811" t="s">
        <v>1457</v>
      </c>
      <c r="AA811" t="s">
        <v>100</v>
      </c>
      <c r="AB811" t="s">
        <v>100</v>
      </c>
      <c r="AC811" t="s">
        <v>111</v>
      </c>
      <c r="AD811" t="s">
        <v>5181</v>
      </c>
      <c r="AE811" t="s">
        <v>129</v>
      </c>
      <c r="AF811" t="s">
        <v>100</v>
      </c>
      <c r="AG811" t="s">
        <v>5182</v>
      </c>
      <c r="AH811" t="s">
        <v>214</v>
      </c>
      <c r="AJ811" t="s">
        <v>1344</v>
      </c>
      <c r="AK811" t="s">
        <v>100</v>
      </c>
      <c r="AM811">
        <v>161095</v>
      </c>
      <c r="AN811">
        <v>161095</v>
      </c>
      <c r="AO811">
        <v>110095</v>
      </c>
      <c r="AS811" t="s">
        <v>100</v>
      </c>
      <c r="AW811" t="s">
        <v>100</v>
      </c>
      <c r="BA811" t="s">
        <v>100</v>
      </c>
      <c r="BE811" t="s">
        <v>100</v>
      </c>
      <c r="BI811" t="s">
        <v>100</v>
      </c>
      <c r="BM811" t="s">
        <v>100</v>
      </c>
      <c r="BQ811" t="s">
        <v>100</v>
      </c>
      <c r="BU811" t="s">
        <v>100</v>
      </c>
      <c r="BV811">
        <v>110095</v>
      </c>
      <c r="BW811">
        <v>110095</v>
      </c>
      <c r="BX811">
        <v>110095</v>
      </c>
      <c r="BY811" t="s">
        <v>100</v>
      </c>
      <c r="BZ811">
        <v>51000</v>
      </c>
      <c r="CA811">
        <v>51000</v>
      </c>
      <c r="CC811" t="s">
        <v>100</v>
      </c>
      <c r="CG811" t="s">
        <v>100</v>
      </c>
      <c r="CK811" t="s">
        <v>100</v>
      </c>
      <c r="CO811" t="s">
        <v>100</v>
      </c>
    </row>
    <row r="812" spans="1:93" x14ac:dyDescent="0.2">
      <c r="A812" t="s">
        <v>229</v>
      </c>
      <c r="B812" t="s">
        <v>133</v>
      </c>
      <c r="C812">
        <v>1</v>
      </c>
      <c r="D812" t="s">
        <v>540</v>
      </c>
      <c r="E812">
        <v>1</v>
      </c>
      <c r="F812" t="s">
        <v>938</v>
      </c>
      <c r="G812">
        <v>1.3</v>
      </c>
      <c r="H812" t="s">
        <v>939</v>
      </c>
      <c r="I812" t="s">
        <v>98</v>
      </c>
      <c r="J812">
        <v>71</v>
      </c>
      <c r="K812" t="s">
        <v>5183</v>
      </c>
      <c r="L812">
        <v>107706</v>
      </c>
      <c r="M812" t="s">
        <v>5184</v>
      </c>
      <c r="N812" s="1">
        <v>44197</v>
      </c>
      <c r="O812" s="1">
        <v>44926</v>
      </c>
      <c r="P812" t="s">
        <v>194</v>
      </c>
      <c r="Q812" t="s">
        <v>100</v>
      </c>
      <c r="R812" t="s">
        <v>100</v>
      </c>
      <c r="S812" t="s">
        <v>122</v>
      </c>
      <c r="T812" t="s">
        <v>123</v>
      </c>
      <c r="U812" t="s">
        <v>5185</v>
      </c>
      <c r="V812" t="s">
        <v>5186</v>
      </c>
      <c r="W812" t="s">
        <v>774</v>
      </c>
      <c r="X812" t="s">
        <v>171</v>
      </c>
      <c r="Y812" t="s">
        <v>229</v>
      </c>
      <c r="Z812" t="s">
        <v>265</v>
      </c>
      <c r="AA812" t="s">
        <v>100</v>
      </c>
      <c r="AB812" t="s">
        <v>100</v>
      </c>
      <c r="AC812" t="s">
        <v>162</v>
      </c>
      <c r="AE812" t="s">
        <v>201</v>
      </c>
      <c r="AF812" t="s">
        <v>100</v>
      </c>
      <c r="AH812" t="s">
        <v>100</v>
      </c>
      <c r="AI812" t="s">
        <v>100</v>
      </c>
      <c r="AJ812" t="s">
        <v>100</v>
      </c>
      <c r="AK812" t="s">
        <v>5187</v>
      </c>
      <c r="AM812">
        <v>300000</v>
      </c>
      <c r="AN812">
        <v>0</v>
      </c>
      <c r="AO812">
        <v>0</v>
      </c>
      <c r="AS812" t="s">
        <v>100</v>
      </c>
      <c r="AW812" t="s">
        <v>100</v>
      </c>
      <c r="BA812" t="s">
        <v>100</v>
      </c>
      <c r="BE812" t="s">
        <v>100</v>
      </c>
      <c r="BI812" t="s">
        <v>100</v>
      </c>
      <c r="BJ812">
        <v>150000</v>
      </c>
      <c r="BM812" t="s">
        <v>100</v>
      </c>
      <c r="BN812">
        <v>150000</v>
      </c>
      <c r="BQ812" t="s">
        <v>5188</v>
      </c>
      <c r="BU812" t="s">
        <v>100</v>
      </c>
      <c r="BY812" t="s">
        <v>100</v>
      </c>
      <c r="CC812" t="s">
        <v>100</v>
      </c>
      <c r="CG812" t="s">
        <v>100</v>
      </c>
      <c r="CK812" t="s">
        <v>100</v>
      </c>
      <c r="CO812" t="s">
        <v>100</v>
      </c>
    </row>
    <row r="813" spans="1:93" x14ac:dyDescent="0.2">
      <c r="A813" t="s">
        <v>605</v>
      </c>
      <c r="B813" t="s">
        <v>2565</v>
      </c>
      <c r="C813">
        <v>7</v>
      </c>
      <c r="D813" t="s">
        <v>5189</v>
      </c>
      <c r="E813">
        <v>1</v>
      </c>
      <c r="F813" t="s">
        <v>5190</v>
      </c>
      <c r="G813">
        <v>39</v>
      </c>
      <c r="H813" t="s">
        <v>5191</v>
      </c>
      <c r="I813" t="s">
        <v>98</v>
      </c>
      <c r="J813" t="s">
        <v>5192</v>
      </c>
      <c r="K813" t="s">
        <v>5193</v>
      </c>
      <c r="L813">
        <v>29642</v>
      </c>
      <c r="M813" t="s">
        <v>100</v>
      </c>
      <c r="N813" s="1">
        <v>43101</v>
      </c>
      <c r="O813" s="1">
        <v>43465</v>
      </c>
      <c r="P813" t="s">
        <v>101</v>
      </c>
      <c r="Q813" t="s">
        <v>100</v>
      </c>
      <c r="R813" t="s">
        <v>100</v>
      </c>
      <c r="S813" t="s">
        <v>169</v>
      </c>
      <c r="T813" t="s">
        <v>169</v>
      </c>
      <c r="U813" t="s">
        <v>705</v>
      </c>
      <c r="V813" t="s">
        <v>5194</v>
      </c>
      <c r="W813" t="s">
        <v>1782</v>
      </c>
      <c r="X813" t="s">
        <v>171</v>
      </c>
      <c r="Y813" t="s">
        <v>4970</v>
      </c>
      <c r="Z813" t="s">
        <v>100</v>
      </c>
      <c r="AA813" t="s">
        <v>100</v>
      </c>
      <c r="AB813" t="s">
        <v>100</v>
      </c>
      <c r="AC813" t="s">
        <v>111</v>
      </c>
      <c r="AD813" t="s">
        <v>100</v>
      </c>
      <c r="AE813" t="s">
        <v>129</v>
      </c>
      <c r="AF813" t="s">
        <v>100</v>
      </c>
      <c r="AG813" t="s">
        <v>100</v>
      </c>
      <c r="AH813" t="s">
        <v>100</v>
      </c>
      <c r="AI813" t="s">
        <v>100</v>
      </c>
      <c r="AJ813" t="s">
        <v>100</v>
      </c>
      <c r="AK813" t="s">
        <v>100</v>
      </c>
      <c r="AM813">
        <v>743868</v>
      </c>
      <c r="AN813">
        <v>743868</v>
      </c>
      <c r="AO813">
        <v>737934</v>
      </c>
      <c r="AS813" t="s">
        <v>100</v>
      </c>
      <c r="AW813" t="s">
        <v>100</v>
      </c>
      <c r="AX813">
        <v>743868</v>
      </c>
      <c r="AY813">
        <v>743868</v>
      </c>
      <c r="AZ813">
        <v>737934</v>
      </c>
      <c r="BA813" t="s">
        <v>100</v>
      </c>
      <c r="BE813" t="s">
        <v>100</v>
      </c>
      <c r="BI813" t="s">
        <v>100</v>
      </c>
      <c r="BM813" t="s">
        <v>100</v>
      </c>
      <c r="BQ813" t="s">
        <v>100</v>
      </c>
      <c r="BU813" t="s">
        <v>100</v>
      </c>
      <c r="BY813" t="s">
        <v>100</v>
      </c>
      <c r="CC813" t="s">
        <v>100</v>
      </c>
      <c r="CG813" t="s">
        <v>100</v>
      </c>
      <c r="CK813" t="s">
        <v>100</v>
      </c>
      <c r="CO813" t="s">
        <v>100</v>
      </c>
    </row>
    <row r="814" spans="1:93" x14ac:dyDescent="0.2">
      <c r="A814" t="s">
        <v>605</v>
      </c>
      <c r="B814" t="s">
        <v>2565</v>
      </c>
      <c r="C814">
        <v>7</v>
      </c>
      <c r="D814" t="s">
        <v>5189</v>
      </c>
      <c r="E814">
        <v>1</v>
      </c>
      <c r="F814" t="s">
        <v>5190</v>
      </c>
      <c r="G814">
        <v>39</v>
      </c>
      <c r="H814" t="s">
        <v>5191</v>
      </c>
      <c r="I814" t="s">
        <v>98</v>
      </c>
      <c r="J814" t="s">
        <v>5195</v>
      </c>
      <c r="K814" t="s">
        <v>5196</v>
      </c>
      <c r="L814">
        <v>29853</v>
      </c>
      <c r="M814" t="s">
        <v>100</v>
      </c>
      <c r="N814" s="1">
        <v>43466</v>
      </c>
      <c r="O814" s="1">
        <v>44926</v>
      </c>
      <c r="P814" t="s">
        <v>101</v>
      </c>
      <c r="Q814" t="s">
        <v>100</v>
      </c>
      <c r="R814" t="s">
        <v>100</v>
      </c>
      <c r="S814" t="s">
        <v>5197</v>
      </c>
      <c r="T814" t="s">
        <v>5198</v>
      </c>
      <c r="U814" t="s">
        <v>705</v>
      </c>
      <c r="V814" t="s">
        <v>5199</v>
      </c>
      <c r="W814" t="s">
        <v>1967</v>
      </c>
      <c r="X814" t="s">
        <v>750</v>
      </c>
      <c r="Y814" t="s">
        <v>605</v>
      </c>
      <c r="Z814" t="s">
        <v>100</v>
      </c>
      <c r="AA814" t="s">
        <v>100</v>
      </c>
      <c r="AB814" t="s">
        <v>100</v>
      </c>
      <c r="AC814" t="s">
        <v>111</v>
      </c>
      <c r="AD814" t="s">
        <v>100</v>
      </c>
      <c r="AE814" t="s">
        <v>129</v>
      </c>
      <c r="AF814" t="s">
        <v>100</v>
      </c>
      <c r="AG814" t="s">
        <v>100</v>
      </c>
      <c r="AH814" t="s">
        <v>100</v>
      </c>
      <c r="AI814" t="s">
        <v>100</v>
      </c>
      <c r="AJ814" t="s">
        <v>100</v>
      </c>
      <c r="AK814" t="s">
        <v>100</v>
      </c>
      <c r="AM814">
        <v>40000</v>
      </c>
      <c r="AN814">
        <v>12500</v>
      </c>
      <c r="AO814">
        <v>12500</v>
      </c>
      <c r="AS814" t="s">
        <v>100</v>
      </c>
      <c r="AW814" t="s">
        <v>100</v>
      </c>
      <c r="BA814" t="s">
        <v>100</v>
      </c>
      <c r="BB814">
        <v>20000</v>
      </c>
      <c r="BE814" t="s">
        <v>100</v>
      </c>
      <c r="BF814">
        <v>10000</v>
      </c>
      <c r="BG814">
        <v>10000</v>
      </c>
      <c r="BH814">
        <v>0</v>
      </c>
      <c r="BI814" t="s">
        <v>100</v>
      </c>
      <c r="BJ814">
        <v>10000</v>
      </c>
      <c r="BL814">
        <v>10000</v>
      </c>
      <c r="BM814" t="s">
        <v>5200</v>
      </c>
      <c r="BO814">
        <v>2500</v>
      </c>
      <c r="BP814">
        <v>2500</v>
      </c>
      <c r="BQ814" t="s">
        <v>5201</v>
      </c>
      <c r="BU814" t="s">
        <v>100</v>
      </c>
      <c r="BY814" t="s">
        <v>100</v>
      </c>
      <c r="CC814" t="s">
        <v>100</v>
      </c>
      <c r="CG814" t="s">
        <v>100</v>
      </c>
      <c r="CK814" t="s">
        <v>100</v>
      </c>
      <c r="CO814" t="s">
        <v>100</v>
      </c>
    </row>
    <row r="815" spans="1:93" ht="409.6" x14ac:dyDescent="0.2">
      <c r="A815" t="s">
        <v>566</v>
      </c>
      <c r="B815" t="s">
        <v>3496</v>
      </c>
      <c r="C815">
        <v>7</v>
      </c>
      <c r="D815" t="s">
        <v>5202</v>
      </c>
      <c r="E815">
        <v>1</v>
      </c>
      <c r="F815" t="s">
        <v>5203</v>
      </c>
      <c r="G815">
        <v>40</v>
      </c>
      <c r="H815" t="s">
        <v>5204</v>
      </c>
      <c r="I815" t="s">
        <v>98</v>
      </c>
      <c r="J815" t="s">
        <v>5205</v>
      </c>
      <c r="K815" t="s">
        <v>5206</v>
      </c>
      <c r="L815">
        <v>15274</v>
      </c>
      <c r="M815" t="s">
        <v>5207</v>
      </c>
      <c r="N815" s="1">
        <v>43101</v>
      </c>
      <c r="O815" s="1">
        <v>44926</v>
      </c>
      <c r="P815" t="s">
        <v>101</v>
      </c>
      <c r="Q815" t="s">
        <v>100</v>
      </c>
      <c r="R815" t="s">
        <v>100</v>
      </c>
      <c r="S815" t="s">
        <v>156</v>
      </c>
      <c r="T815" t="s">
        <v>157</v>
      </c>
      <c r="U815" t="s">
        <v>5208</v>
      </c>
      <c r="V815" t="s">
        <v>157</v>
      </c>
      <c r="W815" t="s">
        <v>2807</v>
      </c>
      <c r="X815" t="s">
        <v>413</v>
      </c>
      <c r="Y815" t="s">
        <v>566</v>
      </c>
      <c r="Z815" t="s">
        <v>100</v>
      </c>
      <c r="AA815" t="s">
        <v>100</v>
      </c>
      <c r="AB815" t="s">
        <v>100</v>
      </c>
      <c r="AC815" t="s">
        <v>100</v>
      </c>
      <c r="AD815" t="s">
        <v>100</v>
      </c>
      <c r="AE815" t="s">
        <v>100</v>
      </c>
      <c r="AF815" t="s">
        <v>100</v>
      </c>
      <c r="AG815" t="s">
        <v>100</v>
      </c>
      <c r="AH815" t="s">
        <v>100</v>
      </c>
      <c r="AI815" t="s">
        <v>100</v>
      </c>
      <c r="AJ815" t="s">
        <v>100</v>
      </c>
      <c r="AK815" t="s">
        <v>100</v>
      </c>
      <c r="AM815">
        <v>64426275</v>
      </c>
      <c r="AN815">
        <v>54746173</v>
      </c>
      <c r="AO815">
        <v>40153037</v>
      </c>
      <c r="AS815" t="s">
        <v>100</v>
      </c>
      <c r="AW815" t="s">
        <v>100</v>
      </c>
      <c r="AX815">
        <v>6771294</v>
      </c>
      <c r="AZ815">
        <v>10449224</v>
      </c>
      <c r="BA815" t="s">
        <v>100</v>
      </c>
      <c r="BB815">
        <v>6771294</v>
      </c>
      <c r="BC815">
        <v>7734906</v>
      </c>
      <c r="BE815" t="s">
        <v>100</v>
      </c>
      <c r="BF815">
        <v>6771294</v>
      </c>
      <c r="BI815" t="s">
        <v>100</v>
      </c>
      <c r="BJ815">
        <v>10462393</v>
      </c>
      <c r="BK815">
        <v>10462393</v>
      </c>
      <c r="BL815">
        <v>10449224</v>
      </c>
      <c r="BM815" s="2" t="s">
        <v>5209</v>
      </c>
      <c r="BN815">
        <v>33650000</v>
      </c>
      <c r="BO815">
        <v>36548874</v>
      </c>
      <c r="BP815">
        <v>19254589</v>
      </c>
      <c r="BQ815" t="s">
        <v>100</v>
      </c>
      <c r="BU815" t="s">
        <v>100</v>
      </c>
      <c r="BY815" t="s">
        <v>100</v>
      </c>
      <c r="CC815" t="s">
        <v>100</v>
      </c>
      <c r="CG815" t="s">
        <v>100</v>
      </c>
      <c r="CK815" t="s">
        <v>100</v>
      </c>
      <c r="CO815" t="s">
        <v>100</v>
      </c>
    </row>
    <row r="816" spans="1:93" x14ac:dyDescent="0.2">
      <c r="A816" t="s">
        <v>605</v>
      </c>
      <c r="B816" t="s">
        <v>2565</v>
      </c>
      <c r="C816">
        <v>7</v>
      </c>
      <c r="D816" t="s">
        <v>5189</v>
      </c>
      <c r="E816">
        <v>1</v>
      </c>
      <c r="F816" t="s">
        <v>5190</v>
      </c>
      <c r="G816">
        <v>39</v>
      </c>
      <c r="H816" t="s">
        <v>5191</v>
      </c>
      <c r="I816" t="s">
        <v>98</v>
      </c>
      <c r="J816" t="s">
        <v>5210</v>
      </c>
      <c r="K816" t="s">
        <v>5211</v>
      </c>
      <c r="L816">
        <v>29703</v>
      </c>
      <c r="M816" t="s">
        <v>100</v>
      </c>
      <c r="N816" s="1">
        <v>43466</v>
      </c>
      <c r="O816" s="1">
        <v>43830</v>
      </c>
      <c r="P816" t="s">
        <v>101</v>
      </c>
      <c r="Q816" t="s">
        <v>100</v>
      </c>
      <c r="R816" t="s">
        <v>100</v>
      </c>
      <c r="S816" t="s">
        <v>5212</v>
      </c>
      <c r="T816" t="s">
        <v>5213</v>
      </c>
      <c r="U816" t="s">
        <v>5214</v>
      </c>
      <c r="V816" t="s">
        <v>5215</v>
      </c>
      <c r="W816" t="s">
        <v>283</v>
      </c>
      <c r="X816" t="s">
        <v>171</v>
      </c>
      <c r="Y816" t="s">
        <v>5216</v>
      </c>
      <c r="Z816" t="s">
        <v>100</v>
      </c>
      <c r="AA816" t="s">
        <v>100</v>
      </c>
      <c r="AB816" t="s">
        <v>100</v>
      </c>
      <c r="AC816" t="s">
        <v>111</v>
      </c>
      <c r="AD816" t="s">
        <v>100</v>
      </c>
      <c r="AE816" t="s">
        <v>129</v>
      </c>
      <c r="AF816" t="s">
        <v>100</v>
      </c>
      <c r="AG816" t="s">
        <v>100</v>
      </c>
      <c r="AH816" t="s">
        <v>100</v>
      </c>
      <c r="AI816" t="s">
        <v>100</v>
      </c>
      <c r="AJ816" t="s">
        <v>100</v>
      </c>
      <c r="AK816" t="s">
        <v>100</v>
      </c>
      <c r="AM816">
        <v>66815</v>
      </c>
      <c r="AN816">
        <v>66815</v>
      </c>
      <c r="AO816">
        <v>61949</v>
      </c>
      <c r="AS816" t="s">
        <v>100</v>
      </c>
      <c r="AW816" t="s">
        <v>100</v>
      </c>
      <c r="AX816">
        <v>28000</v>
      </c>
      <c r="AY816">
        <v>28000</v>
      </c>
      <c r="AZ816">
        <v>26949</v>
      </c>
      <c r="BA816" t="s">
        <v>100</v>
      </c>
      <c r="BB816">
        <v>38815</v>
      </c>
      <c r="BC816">
        <v>38815</v>
      </c>
      <c r="BD816">
        <v>35000</v>
      </c>
      <c r="BE816" t="s">
        <v>100</v>
      </c>
      <c r="BI816" t="s">
        <v>100</v>
      </c>
      <c r="BM816" t="s">
        <v>100</v>
      </c>
      <c r="BQ816" t="s">
        <v>100</v>
      </c>
      <c r="BU816" t="s">
        <v>100</v>
      </c>
      <c r="BY816" t="s">
        <v>100</v>
      </c>
      <c r="CC816" t="s">
        <v>100</v>
      </c>
      <c r="CG816" t="s">
        <v>100</v>
      </c>
      <c r="CK816" t="s">
        <v>100</v>
      </c>
      <c r="CO816" t="s">
        <v>100</v>
      </c>
    </row>
    <row r="817" spans="1:93" ht="409.6" x14ac:dyDescent="0.2">
      <c r="A817" t="s">
        <v>605</v>
      </c>
      <c r="B817" t="s">
        <v>2565</v>
      </c>
      <c r="C817">
        <v>7</v>
      </c>
      <c r="D817" t="s">
        <v>5189</v>
      </c>
      <c r="E817">
        <v>1</v>
      </c>
      <c r="F817" t="s">
        <v>5190</v>
      </c>
      <c r="G817">
        <v>40</v>
      </c>
      <c r="H817" t="s">
        <v>5217</v>
      </c>
      <c r="I817" t="s">
        <v>98</v>
      </c>
      <c r="J817" t="s">
        <v>5218</v>
      </c>
      <c r="K817" t="s">
        <v>5219</v>
      </c>
      <c r="L817">
        <v>29859</v>
      </c>
      <c r="M817" t="s">
        <v>100</v>
      </c>
      <c r="N817" s="1">
        <v>44044</v>
      </c>
      <c r="O817" s="1">
        <v>44926</v>
      </c>
      <c r="P817" t="s">
        <v>101</v>
      </c>
      <c r="Q817" t="s">
        <v>100</v>
      </c>
      <c r="R817" t="s">
        <v>100</v>
      </c>
      <c r="S817" t="s">
        <v>5220</v>
      </c>
      <c r="T817" t="s">
        <v>5221</v>
      </c>
      <c r="U817" t="s">
        <v>5222</v>
      </c>
      <c r="V817" t="s">
        <v>5215</v>
      </c>
      <c r="W817" t="s">
        <v>534</v>
      </c>
      <c r="X817" t="s">
        <v>299</v>
      </c>
      <c r="Y817" t="s">
        <v>605</v>
      </c>
      <c r="Z817" t="s">
        <v>100</v>
      </c>
      <c r="AA817" t="s">
        <v>100</v>
      </c>
      <c r="AB817" t="s">
        <v>100</v>
      </c>
      <c r="AC817" t="s">
        <v>111</v>
      </c>
      <c r="AE817" t="s">
        <v>113</v>
      </c>
      <c r="AF817" t="s">
        <v>100</v>
      </c>
      <c r="AH817" t="s">
        <v>100</v>
      </c>
      <c r="AI817" t="s">
        <v>100</v>
      </c>
      <c r="AJ817" t="s">
        <v>100</v>
      </c>
      <c r="AK817" t="s">
        <v>100</v>
      </c>
      <c r="AM817">
        <v>68000</v>
      </c>
      <c r="AN817">
        <v>84000</v>
      </c>
      <c r="AO817">
        <v>60000</v>
      </c>
      <c r="AS817" t="s">
        <v>100</v>
      </c>
      <c r="AW817" t="s">
        <v>100</v>
      </c>
      <c r="BA817" t="s">
        <v>100</v>
      </c>
      <c r="BE817" t="s">
        <v>100</v>
      </c>
      <c r="BF817">
        <v>40000</v>
      </c>
      <c r="BG817">
        <v>40000</v>
      </c>
      <c r="BH817">
        <v>29000</v>
      </c>
      <c r="BI817" t="s">
        <v>100</v>
      </c>
      <c r="BJ817">
        <v>28000</v>
      </c>
      <c r="BK817">
        <v>28000</v>
      </c>
      <c r="BL817">
        <v>18000</v>
      </c>
      <c r="BM817" s="2" t="s">
        <v>5223</v>
      </c>
      <c r="BO817">
        <v>16000</v>
      </c>
      <c r="BP817">
        <v>13000</v>
      </c>
      <c r="BQ817" t="s">
        <v>5224</v>
      </c>
      <c r="BU817" t="s">
        <v>100</v>
      </c>
      <c r="BY817" t="s">
        <v>100</v>
      </c>
      <c r="CC817" t="s">
        <v>100</v>
      </c>
      <c r="CG817" t="s">
        <v>100</v>
      </c>
      <c r="CK817" t="s">
        <v>100</v>
      </c>
      <c r="CO817" t="s">
        <v>100</v>
      </c>
    </row>
    <row r="818" spans="1:93" x14ac:dyDescent="0.2">
      <c r="A818" t="s">
        <v>605</v>
      </c>
      <c r="B818" t="s">
        <v>2565</v>
      </c>
      <c r="C818">
        <v>7</v>
      </c>
      <c r="D818" t="s">
        <v>5189</v>
      </c>
      <c r="E818">
        <v>1</v>
      </c>
      <c r="F818" t="s">
        <v>5190</v>
      </c>
      <c r="G818">
        <v>40</v>
      </c>
      <c r="H818" t="s">
        <v>5217</v>
      </c>
      <c r="I818" t="s">
        <v>98</v>
      </c>
      <c r="J818" t="s">
        <v>5225</v>
      </c>
      <c r="K818" t="s">
        <v>5226</v>
      </c>
      <c r="L818">
        <v>29651</v>
      </c>
      <c r="M818" t="s">
        <v>100</v>
      </c>
      <c r="N818" s="1">
        <v>43101</v>
      </c>
      <c r="O818" s="1">
        <v>43465</v>
      </c>
      <c r="P818" t="s">
        <v>101</v>
      </c>
      <c r="Q818" t="s">
        <v>100</v>
      </c>
      <c r="R818" t="s">
        <v>100</v>
      </c>
      <c r="S818" t="s">
        <v>169</v>
      </c>
      <c r="T818" t="s">
        <v>169</v>
      </c>
      <c r="U818" t="s">
        <v>5014</v>
      </c>
      <c r="V818" t="s">
        <v>5227</v>
      </c>
      <c r="W818" t="s">
        <v>774</v>
      </c>
      <c r="X818" t="s">
        <v>171</v>
      </c>
      <c r="Y818" t="s">
        <v>605</v>
      </c>
      <c r="Z818" t="s">
        <v>100</v>
      </c>
      <c r="AA818" t="s">
        <v>100</v>
      </c>
      <c r="AB818" t="s">
        <v>100</v>
      </c>
      <c r="AC818" t="s">
        <v>111</v>
      </c>
      <c r="AD818" t="s">
        <v>100</v>
      </c>
      <c r="AE818" t="s">
        <v>129</v>
      </c>
      <c r="AF818" t="s">
        <v>100</v>
      </c>
      <c r="AG818" t="s">
        <v>100</v>
      </c>
      <c r="AH818" t="s">
        <v>214</v>
      </c>
      <c r="AI818" t="s">
        <v>100</v>
      </c>
      <c r="AJ818" t="s">
        <v>100</v>
      </c>
      <c r="AK818" t="s">
        <v>100</v>
      </c>
      <c r="AM818">
        <v>253098</v>
      </c>
      <c r="AN818">
        <v>253098</v>
      </c>
      <c r="AO818">
        <v>253098</v>
      </c>
      <c r="AS818" t="s">
        <v>100</v>
      </c>
      <c r="AW818" t="s">
        <v>100</v>
      </c>
      <c r="AX818">
        <v>253098</v>
      </c>
      <c r="AY818">
        <v>253098</v>
      </c>
      <c r="AZ818">
        <v>253098</v>
      </c>
      <c r="BA818" t="s">
        <v>100</v>
      </c>
      <c r="BE818" t="s">
        <v>100</v>
      </c>
      <c r="BI818" t="s">
        <v>100</v>
      </c>
      <c r="BM818" t="s">
        <v>100</v>
      </c>
      <c r="BQ818" t="s">
        <v>100</v>
      </c>
      <c r="BU818" t="s">
        <v>100</v>
      </c>
      <c r="BY818" t="s">
        <v>100</v>
      </c>
      <c r="CC818" t="s">
        <v>100</v>
      </c>
      <c r="CG818" t="s">
        <v>100</v>
      </c>
      <c r="CK818" t="s">
        <v>100</v>
      </c>
      <c r="CO818" t="s">
        <v>100</v>
      </c>
    </row>
    <row r="819" spans="1:93" ht="409.6" x14ac:dyDescent="0.2">
      <c r="A819" t="s">
        <v>605</v>
      </c>
      <c r="B819" t="s">
        <v>2565</v>
      </c>
      <c r="C819">
        <v>7</v>
      </c>
      <c r="D819" t="s">
        <v>5189</v>
      </c>
      <c r="E819">
        <v>1</v>
      </c>
      <c r="F819" t="s">
        <v>5190</v>
      </c>
      <c r="G819">
        <v>40</v>
      </c>
      <c r="H819" t="s">
        <v>5217</v>
      </c>
      <c r="I819" t="s">
        <v>98</v>
      </c>
      <c r="J819" t="s">
        <v>5228</v>
      </c>
      <c r="K819" t="s">
        <v>5229</v>
      </c>
      <c r="L819">
        <v>29855</v>
      </c>
      <c r="M819" t="s">
        <v>100</v>
      </c>
      <c r="N819" s="1">
        <v>44075</v>
      </c>
      <c r="O819" s="1">
        <v>44926</v>
      </c>
      <c r="P819" t="s">
        <v>101</v>
      </c>
      <c r="Q819" t="s">
        <v>100</v>
      </c>
      <c r="R819" t="s">
        <v>100</v>
      </c>
      <c r="S819" t="s">
        <v>5230</v>
      </c>
      <c r="T819" t="s">
        <v>5231</v>
      </c>
      <c r="U819" t="s">
        <v>705</v>
      </c>
      <c r="V819" t="s">
        <v>5215</v>
      </c>
      <c r="W819" t="s">
        <v>5232</v>
      </c>
      <c r="X819" t="s">
        <v>673</v>
      </c>
      <c r="Y819" t="s">
        <v>605</v>
      </c>
      <c r="Z819" t="s">
        <v>100</v>
      </c>
      <c r="AA819" t="s">
        <v>100</v>
      </c>
      <c r="AB819" t="s">
        <v>100</v>
      </c>
      <c r="AC819" t="s">
        <v>111</v>
      </c>
      <c r="AE819" t="s">
        <v>113</v>
      </c>
      <c r="AF819" t="s">
        <v>100</v>
      </c>
      <c r="AH819" t="s">
        <v>100</v>
      </c>
      <c r="AI819" t="s">
        <v>100</v>
      </c>
      <c r="AJ819" t="s">
        <v>100</v>
      </c>
      <c r="AK819" t="s">
        <v>100</v>
      </c>
      <c r="AM819">
        <v>2740879</v>
      </c>
      <c r="AN819">
        <v>3055353</v>
      </c>
      <c r="AO819">
        <v>1045471</v>
      </c>
      <c r="AS819" t="s">
        <v>100</v>
      </c>
      <c r="AW819" t="s">
        <v>100</v>
      </c>
      <c r="BA819" t="s">
        <v>100</v>
      </c>
      <c r="BE819" t="s">
        <v>100</v>
      </c>
      <c r="BF819">
        <v>1700019</v>
      </c>
      <c r="BG819">
        <v>1700019</v>
      </c>
      <c r="BH819">
        <v>0</v>
      </c>
      <c r="BI819" t="s">
        <v>100</v>
      </c>
      <c r="BJ819">
        <v>1040860</v>
      </c>
      <c r="BK819">
        <v>1040860</v>
      </c>
      <c r="BL819">
        <v>756050</v>
      </c>
      <c r="BM819" s="2" t="s">
        <v>5233</v>
      </c>
      <c r="BO819">
        <v>314474</v>
      </c>
      <c r="BP819">
        <v>289421</v>
      </c>
      <c r="BQ819" t="s">
        <v>5234</v>
      </c>
      <c r="BU819" t="s">
        <v>100</v>
      </c>
      <c r="BY819" t="s">
        <v>100</v>
      </c>
      <c r="CC819" t="s">
        <v>100</v>
      </c>
      <c r="CG819" t="s">
        <v>100</v>
      </c>
      <c r="CK819" t="s">
        <v>100</v>
      </c>
      <c r="CO819" t="s">
        <v>100</v>
      </c>
    </row>
    <row r="820" spans="1:93" ht="409.6" x14ac:dyDescent="0.2">
      <c r="A820" t="s">
        <v>605</v>
      </c>
      <c r="B820" t="s">
        <v>2565</v>
      </c>
      <c r="C820">
        <v>7</v>
      </c>
      <c r="D820" t="s">
        <v>5189</v>
      </c>
      <c r="E820">
        <v>1</v>
      </c>
      <c r="F820" t="s">
        <v>5190</v>
      </c>
      <c r="G820">
        <v>41</v>
      </c>
      <c r="H820" t="s">
        <v>5235</v>
      </c>
      <c r="I820" t="s">
        <v>98</v>
      </c>
      <c r="J820" t="s">
        <v>5236</v>
      </c>
      <c r="K820" t="s">
        <v>5237</v>
      </c>
      <c r="L820">
        <v>29864</v>
      </c>
      <c r="M820" t="s">
        <v>100</v>
      </c>
      <c r="N820" s="1">
        <v>43466</v>
      </c>
      <c r="O820" s="1">
        <v>44926</v>
      </c>
      <c r="P820" t="s">
        <v>101</v>
      </c>
      <c r="Q820" t="s">
        <v>100</v>
      </c>
      <c r="R820" t="s">
        <v>100</v>
      </c>
      <c r="S820" t="s">
        <v>4433</v>
      </c>
      <c r="T820" t="s">
        <v>4434</v>
      </c>
      <c r="U820" t="s">
        <v>5238</v>
      </c>
      <c r="V820" t="s">
        <v>5215</v>
      </c>
      <c r="W820" t="s">
        <v>100</v>
      </c>
      <c r="X820" t="s">
        <v>100</v>
      </c>
      <c r="Y820" t="s">
        <v>5017</v>
      </c>
      <c r="Z820" t="s">
        <v>100</v>
      </c>
      <c r="AA820" t="s">
        <v>100</v>
      </c>
      <c r="AB820" t="s">
        <v>100</v>
      </c>
      <c r="AC820" t="s">
        <v>111</v>
      </c>
      <c r="AE820" t="s">
        <v>100</v>
      </c>
      <c r="AF820" t="s">
        <v>100</v>
      </c>
      <c r="AG820" t="s">
        <v>100</v>
      </c>
      <c r="AH820" t="s">
        <v>100</v>
      </c>
      <c r="AI820" t="s">
        <v>100</v>
      </c>
      <c r="AJ820" t="s">
        <v>100</v>
      </c>
      <c r="AK820" t="s">
        <v>100</v>
      </c>
      <c r="AM820">
        <v>2960000</v>
      </c>
      <c r="AN820">
        <v>2780000</v>
      </c>
      <c r="AO820">
        <v>2695497</v>
      </c>
      <c r="AS820" t="s">
        <v>100</v>
      </c>
      <c r="AW820" t="s">
        <v>100</v>
      </c>
      <c r="BA820" t="s">
        <v>100</v>
      </c>
      <c r="BB820">
        <v>1220000</v>
      </c>
      <c r="BC820">
        <v>1220000</v>
      </c>
      <c r="BE820" t="s">
        <v>100</v>
      </c>
      <c r="BF820">
        <v>410000</v>
      </c>
      <c r="BG820">
        <v>410000</v>
      </c>
      <c r="BH820">
        <v>601253</v>
      </c>
      <c r="BI820" t="s">
        <v>100</v>
      </c>
      <c r="BJ820">
        <v>1330000</v>
      </c>
      <c r="BK820">
        <v>600000</v>
      </c>
      <c r="BL820">
        <v>1566447</v>
      </c>
      <c r="BM820" s="2" t="s">
        <v>5239</v>
      </c>
      <c r="BO820">
        <v>550000</v>
      </c>
      <c r="BP820">
        <v>527797</v>
      </c>
      <c r="BQ820" t="s">
        <v>5240</v>
      </c>
      <c r="BU820" t="s">
        <v>100</v>
      </c>
      <c r="BY820" t="s">
        <v>100</v>
      </c>
      <c r="CC820" t="s">
        <v>100</v>
      </c>
      <c r="CG820" t="s">
        <v>100</v>
      </c>
      <c r="CK820" t="s">
        <v>100</v>
      </c>
      <c r="CO820" t="s">
        <v>100</v>
      </c>
    </row>
    <row r="821" spans="1:93" x14ac:dyDescent="0.2">
      <c r="A821" t="s">
        <v>538</v>
      </c>
      <c r="B821" t="s">
        <v>628</v>
      </c>
      <c r="C821">
        <v>2</v>
      </c>
      <c r="D821" t="s">
        <v>2703</v>
      </c>
      <c r="E821">
        <v>2</v>
      </c>
      <c r="F821" t="s">
        <v>2704</v>
      </c>
      <c r="G821">
        <v>2.4</v>
      </c>
      <c r="H821" t="s">
        <v>5241</v>
      </c>
      <c r="I821" t="s">
        <v>98</v>
      </c>
      <c r="J821">
        <v>7.2</v>
      </c>
      <c r="K821" t="s">
        <v>5242</v>
      </c>
      <c r="L821">
        <v>168694</v>
      </c>
      <c r="M821" t="s">
        <v>5243</v>
      </c>
      <c r="N821" s="1">
        <v>45321</v>
      </c>
      <c r="O821" s="1">
        <v>46040</v>
      </c>
      <c r="P821" t="s">
        <v>101</v>
      </c>
      <c r="Q821" t="s">
        <v>100</v>
      </c>
      <c r="R821" t="s">
        <v>100</v>
      </c>
      <c r="S821" t="s">
        <v>102</v>
      </c>
      <c r="T821" t="s">
        <v>103</v>
      </c>
      <c r="U821" t="s">
        <v>5244</v>
      </c>
      <c r="V821" t="s">
        <v>5244</v>
      </c>
      <c r="W821" t="s">
        <v>3347</v>
      </c>
      <c r="X821" t="s">
        <v>145</v>
      </c>
      <c r="Y821" t="s">
        <v>5245</v>
      </c>
      <c r="Z821" t="s">
        <v>380</v>
      </c>
      <c r="AA821" t="s">
        <v>100</v>
      </c>
      <c r="AB821" t="s">
        <v>100</v>
      </c>
      <c r="AC821" t="s">
        <v>469</v>
      </c>
      <c r="AE821" t="s">
        <v>129</v>
      </c>
      <c r="AF821" t="s">
        <v>100</v>
      </c>
      <c r="AH821" t="s">
        <v>100</v>
      </c>
      <c r="AI821" t="s">
        <v>100</v>
      </c>
      <c r="AJ821" t="s">
        <v>100</v>
      </c>
      <c r="AK821" t="s">
        <v>100</v>
      </c>
      <c r="AM821">
        <v>299600</v>
      </c>
      <c r="AN821">
        <v>182000</v>
      </c>
      <c r="AO821">
        <v>64799</v>
      </c>
      <c r="AS821" t="s">
        <v>100</v>
      </c>
      <c r="AW821" t="s">
        <v>100</v>
      </c>
      <c r="BA821" t="s">
        <v>100</v>
      </c>
      <c r="BE821" t="s">
        <v>100</v>
      </c>
      <c r="BI821" t="s">
        <v>100</v>
      </c>
      <c r="BM821" t="s">
        <v>100</v>
      </c>
      <c r="BQ821" t="s">
        <v>100</v>
      </c>
      <c r="BU821" t="s">
        <v>100</v>
      </c>
      <c r="BV821">
        <v>194740</v>
      </c>
      <c r="BW821">
        <v>182000</v>
      </c>
      <c r="BX821">
        <v>64799</v>
      </c>
      <c r="BY821" t="s">
        <v>100</v>
      </c>
      <c r="BZ821">
        <v>104860</v>
      </c>
      <c r="CA821">
        <v>0</v>
      </c>
      <c r="CC821" t="s">
        <v>100</v>
      </c>
      <c r="CG821" t="s">
        <v>100</v>
      </c>
      <c r="CK821" t="s">
        <v>100</v>
      </c>
      <c r="CO821" t="s">
        <v>100</v>
      </c>
    </row>
    <row r="822" spans="1:93" x14ac:dyDescent="0.2">
      <c r="A822" t="s">
        <v>163</v>
      </c>
      <c r="B822" t="s">
        <v>133</v>
      </c>
      <c r="C822">
        <v>3</v>
      </c>
      <c r="D822" t="s">
        <v>245</v>
      </c>
      <c r="E822">
        <v>3</v>
      </c>
      <c r="F822" t="s">
        <v>246</v>
      </c>
      <c r="G822">
        <v>35</v>
      </c>
      <c r="H822" t="s">
        <v>247</v>
      </c>
      <c r="I822" t="s">
        <v>98</v>
      </c>
      <c r="J822">
        <v>74</v>
      </c>
      <c r="K822" t="s">
        <v>5246</v>
      </c>
      <c r="L822">
        <v>115115</v>
      </c>
      <c r="M822" t="s">
        <v>1138</v>
      </c>
      <c r="N822" s="1">
        <v>44927</v>
      </c>
      <c r="O822" s="1">
        <v>46022</v>
      </c>
      <c r="P822" t="s">
        <v>101</v>
      </c>
      <c r="Q822" t="s">
        <v>100</v>
      </c>
      <c r="R822" t="s">
        <v>100</v>
      </c>
      <c r="S822" t="s">
        <v>195</v>
      </c>
      <c r="T822" t="s">
        <v>196</v>
      </c>
      <c r="U822" t="s">
        <v>251</v>
      </c>
      <c r="V822" t="s">
        <v>5247</v>
      </c>
      <c r="W822" t="s">
        <v>1967</v>
      </c>
      <c r="X822" t="s">
        <v>750</v>
      </c>
      <c r="Y822" t="s">
        <v>288</v>
      </c>
      <c r="Z822" t="s">
        <v>146</v>
      </c>
      <c r="AA822" t="s">
        <v>100</v>
      </c>
      <c r="AB822" t="s">
        <v>100</v>
      </c>
      <c r="AC822" t="s">
        <v>255</v>
      </c>
      <c r="AE822" t="s">
        <v>256</v>
      </c>
      <c r="AF822" t="s">
        <v>100</v>
      </c>
      <c r="AH822" t="s">
        <v>202</v>
      </c>
      <c r="AJ822" t="s">
        <v>100</v>
      </c>
      <c r="AK822" t="s">
        <v>100</v>
      </c>
      <c r="AM822">
        <v>30000</v>
      </c>
      <c r="AN822">
        <v>30000</v>
      </c>
      <c r="AO822">
        <v>10000</v>
      </c>
      <c r="AS822" t="s">
        <v>100</v>
      </c>
      <c r="AW822" t="s">
        <v>100</v>
      </c>
      <c r="BA822" t="s">
        <v>100</v>
      </c>
      <c r="BE822" t="s">
        <v>100</v>
      </c>
      <c r="BI822" t="s">
        <v>100</v>
      </c>
      <c r="BM822" t="s">
        <v>100</v>
      </c>
      <c r="BQ822" t="s">
        <v>100</v>
      </c>
      <c r="BR822">
        <v>30000</v>
      </c>
      <c r="BS822">
        <v>30000</v>
      </c>
      <c r="BT822">
        <v>10000</v>
      </c>
      <c r="BU822" t="s">
        <v>1141</v>
      </c>
      <c r="BY822" t="s">
        <v>100</v>
      </c>
      <c r="CC822" t="s">
        <v>100</v>
      </c>
      <c r="CG822" t="s">
        <v>100</v>
      </c>
      <c r="CK822" t="s">
        <v>100</v>
      </c>
      <c r="CO822" t="s">
        <v>100</v>
      </c>
    </row>
    <row r="823" spans="1:93" ht="255" x14ac:dyDescent="0.2">
      <c r="A823" t="s">
        <v>163</v>
      </c>
      <c r="B823" t="s">
        <v>133</v>
      </c>
      <c r="C823">
        <v>3</v>
      </c>
      <c r="D823" t="s">
        <v>245</v>
      </c>
      <c r="E823">
        <v>3</v>
      </c>
      <c r="F823" t="s">
        <v>246</v>
      </c>
      <c r="G823">
        <v>46</v>
      </c>
      <c r="H823" t="s">
        <v>1142</v>
      </c>
      <c r="I823" t="s">
        <v>98</v>
      </c>
      <c r="J823">
        <v>75</v>
      </c>
      <c r="K823" t="s">
        <v>5248</v>
      </c>
      <c r="L823">
        <v>114482</v>
      </c>
      <c r="M823" s="2" t="s">
        <v>1144</v>
      </c>
      <c r="N823" s="1">
        <v>44927</v>
      </c>
      <c r="O823" s="1">
        <v>46022</v>
      </c>
      <c r="P823" t="s">
        <v>101</v>
      </c>
      <c r="Q823" t="s">
        <v>100</v>
      </c>
      <c r="R823" t="s">
        <v>100</v>
      </c>
      <c r="S823" t="s">
        <v>195</v>
      </c>
      <c r="T823" t="s">
        <v>196</v>
      </c>
      <c r="U823" t="s">
        <v>1803</v>
      </c>
      <c r="V823" t="s">
        <v>100</v>
      </c>
      <c r="W823" t="s">
        <v>5249</v>
      </c>
      <c r="X823" t="s">
        <v>1147</v>
      </c>
      <c r="Y823" t="s">
        <v>1702</v>
      </c>
      <c r="Z823" t="s">
        <v>146</v>
      </c>
      <c r="AA823" t="s">
        <v>100</v>
      </c>
      <c r="AB823" t="s">
        <v>100</v>
      </c>
      <c r="AC823" t="s">
        <v>469</v>
      </c>
      <c r="AE823" t="s">
        <v>256</v>
      </c>
      <c r="AF823" t="s">
        <v>100</v>
      </c>
      <c r="AH823" t="s">
        <v>202</v>
      </c>
      <c r="AJ823" t="s">
        <v>100</v>
      </c>
      <c r="AK823" t="s">
        <v>100</v>
      </c>
      <c r="AM823">
        <v>0</v>
      </c>
      <c r="AN823">
        <v>0</v>
      </c>
      <c r="AO823">
        <v>0</v>
      </c>
      <c r="AS823" t="s">
        <v>100</v>
      </c>
      <c r="AW823" t="s">
        <v>100</v>
      </c>
      <c r="BA823" t="s">
        <v>100</v>
      </c>
      <c r="BE823" t="s">
        <v>100</v>
      </c>
      <c r="BI823" t="s">
        <v>100</v>
      </c>
      <c r="BM823" t="s">
        <v>100</v>
      </c>
      <c r="BQ823" t="s">
        <v>100</v>
      </c>
      <c r="BU823" t="s">
        <v>100</v>
      </c>
      <c r="BY823" t="s">
        <v>100</v>
      </c>
      <c r="CC823" t="s">
        <v>100</v>
      </c>
      <c r="CG823" t="s">
        <v>100</v>
      </c>
      <c r="CK823" t="s">
        <v>100</v>
      </c>
      <c r="CO823" t="s">
        <v>100</v>
      </c>
    </row>
    <row r="824" spans="1:93" x14ac:dyDescent="0.2">
      <c r="A824" t="s">
        <v>148</v>
      </c>
      <c r="B824" t="s">
        <v>177</v>
      </c>
      <c r="C824">
        <v>1</v>
      </c>
      <c r="D824" t="s">
        <v>1105</v>
      </c>
      <c r="E824">
        <v>1</v>
      </c>
      <c r="F824" t="s">
        <v>1106</v>
      </c>
      <c r="G824">
        <v>4</v>
      </c>
      <c r="H824" t="s">
        <v>3226</v>
      </c>
      <c r="I824" t="s">
        <v>98</v>
      </c>
      <c r="J824">
        <v>75</v>
      </c>
      <c r="K824" t="s">
        <v>5250</v>
      </c>
      <c r="L824">
        <v>156481</v>
      </c>
      <c r="M824" t="s">
        <v>100</v>
      </c>
      <c r="N824" s="1">
        <v>45292</v>
      </c>
      <c r="O824" s="1">
        <v>47118</v>
      </c>
      <c r="P824" t="s">
        <v>101</v>
      </c>
      <c r="Q824" t="s">
        <v>100</v>
      </c>
      <c r="R824" t="s">
        <v>100</v>
      </c>
      <c r="S824" t="s">
        <v>156</v>
      </c>
      <c r="T824" t="s">
        <v>157</v>
      </c>
      <c r="U824" t="s">
        <v>5251</v>
      </c>
      <c r="V824" t="s">
        <v>5252</v>
      </c>
      <c r="W824" t="s">
        <v>5253</v>
      </c>
      <c r="X824" t="s">
        <v>5254</v>
      </c>
      <c r="Y824" t="s">
        <v>148</v>
      </c>
      <c r="Z824" t="s">
        <v>5255</v>
      </c>
      <c r="AA824" t="s">
        <v>100</v>
      </c>
      <c r="AB824" t="s">
        <v>100</v>
      </c>
      <c r="AC824" t="s">
        <v>162</v>
      </c>
      <c r="AD824" t="s">
        <v>5256</v>
      </c>
      <c r="AE824" t="s">
        <v>129</v>
      </c>
      <c r="AF824" t="s">
        <v>100</v>
      </c>
      <c r="AG824" t="s">
        <v>5257</v>
      </c>
      <c r="AH824" t="s">
        <v>214</v>
      </c>
      <c r="AJ824" t="s">
        <v>5258</v>
      </c>
      <c r="AK824" t="s">
        <v>100</v>
      </c>
      <c r="AM824">
        <v>397930</v>
      </c>
      <c r="AN824">
        <v>357930</v>
      </c>
      <c r="AO824">
        <v>267930</v>
      </c>
      <c r="AS824" t="s">
        <v>100</v>
      </c>
      <c r="AW824" t="s">
        <v>100</v>
      </c>
      <c r="BA824" t="s">
        <v>100</v>
      </c>
      <c r="BE824" t="s">
        <v>100</v>
      </c>
      <c r="BI824" t="s">
        <v>100</v>
      </c>
      <c r="BM824" t="s">
        <v>100</v>
      </c>
      <c r="BQ824" t="s">
        <v>100</v>
      </c>
      <c r="BU824" t="s">
        <v>100</v>
      </c>
      <c r="BV824">
        <v>267930</v>
      </c>
      <c r="BW824">
        <v>267930</v>
      </c>
      <c r="BX824">
        <v>267930</v>
      </c>
      <c r="BY824" t="s">
        <v>100</v>
      </c>
      <c r="BZ824">
        <v>130000</v>
      </c>
      <c r="CA824">
        <v>90000</v>
      </c>
      <c r="CC824" t="s">
        <v>100</v>
      </c>
      <c r="CG824" t="s">
        <v>100</v>
      </c>
      <c r="CK824" t="s">
        <v>100</v>
      </c>
      <c r="CO824" t="s">
        <v>100</v>
      </c>
    </row>
    <row r="825" spans="1:93" x14ac:dyDescent="0.2">
      <c r="A825" t="s">
        <v>229</v>
      </c>
      <c r="B825" t="s">
        <v>133</v>
      </c>
      <c r="C825">
        <v>1</v>
      </c>
      <c r="D825" t="s">
        <v>540</v>
      </c>
      <c r="E825">
        <v>1</v>
      </c>
      <c r="F825" t="s">
        <v>938</v>
      </c>
      <c r="G825">
        <v>1.3</v>
      </c>
      <c r="H825" t="s">
        <v>939</v>
      </c>
      <c r="I825" t="s">
        <v>98</v>
      </c>
      <c r="J825">
        <v>8</v>
      </c>
      <c r="K825" t="s">
        <v>5259</v>
      </c>
      <c r="L825">
        <v>105505</v>
      </c>
      <c r="M825" t="s">
        <v>5260</v>
      </c>
      <c r="N825" s="1">
        <v>44197</v>
      </c>
      <c r="O825" s="1">
        <v>44742</v>
      </c>
      <c r="P825" t="s">
        <v>194</v>
      </c>
      <c r="Q825" t="s">
        <v>100</v>
      </c>
      <c r="R825" t="s">
        <v>100</v>
      </c>
      <c r="S825" t="s">
        <v>102</v>
      </c>
      <c r="T825" t="s">
        <v>103</v>
      </c>
      <c r="U825" t="s">
        <v>103</v>
      </c>
      <c r="V825" t="s">
        <v>5261</v>
      </c>
      <c r="W825" t="s">
        <v>4259</v>
      </c>
      <c r="X825" t="s">
        <v>171</v>
      </c>
      <c r="Y825" t="s">
        <v>229</v>
      </c>
      <c r="Z825" t="s">
        <v>5262</v>
      </c>
      <c r="AA825" t="s">
        <v>100</v>
      </c>
      <c r="AB825" t="s">
        <v>100</v>
      </c>
      <c r="AC825" t="s">
        <v>111</v>
      </c>
      <c r="AE825" t="s">
        <v>201</v>
      </c>
      <c r="AF825" t="s">
        <v>100</v>
      </c>
      <c r="AH825" t="s">
        <v>100</v>
      </c>
      <c r="AI825" t="s">
        <v>100</v>
      </c>
      <c r="AJ825" t="s">
        <v>100</v>
      </c>
      <c r="AK825" t="s">
        <v>5263</v>
      </c>
      <c r="AM825">
        <v>57806</v>
      </c>
      <c r="AN825">
        <v>57806</v>
      </c>
      <c r="AO825">
        <v>57806</v>
      </c>
      <c r="AS825" t="s">
        <v>100</v>
      </c>
      <c r="AW825" t="s">
        <v>100</v>
      </c>
      <c r="BA825" t="s">
        <v>100</v>
      </c>
      <c r="BE825" t="s">
        <v>100</v>
      </c>
      <c r="BI825" t="s">
        <v>100</v>
      </c>
      <c r="BM825" t="s">
        <v>100</v>
      </c>
      <c r="BN825">
        <v>57806</v>
      </c>
      <c r="BO825">
        <v>57806</v>
      </c>
      <c r="BP825">
        <v>57806</v>
      </c>
      <c r="BQ825" t="s">
        <v>100</v>
      </c>
      <c r="BU825" t="s">
        <v>100</v>
      </c>
      <c r="BY825" t="s">
        <v>100</v>
      </c>
      <c r="CC825" t="s">
        <v>100</v>
      </c>
      <c r="CG825" t="s">
        <v>100</v>
      </c>
      <c r="CK825" t="s">
        <v>100</v>
      </c>
      <c r="CO825" t="s">
        <v>100</v>
      </c>
    </row>
    <row r="826" spans="1:93" x14ac:dyDescent="0.2">
      <c r="A826" t="s">
        <v>755</v>
      </c>
      <c r="B826" t="s">
        <v>1118</v>
      </c>
      <c r="C826">
        <v>3</v>
      </c>
      <c r="D826" t="s">
        <v>5264</v>
      </c>
      <c r="E826">
        <v>1</v>
      </c>
      <c r="F826" t="s">
        <v>5265</v>
      </c>
      <c r="G826">
        <v>11</v>
      </c>
      <c r="H826" t="s">
        <v>5266</v>
      </c>
      <c r="I826" t="s">
        <v>98</v>
      </c>
      <c r="J826">
        <v>8</v>
      </c>
      <c r="K826" t="s">
        <v>5267</v>
      </c>
      <c r="L826">
        <v>60642</v>
      </c>
      <c r="M826" t="s">
        <v>100</v>
      </c>
      <c r="N826" s="1">
        <v>44256</v>
      </c>
      <c r="O826" s="1">
        <v>44926</v>
      </c>
      <c r="P826" t="s">
        <v>101</v>
      </c>
      <c r="Q826" t="s">
        <v>100</v>
      </c>
      <c r="R826" t="s">
        <v>100</v>
      </c>
      <c r="S826" t="s">
        <v>156</v>
      </c>
      <c r="T826" t="s">
        <v>157</v>
      </c>
      <c r="U826" t="s">
        <v>100</v>
      </c>
      <c r="V826" t="s">
        <v>5268</v>
      </c>
      <c r="W826" t="s">
        <v>160</v>
      </c>
      <c r="X826" t="s">
        <v>145</v>
      </c>
      <c r="Y826" t="s">
        <v>755</v>
      </c>
      <c r="Z826" t="s">
        <v>100</v>
      </c>
      <c r="AA826" t="s">
        <v>100</v>
      </c>
      <c r="AB826" t="s">
        <v>100</v>
      </c>
      <c r="AC826" t="s">
        <v>469</v>
      </c>
      <c r="AD826" t="s">
        <v>100</v>
      </c>
      <c r="AE826" t="s">
        <v>201</v>
      </c>
      <c r="AF826" t="s">
        <v>100</v>
      </c>
      <c r="AG826" t="s">
        <v>100</v>
      </c>
      <c r="AH826" t="s">
        <v>100</v>
      </c>
      <c r="AI826" t="s">
        <v>100</v>
      </c>
      <c r="AJ826" t="s">
        <v>100</v>
      </c>
      <c r="AK826" t="s">
        <v>100</v>
      </c>
      <c r="AM826">
        <v>180000</v>
      </c>
      <c r="AN826">
        <v>0</v>
      </c>
      <c r="AO826">
        <v>1244</v>
      </c>
      <c r="AS826" t="s">
        <v>100</v>
      </c>
      <c r="AW826" t="s">
        <v>100</v>
      </c>
      <c r="BA826" t="s">
        <v>100</v>
      </c>
      <c r="BE826" t="s">
        <v>100</v>
      </c>
      <c r="BI826" t="s">
        <v>100</v>
      </c>
      <c r="BJ826">
        <v>81818</v>
      </c>
      <c r="BL826">
        <v>1244</v>
      </c>
      <c r="BM826" t="s">
        <v>5269</v>
      </c>
      <c r="BN826">
        <v>98182</v>
      </c>
      <c r="BQ826" t="s">
        <v>5270</v>
      </c>
      <c r="BU826" t="s">
        <v>100</v>
      </c>
      <c r="BY826" t="s">
        <v>100</v>
      </c>
      <c r="CC826" t="s">
        <v>100</v>
      </c>
      <c r="CG826" t="s">
        <v>100</v>
      </c>
      <c r="CK826" t="s">
        <v>100</v>
      </c>
      <c r="CO826" t="s">
        <v>100</v>
      </c>
    </row>
    <row r="827" spans="1:93" x14ac:dyDescent="0.2">
      <c r="A827" t="s">
        <v>148</v>
      </c>
      <c r="B827" t="s">
        <v>149</v>
      </c>
      <c r="C827">
        <v>1</v>
      </c>
      <c r="D827" t="s">
        <v>1302</v>
      </c>
      <c r="E827">
        <v>2</v>
      </c>
      <c r="F827" t="s">
        <v>1303</v>
      </c>
      <c r="G827" t="s">
        <v>1070</v>
      </c>
      <c r="H827" t="s">
        <v>3947</v>
      </c>
      <c r="I827" t="s">
        <v>98</v>
      </c>
      <c r="J827">
        <v>8</v>
      </c>
      <c r="K827" t="s">
        <v>5271</v>
      </c>
      <c r="L827">
        <v>34195</v>
      </c>
      <c r="M827" t="s">
        <v>100</v>
      </c>
      <c r="N827" s="1">
        <v>44197</v>
      </c>
      <c r="O827" s="1">
        <v>44561</v>
      </c>
      <c r="P827" t="s">
        <v>194</v>
      </c>
      <c r="Q827" t="s">
        <v>100</v>
      </c>
      <c r="R827" t="s">
        <v>100</v>
      </c>
      <c r="S827" t="s">
        <v>169</v>
      </c>
      <c r="T827" t="s">
        <v>169</v>
      </c>
      <c r="U827" t="s">
        <v>5272</v>
      </c>
      <c r="V827" t="s">
        <v>5273</v>
      </c>
      <c r="W827" t="s">
        <v>601</v>
      </c>
      <c r="X827" t="s">
        <v>171</v>
      </c>
      <c r="Y827" t="s">
        <v>5274</v>
      </c>
      <c r="Z827" t="s">
        <v>1654</v>
      </c>
      <c r="AA827" t="s">
        <v>100</v>
      </c>
      <c r="AB827" t="s">
        <v>100</v>
      </c>
      <c r="AC827" t="s">
        <v>111</v>
      </c>
      <c r="AD827" t="s">
        <v>100</v>
      </c>
      <c r="AE827" t="s">
        <v>129</v>
      </c>
      <c r="AF827" t="s">
        <v>100</v>
      </c>
      <c r="AG827" t="s">
        <v>100</v>
      </c>
      <c r="AH827" t="s">
        <v>214</v>
      </c>
      <c r="AI827" t="s">
        <v>100</v>
      </c>
      <c r="AJ827" t="s">
        <v>100</v>
      </c>
      <c r="AK827" t="s">
        <v>100</v>
      </c>
      <c r="AM827">
        <v>97205</v>
      </c>
      <c r="AN827">
        <v>97205</v>
      </c>
      <c r="AO827">
        <v>0</v>
      </c>
      <c r="AS827" t="s">
        <v>100</v>
      </c>
      <c r="AW827" t="s">
        <v>100</v>
      </c>
      <c r="BA827" t="s">
        <v>100</v>
      </c>
      <c r="BE827" t="s">
        <v>100</v>
      </c>
      <c r="BI827" t="s">
        <v>100</v>
      </c>
      <c r="BJ827">
        <v>97205</v>
      </c>
      <c r="BK827">
        <v>97205</v>
      </c>
      <c r="BM827" t="s">
        <v>100</v>
      </c>
      <c r="BQ827" t="s">
        <v>100</v>
      </c>
      <c r="BU827" t="s">
        <v>100</v>
      </c>
      <c r="BY827" t="s">
        <v>100</v>
      </c>
      <c r="CC827" t="s">
        <v>100</v>
      </c>
      <c r="CG827" t="s">
        <v>100</v>
      </c>
      <c r="CK827" t="s">
        <v>100</v>
      </c>
      <c r="CO827" t="s">
        <v>100</v>
      </c>
    </row>
    <row r="828" spans="1:93" ht="409.6" x14ac:dyDescent="0.2">
      <c r="A828" t="s">
        <v>93</v>
      </c>
      <c r="B828" t="s">
        <v>3327</v>
      </c>
      <c r="C828">
        <v>1</v>
      </c>
      <c r="D828" t="s">
        <v>4652</v>
      </c>
      <c r="E828">
        <v>1</v>
      </c>
      <c r="F828" t="s">
        <v>4653</v>
      </c>
      <c r="G828">
        <v>1</v>
      </c>
      <c r="H828" t="s">
        <v>5172</v>
      </c>
      <c r="I828" t="s">
        <v>98</v>
      </c>
      <c r="J828">
        <v>8</v>
      </c>
      <c r="K828" t="s">
        <v>5275</v>
      </c>
      <c r="L828">
        <v>87878</v>
      </c>
      <c r="M828" t="s">
        <v>100</v>
      </c>
      <c r="N828" s="1">
        <v>44562</v>
      </c>
      <c r="O828" s="1">
        <v>45107</v>
      </c>
      <c r="P828" t="s">
        <v>101</v>
      </c>
      <c r="Q828" t="s">
        <v>100</v>
      </c>
      <c r="R828" t="s">
        <v>100</v>
      </c>
      <c r="S828" t="s">
        <v>793</v>
      </c>
      <c r="T828" t="s">
        <v>794</v>
      </c>
      <c r="U828" t="s">
        <v>5276</v>
      </c>
      <c r="V828" t="s">
        <v>105</v>
      </c>
      <c r="W828" t="s">
        <v>4657</v>
      </c>
      <c r="X828" t="s">
        <v>4658</v>
      </c>
      <c r="Y828" t="s">
        <v>93</v>
      </c>
      <c r="Z828" t="s">
        <v>1654</v>
      </c>
      <c r="AA828" t="s">
        <v>100</v>
      </c>
      <c r="AB828" t="s">
        <v>100</v>
      </c>
      <c r="AC828" t="s">
        <v>469</v>
      </c>
      <c r="AE828" t="s">
        <v>129</v>
      </c>
      <c r="AF828" t="s">
        <v>100</v>
      </c>
      <c r="AH828" t="s">
        <v>100</v>
      </c>
      <c r="AI828" t="s">
        <v>100</v>
      </c>
      <c r="AJ828" t="s">
        <v>100</v>
      </c>
      <c r="AK828" t="s">
        <v>100</v>
      </c>
      <c r="AM828">
        <v>294669051</v>
      </c>
      <c r="AN828">
        <v>146505525</v>
      </c>
      <c r="AO828">
        <v>146193742</v>
      </c>
      <c r="AS828" t="s">
        <v>100</v>
      </c>
      <c r="AW828" t="s">
        <v>100</v>
      </c>
      <c r="BA828" t="s">
        <v>100</v>
      </c>
      <c r="BE828" t="s">
        <v>100</v>
      </c>
      <c r="BI828" t="s">
        <v>100</v>
      </c>
      <c r="BM828" s="2" t="s">
        <v>5277</v>
      </c>
      <c r="BN828">
        <v>294669051</v>
      </c>
      <c r="BO828">
        <v>120609754</v>
      </c>
      <c r="BP828">
        <v>120609754</v>
      </c>
      <c r="BQ828" t="s">
        <v>5278</v>
      </c>
      <c r="BS828">
        <v>25895771</v>
      </c>
      <c r="BT828">
        <v>25583988</v>
      </c>
      <c r="BU828" t="s">
        <v>5279</v>
      </c>
      <c r="BY828" t="s">
        <v>100</v>
      </c>
      <c r="CC828" t="s">
        <v>100</v>
      </c>
      <c r="CG828" t="s">
        <v>100</v>
      </c>
      <c r="CK828" t="s">
        <v>100</v>
      </c>
      <c r="CO828" t="s">
        <v>100</v>
      </c>
    </row>
    <row r="829" spans="1:93" x14ac:dyDescent="0.2">
      <c r="A829" t="s">
        <v>163</v>
      </c>
      <c r="B829" t="s">
        <v>133</v>
      </c>
      <c r="C829">
        <v>3</v>
      </c>
      <c r="D829" t="s">
        <v>245</v>
      </c>
      <c r="E829">
        <v>3</v>
      </c>
      <c r="F829" t="s">
        <v>246</v>
      </c>
      <c r="G829">
        <v>35</v>
      </c>
      <c r="H829" t="s">
        <v>247</v>
      </c>
      <c r="I829" t="s">
        <v>98</v>
      </c>
      <c r="J829">
        <v>81</v>
      </c>
      <c r="K829" t="s">
        <v>5280</v>
      </c>
      <c r="L829">
        <v>115119</v>
      </c>
      <c r="M829" t="s">
        <v>1192</v>
      </c>
      <c r="N829" s="1">
        <v>44927</v>
      </c>
      <c r="O829" s="1">
        <v>46022</v>
      </c>
      <c r="P829" t="s">
        <v>101</v>
      </c>
      <c r="Q829" t="s">
        <v>100</v>
      </c>
      <c r="R829" t="s">
        <v>100</v>
      </c>
      <c r="S829" t="s">
        <v>195</v>
      </c>
      <c r="T829" t="s">
        <v>196</v>
      </c>
      <c r="U829" t="s">
        <v>251</v>
      </c>
      <c r="V829" t="s">
        <v>5247</v>
      </c>
      <c r="W829" t="s">
        <v>1193</v>
      </c>
      <c r="X829" t="s">
        <v>253</v>
      </c>
      <c r="Y829" t="s">
        <v>288</v>
      </c>
      <c r="Z829" t="s">
        <v>146</v>
      </c>
      <c r="AA829" t="s">
        <v>100</v>
      </c>
      <c r="AB829" t="s">
        <v>100</v>
      </c>
      <c r="AC829" t="s">
        <v>469</v>
      </c>
      <c r="AE829" t="s">
        <v>256</v>
      </c>
      <c r="AF829" t="s">
        <v>100</v>
      </c>
      <c r="AH829" t="s">
        <v>202</v>
      </c>
      <c r="AJ829" t="s">
        <v>100</v>
      </c>
      <c r="AK829" t="s">
        <v>100</v>
      </c>
      <c r="AM829">
        <v>250000</v>
      </c>
      <c r="AN829">
        <v>0</v>
      </c>
      <c r="AO829">
        <v>0</v>
      </c>
      <c r="AS829" t="s">
        <v>100</v>
      </c>
      <c r="AW829" t="s">
        <v>100</v>
      </c>
      <c r="BA829" t="s">
        <v>100</v>
      </c>
      <c r="BE829" t="s">
        <v>100</v>
      </c>
      <c r="BI829" t="s">
        <v>100</v>
      </c>
      <c r="BM829" t="s">
        <v>100</v>
      </c>
      <c r="BQ829" t="s">
        <v>100</v>
      </c>
      <c r="BU829" t="s">
        <v>100</v>
      </c>
      <c r="BV829">
        <v>250000</v>
      </c>
      <c r="BY829" t="s">
        <v>100</v>
      </c>
      <c r="CC829" t="s">
        <v>100</v>
      </c>
      <c r="CG829" t="s">
        <v>100</v>
      </c>
      <c r="CK829" t="s">
        <v>100</v>
      </c>
      <c r="CO829" t="s">
        <v>100</v>
      </c>
    </row>
    <row r="830" spans="1:93" x14ac:dyDescent="0.2">
      <c r="A830" t="s">
        <v>566</v>
      </c>
      <c r="B830" t="s">
        <v>3496</v>
      </c>
      <c r="C830">
        <v>8</v>
      </c>
      <c r="D830" t="s">
        <v>5281</v>
      </c>
      <c r="E830">
        <v>1</v>
      </c>
      <c r="F830" t="s">
        <v>5282</v>
      </c>
      <c r="G830">
        <v>43</v>
      </c>
      <c r="H830" t="s">
        <v>5283</v>
      </c>
      <c r="I830" t="s">
        <v>98</v>
      </c>
      <c r="J830" t="s">
        <v>5284</v>
      </c>
      <c r="K830" t="s">
        <v>5285</v>
      </c>
      <c r="L830">
        <v>15292</v>
      </c>
      <c r="M830" t="s">
        <v>5286</v>
      </c>
      <c r="N830" s="1">
        <v>43101</v>
      </c>
      <c r="O830" s="1">
        <v>44926</v>
      </c>
      <c r="P830" t="s">
        <v>194</v>
      </c>
      <c r="Q830" t="s">
        <v>100</v>
      </c>
      <c r="R830" t="s">
        <v>100</v>
      </c>
      <c r="S830" t="s">
        <v>531</v>
      </c>
      <c r="T830" t="s">
        <v>532</v>
      </c>
      <c r="U830" t="s">
        <v>5287</v>
      </c>
      <c r="V830" t="s">
        <v>5288</v>
      </c>
      <c r="W830" t="s">
        <v>5289</v>
      </c>
      <c r="X830" t="s">
        <v>2063</v>
      </c>
      <c r="Y830" t="s">
        <v>5290</v>
      </c>
      <c r="Z830" t="s">
        <v>100</v>
      </c>
      <c r="AA830" t="s">
        <v>100</v>
      </c>
      <c r="AB830" t="s">
        <v>100</v>
      </c>
      <c r="AC830" t="s">
        <v>111</v>
      </c>
      <c r="AD830" t="s">
        <v>100</v>
      </c>
      <c r="AE830" t="s">
        <v>100</v>
      </c>
      <c r="AF830" t="s">
        <v>100</v>
      </c>
      <c r="AG830" t="s">
        <v>100</v>
      </c>
      <c r="AH830" t="s">
        <v>100</v>
      </c>
      <c r="AI830" t="s">
        <v>100</v>
      </c>
      <c r="AJ830" t="s">
        <v>100</v>
      </c>
      <c r="AK830" t="s">
        <v>100</v>
      </c>
      <c r="AM830">
        <v>47200</v>
      </c>
      <c r="AN830">
        <v>47200</v>
      </c>
      <c r="AO830">
        <v>41884</v>
      </c>
      <c r="AS830" t="s">
        <v>100</v>
      </c>
      <c r="AW830" t="s">
        <v>100</v>
      </c>
      <c r="BA830" t="s">
        <v>100</v>
      </c>
      <c r="BE830" t="s">
        <v>100</v>
      </c>
      <c r="BI830" t="s">
        <v>100</v>
      </c>
      <c r="BJ830">
        <v>47200</v>
      </c>
      <c r="BK830">
        <v>47200</v>
      </c>
      <c r="BL830">
        <v>41884</v>
      </c>
      <c r="BM830" t="s">
        <v>100</v>
      </c>
      <c r="BQ830" t="s">
        <v>100</v>
      </c>
      <c r="BU830" t="s">
        <v>100</v>
      </c>
      <c r="BY830" t="s">
        <v>100</v>
      </c>
      <c r="CC830" t="s">
        <v>100</v>
      </c>
      <c r="CG830" t="s">
        <v>100</v>
      </c>
      <c r="CK830" t="s">
        <v>100</v>
      </c>
      <c r="CO830" t="s">
        <v>100</v>
      </c>
    </row>
    <row r="831" spans="1:93" x14ac:dyDescent="0.2">
      <c r="A831" t="s">
        <v>566</v>
      </c>
      <c r="B831" t="s">
        <v>3496</v>
      </c>
      <c r="C831">
        <v>8</v>
      </c>
      <c r="D831" t="s">
        <v>5281</v>
      </c>
      <c r="E831">
        <v>1</v>
      </c>
      <c r="F831" t="s">
        <v>5282</v>
      </c>
      <c r="G831">
        <v>43</v>
      </c>
      <c r="H831" t="s">
        <v>5283</v>
      </c>
      <c r="I831" t="s">
        <v>98</v>
      </c>
      <c r="J831" t="s">
        <v>5291</v>
      </c>
      <c r="K831" t="s">
        <v>5292</v>
      </c>
      <c r="L831">
        <v>15293</v>
      </c>
      <c r="M831" t="s">
        <v>5293</v>
      </c>
      <c r="N831" s="1">
        <v>43101</v>
      </c>
      <c r="O831" s="1">
        <v>43465</v>
      </c>
      <c r="P831" t="s">
        <v>194</v>
      </c>
      <c r="Q831" t="s">
        <v>100</v>
      </c>
      <c r="R831" t="s">
        <v>100</v>
      </c>
      <c r="S831" t="s">
        <v>531</v>
      </c>
      <c r="T831" t="s">
        <v>532</v>
      </c>
      <c r="U831" t="s">
        <v>3503</v>
      </c>
      <c r="V831" t="s">
        <v>5294</v>
      </c>
      <c r="W831" t="s">
        <v>5289</v>
      </c>
      <c r="X831" t="s">
        <v>2063</v>
      </c>
      <c r="Y831" t="s">
        <v>5290</v>
      </c>
      <c r="Z831" t="s">
        <v>100</v>
      </c>
      <c r="AA831" t="s">
        <v>100</v>
      </c>
      <c r="AB831" t="s">
        <v>100</v>
      </c>
      <c r="AC831" t="s">
        <v>100</v>
      </c>
      <c r="AD831" t="s">
        <v>100</v>
      </c>
      <c r="AE831" t="s">
        <v>100</v>
      </c>
      <c r="AF831" t="s">
        <v>100</v>
      </c>
      <c r="AG831" t="s">
        <v>100</v>
      </c>
      <c r="AH831" t="s">
        <v>100</v>
      </c>
      <c r="AI831" t="s">
        <v>100</v>
      </c>
      <c r="AJ831" t="s">
        <v>100</v>
      </c>
      <c r="AK831" t="s">
        <v>5295</v>
      </c>
      <c r="AM831">
        <v>0</v>
      </c>
      <c r="AN831">
        <v>0</v>
      </c>
      <c r="AO831">
        <v>0</v>
      </c>
      <c r="AS831" t="s">
        <v>100</v>
      </c>
      <c r="AW831" t="s">
        <v>100</v>
      </c>
      <c r="BA831" t="s">
        <v>100</v>
      </c>
      <c r="BE831" t="s">
        <v>100</v>
      </c>
      <c r="BI831" t="s">
        <v>100</v>
      </c>
      <c r="BM831" t="s">
        <v>100</v>
      </c>
      <c r="BQ831" t="s">
        <v>100</v>
      </c>
      <c r="BU831" t="s">
        <v>100</v>
      </c>
      <c r="BY831" t="s">
        <v>100</v>
      </c>
      <c r="CC831" t="s">
        <v>100</v>
      </c>
      <c r="CG831" t="s">
        <v>100</v>
      </c>
      <c r="CK831" t="s">
        <v>100</v>
      </c>
      <c r="CO831" t="s">
        <v>100</v>
      </c>
    </row>
    <row r="832" spans="1:93" x14ac:dyDescent="0.2">
      <c r="A832" t="s">
        <v>566</v>
      </c>
      <c r="B832" t="s">
        <v>3496</v>
      </c>
      <c r="C832">
        <v>8</v>
      </c>
      <c r="D832" t="s">
        <v>5281</v>
      </c>
      <c r="E832">
        <v>1</v>
      </c>
      <c r="F832" t="s">
        <v>5282</v>
      </c>
      <c r="G832">
        <v>44</v>
      </c>
      <c r="H832" t="s">
        <v>5296</v>
      </c>
      <c r="I832" t="s">
        <v>98</v>
      </c>
      <c r="J832" t="s">
        <v>5297</v>
      </c>
      <c r="K832" t="s">
        <v>5298</v>
      </c>
      <c r="L832">
        <v>15294</v>
      </c>
      <c r="M832" t="s">
        <v>5299</v>
      </c>
      <c r="N832" s="1">
        <v>43101</v>
      </c>
      <c r="O832" s="1">
        <v>44926</v>
      </c>
      <c r="P832" t="s">
        <v>101</v>
      </c>
      <c r="Q832" t="s">
        <v>100</v>
      </c>
      <c r="R832" t="s">
        <v>100</v>
      </c>
      <c r="S832" t="s">
        <v>169</v>
      </c>
      <c r="T832" t="s">
        <v>169</v>
      </c>
      <c r="U832" t="s">
        <v>5300</v>
      </c>
      <c r="V832" t="s">
        <v>5301</v>
      </c>
      <c r="W832" t="s">
        <v>5302</v>
      </c>
      <c r="X832" t="s">
        <v>2063</v>
      </c>
      <c r="Y832" t="s">
        <v>566</v>
      </c>
      <c r="Z832" t="s">
        <v>146</v>
      </c>
      <c r="AA832" t="s">
        <v>100</v>
      </c>
      <c r="AB832" t="s">
        <v>100</v>
      </c>
      <c r="AC832" t="s">
        <v>111</v>
      </c>
      <c r="AE832" t="s">
        <v>113</v>
      </c>
      <c r="AF832" t="s">
        <v>100</v>
      </c>
      <c r="AH832" t="s">
        <v>100</v>
      </c>
      <c r="AI832" t="s">
        <v>100</v>
      </c>
      <c r="AJ832" t="s">
        <v>100</v>
      </c>
      <c r="AK832" t="s">
        <v>100</v>
      </c>
      <c r="AM832">
        <v>990918</v>
      </c>
      <c r="AN832">
        <v>990918</v>
      </c>
      <c r="AO832">
        <v>364177</v>
      </c>
      <c r="AS832" t="s">
        <v>100</v>
      </c>
      <c r="AW832" t="s">
        <v>100</v>
      </c>
      <c r="AX832">
        <v>215000</v>
      </c>
      <c r="AY832">
        <v>215000</v>
      </c>
      <c r="AZ832">
        <v>215000</v>
      </c>
      <c r="BA832" t="s">
        <v>100</v>
      </c>
      <c r="BB832">
        <v>426741</v>
      </c>
      <c r="BC832">
        <v>426741</v>
      </c>
      <c r="BE832" t="s">
        <v>100</v>
      </c>
      <c r="BF832">
        <v>200000</v>
      </c>
      <c r="BG832">
        <v>200000</v>
      </c>
      <c r="BI832" t="s">
        <v>100</v>
      </c>
      <c r="BJ832">
        <v>21953</v>
      </c>
      <c r="BK832">
        <v>21953</v>
      </c>
      <c r="BL832">
        <v>21953</v>
      </c>
      <c r="BM832" t="s">
        <v>100</v>
      </c>
      <c r="BN832">
        <v>127224</v>
      </c>
      <c r="BO832">
        <v>127224</v>
      </c>
      <c r="BP832">
        <v>127224</v>
      </c>
      <c r="BQ832" t="s">
        <v>100</v>
      </c>
      <c r="BU832" t="s">
        <v>100</v>
      </c>
      <c r="BY832" t="s">
        <v>100</v>
      </c>
      <c r="CC832" t="s">
        <v>100</v>
      </c>
      <c r="CG832" t="s">
        <v>100</v>
      </c>
      <c r="CK832" t="s">
        <v>100</v>
      </c>
      <c r="CO832" t="s">
        <v>100</v>
      </c>
    </row>
    <row r="833" spans="1:93" x14ac:dyDescent="0.2">
      <c r="A833" t="s">
        <v>566</v>
      </c>
      <c r="B833" t="s">
        <v>3496</v>
      </c>
      <c r="C833">
        <v>8</v>
      </c>
      <c r="D833" t="s">
        <v>5281</v>
      </c>
      <c r="E833">
        <v>1</v>
      </c>
      <c r="F833" t="s">
        <v>5282</v>
      </c>
      <c r="G833">
        <v>44</v>
      </c>
      <c r="H833" t="s">
        <v>5296</v>
      </c>
      <c r="I833" t="s">
        <v>98</v>
      </c>
      <c r="J833" t="s">
        <v>5303</v>
      </c>
      <c r="K833" t="s">
        <v>5304</v>
      </c>
      <c r="L833">
        <v>15295</v>
      </c>
      <c r="M833" t="s">
        <v>100</v>
      </c>
      <c r="N833" s="1">
        <v>43101</v>
      </c>
      <c r="O833" s="1">
        <v>44196</v>
      </c>
      <c r="P833" t="s">
        <v>101</v>
      </c>
      <c r="Q833" t="s">
        <v>100</v>
      </c>
      <c r="R833" t="s">
        <v>100</v>
      </c>
      <c r="S833" t="s">
        <v>169</v>
      </c>
      <c r="T833" t="s">
        <v>169</v>
      </c>
      <c r="U833" t="s">
        <v>5305</v>
      </c>
      <c r="V833" t="s">
        <v>5306</v>
      </c>
      <c r="W833" t="s">
        <v>5307</v>
      </c>
      <c r="X833" t="s">
        <v>2063</v>
      </c>
      <c r="Y833" t="s">
        <v>5308</v>
      </c>
      <c r="Z833" t="s">
        <v>100</v>
      </c>
      <c r="AA833" t="s">
        <v>100</v>
      </c>
      <c r="AB833" t="s">
        <v>100</v>
      </c>
      <c r="AC833" t="s">
        <v>100</v>
      </c>
      <c r="AD833" t="s">
        <v>100</v>
      </c>
      <c r="AE833" t="s">
        <v>100</v>
      </c>
      <c r="AF833" t="s">
        <v>100</v>
      </c>
      <c r="AG833" t="s">
        <v>100</v>
      </c>
      <c r="AH833" t="s">
        <v>100</v>
      </c>
      <c r="AI833" t="s">
        <v>100</v>
      </c>
      <c r="AJ833" t="s">
        <v>100</v>
      </c>
      <c r="AK833" t="s">
        <v>100</v>
      </c>
      <c r="AM833">
        <v>154290</v>
      </c>
      <c r="AN833">
        <v>47145</v>
      </c>
      <c r="AO833">
        <v>0</v>
      </c>
      <c r="AS833" t="s">
        <v>100</v>
      </c>
      <c r="AW833" t="s">
        <v>100</v>
      </c>
      <c r="AX833">
        <v>107145</v>
      </c>
      <c r="BA833" t="s">
        <v>100</v>
      </c>
      <c r="BB833">
        <v>47145</v>
      </c>
      <c r="BC833">
        <v>47145</v>
      </c>
      <c r="BE833" t="s">
        <v>100</v>
      </c>
      <c r="BI833" t="s">
        <v>100</v>
      </c>
      <c r="BM833" t="s">
        <v>100</v>
      </c>
      <c r="BQ833" t="s">
        <v>100</v>
      </c>
      <c r="BU833" t="s">
        <v>100</v>
      </c>
      <c r="BY833" t="s">
        <v>100</v>
      </c>
      <c r="CC833" t="s">
        <v>100</v>
      </c>
      <c r="CG833" t="s">
        <v>100</v>
      </c>
      <c r="CK833" t="s">
        <v>100</v>
      </c>
      <c r="CO833" t="s">
        <v>100</v>
      </c>
    </row>
    <row r="834" spans="1:93" x14ac:dyDescent="0.2">
      <c r="A834" t="s">
        <v>566</v>
      </c>
      <c r="B834" t="s">
        <v>3496</v>
      </c>
      <c r="C834">
        <v>8</v>
      </c>
      <c r="D834" t="s">
        <v>5281</v>
      </c>
      <c r="E834">
        <v>1</v>
      </c>
      <c r="F834" t="s">
        <v>5282</v>
      </c>
      <c r="G834">
        <v>45</v>
      </c>
      <c r="H834" t="s">
        <v>5309</v>
      </c>
      <c r="I834" t="s">
        <v>98</v>
      </c>
      <c r="J834" t="s">
        <v>5310</v>
      </c>
      <c r="K834" t="s">
        <v>5311</v>
      </c>
      <c r="L834">
        <v>15298</v>
      </c>
      <c r="M834" t="s">
        <v>5312</v>
      </c>
      <c r="N834" s="1">
        <v>43101</v>
      </c>
      <c r="O834" s="1">
        <v>44926</v>
      </c>
      <c r="P834" t="s">
        <v>101</v>
      </c>
      <c r="Q834" t="s">
        <v>100</v>
      </c>
      <c r="R834" t="s">
        <v>100</v>
      </c>
      <c r="S834" t="s">
        <v>169</v>
      </c>
      <c r="T834" t="s">
        <v>169</v>
      </c>
      <c r="U834" t="s">
        <v>5313</v>
      </c>
      <c r="V834" t="s">
        <v>5314</v>
      </c>
      <c r="W834" t="s">
        <v>1016</v>
      </c>
      <c r="X834" t="s">
        <v>341</v>
      </c>
      <c r="Y834" t="s">
        <v>566</v>
      </c>
      <c r="Z834" t="s">
        <v>5315</v>
      </c>
      <c r="AA834" t="s">
        <v>100</v>
      </c>
      <c r="AB834" t="s">
        <v>100</v>
      </c>
      <c r="AC834" t="s">
        <v>111</v>
      </c>
      <c r="AD834" t="s">
        <v>100</v>
      </c>
      <c r="AE834" t="s">
        <v>113</v>
      </c>
      <c r="AF834" t="s">
        <v>100</v>
      </c>
      <c r="AG834" t="s">
        <v>100</v>
      </c>
      <c r="AH834" t="s">
        <v>100</v>
      </c>
      <c r="AI834" t="s">
        <v>100</v>
      </c>
      <c r="AJ834" t="s">
        <v>100</v>
      </c>
      <c r="AK834" t="s">
        <v>100</v>
      </c>
      <c r="AM834">
        <v>1584427</v>
      </c>
      <c r="AN834">
        <v>1584427</v>
      </c>
      <c r="AO834">
        <v>755696</v>
      </c>
      <c r="AS834" t="s">
        <v>100</v>
      </c>
      <c r="AW834" t="s">
        <v>100</v>
      </c>
      <c r="AX834">
        <v>360000</v>
      </c>
      <c r="AY834">
        <v>360000</v>
      </c>
      <c r="AZ834">
        <v>266025</v>
      </c>
      <c r="BA834" t="s">
        <v>100</v>
      </c>
      <c r="BB834">
        <v>350000</v>
      </c>
      <c r="BC834">
        <v>350000</v>
      </c>
      <c r="BE834" t="s">
        <v>100</v>
      </c>
      <c r="BF834">
        <v>350000</v>
      </c>
      <c r="BG834">
        <v>350000</v>
      </c>
      <c r="BI834" t="s">
        <v>100</v>
      </c>
      <c r="BJ834">
        <v>289055</v>
      </c>
      <c r="BK834">
        <v>289055</v>
      </c>
      <c r="BL834">
        <v>266025</v>
      </c>
      <c r="BM834" t="s">
        <v>100</v>
      </c>
      <c r="BN834">
        <v>235372</v>
      </c>
      <c r="BO834">
        <v>235372</v>
      </c>
      <c r="BP834">
        <v>223646</v>
      </c>
      <c r="BQ834" t="s">
        <v>100</v>
      </c>
      <c r="BU834" t="s">
        <v>100</v>
      </c>
      <c r="BY834" t="s">
        <v>100</v>
      </c>
      <c r="CC834" t="s">
        <v>100</v>
      </c>
      <c r="CG834" t="s">
        <v>100</v>
      </c>
      <c r="CK834" t="s">
        <v>100</v>
      </c>
      <c r="CO834" t="s">
        <v>100</v>
      </c>
    </row>
    <row r="835" spans="1:93" x14ac:dyDescent="0.2">
      <c r="A835" t="s">
        <v>566</v>
      </c>
      <c r="B835" t="s">
        <v>3496</v>
      </c>
      <c r="C835">
        <v>8</v>
      </c>
      <c r="D835" t="s">
        <v>5281</v>
      </c>
      <c r="E835">
        <v>1</v>
      </c>
      <c r="F835" t="s">
        <v>5282</v>
      </c>
      <c r="G835">
        <v>45</v>
      </c>
      <c r="H835" t="s">
        <v>5309</v>
      </c>
      <c r="I835" t="s">
        <v>98</v>
      </c>
      <c r="J835" t="s">
        <v>5316</v>
      </c>
      <c r="K835" t="s">
        <v>5317</v>
      </c>
      <c r="L835">
        <v>15300</v>
      </c>
      <c r="M835" t="s">
        <v>5318</v>
      </c>
      <c r="N835" s="1">
        <v>43101</v>
      </c>
      <c r="O835" s="1">
        <v>44926</v>
      </c>
      <c r="P835" t="s">
        <v>101</v>
      </c>
      <c r="Q835" t="s">
        <v>100</v>
      </c>
      <c r="R835" t="s">
        <v>100</v>
      </c>
      <c r="S835" t="s">
        <v>633</v>
      </c>
      <c r="T835" t="s">
        <v>634</v>
      </c>
      <c r="U835" t="s">
        <v>634</v>
      </c>
      <c r="V835" t="s">
        <v>1359</v>
      </c>
      <c r="W835" t="s">
        <v>860</v>
      </c>
      <c r="X835" t="s">
        <v>107</v>
      </c>
      <c r="Y835" t="s">
        <v>566</v>
      </c>
      <c r="Z835" t="s">
        <v>146</v>
      </c>
      <c r="AA835" t="s">
        <v>100</v>
      </c>
      <c r="AB835" t="s">
        <v>100</v>
      </c>
      <c r="AC835" t="s">
        <v>111</v>
      </c>
      <c r="AD835" t="s">
        <v>100</v>
      </c>
      <c r="AE835" t="s">
        <v>113</v>
      </c>
      <c r="AF835" t="s">
        <v>100</v>
      </c>
      <c r="AG835" t="s">
        <v>100</v>
      </c>
      <c r="AH835" t="s">
        <v>100</v>
      </c>
      <c r="AI835" t="s">
        <v>100</v>
      </c>
      <c r="AJ835" t="s">
        <v>100</v>
      </c>
      <c r="AK835" t="s">
        <v>100</v>
      </c>
      <c r="AM835">
        <v>130000</v>
      </c>
      <c r="AN835">
        <v>134000</v>
      </c>
      <c r="AO835">
        <v>104000</v>
      </c>
      <c r="AS835" t="s">
        <v>100</v>
      </c>
      <c r="AW835" t="s">
        <v>100</v>
      </c>
      <c r="BA835" t="s">
        <v>100</v>
      </c>
      <c r="BB835">
        <v>30000</v>
      </c>
      <c r="BC835">
        <v>30000</v>
      </c>
      <c r="BE835" t="s">
        <v>100</v>
      </c>
      <c r="BI835" t="s">
        <v>100</v>
      </c>
      <c r="BM835" t="s">
        <v>100</v>
      </c>
      <c r="BN835">
        <v>100000</v>
      </c>
      <c r="BO835">
        <v>104000</v>
      </c>
      <c r="BP835">
        <v>104000</v>
      </c>
      <c r="BQ835" t="s">
        <v>5319</v>
      </c>
      <c r="BU835" t="s">
        <v>100</v>
      </c>
      <c r="BY835" t="s">
        <v>100</v>
      </c>
      <c r="CC835" t="s">
        <v>100</v>
      </c>
      <c r="CG835" t="s">
        <v>100</v>
      </c>
      <c r="CK835" t="s">
        <v>100</v>
      </c>
      <c r="CO835" t="s">
        <v>100</v>
      </c>
    </row>
    <row r="836" spans="1:93" x14ac:dyDescent="0.2">
      <c r="A836" t="s">
        <v>566</v>
      </c>
      <c r="B836" t="s">
        <v>3496</v>
      </c>
      <c r="C836">
        <v>8</v>
      </c>
      <c r="D836" t="s">
        <v>5281</v>
      </c>
      <c r="E836">
        <v>1</v>
      </c>
      <c r="F836" t="s">
        <v>5282</v>
      </c>
      <c r="G836">
        <v>45</v>
      </c>
      <c r="H836" t="s">
        <v>5309</v>
      </c>
      <c r="I836" t="s">
        <v>98</v>
      </c>
      <c r="J836" t="s">
        <v>5320</v>
      </c>
      <c r="K836" t="s">
        <v>5321</v>
      </c>
      <c r="L836">
        <v>15301</v>
      </c>
      <c r="M836" t="s">
        <v>5322</v>
      </c>
      <c r="N836" s="1">
        <v>43101</v>
      </c>
      <c r="O836" s="1">
        <v>44926</v>
      </c>
      <c r="P836" t="s">
        <v>101</v>
      </c>
      <c r="Q836" t="s">
        <v>100</v>
      </c>
      <c r="R836" t="s">
        <v>100</v>
      </c>
      <c r="S836" t="s">
        <v>633</v>
      </c>
      <c r="T836" t="s">
        <v>634</v>
      </c>
      <c r="U836" t="s">
        <v>5323</v>
      </c>
      <c r="V836" t="s">
        <v>5324</v>
      </c>
      <c r="W836" t="s">
        <v>5325</v>
      </c>
      <c r="X836" t="s">
        <v>107</v>
      </c>
      <c r="Y836" t="s">
        <v>566</v>
      </c>
      <c r="Z836" t="s">
        <v>5326</v>
      </c>
      <c r="AA836" t="s">
        <v>100</v>
      </c>
      <c r="AB836" t="s">
        <v>100</v>
      </c>
      <c r="AC836" t="s">
        <v>111</v>
      </c>
      <c r="AE836" t="s">
        <v>113</v>
      </c>
      <c r="AF836" t="s">
        <v>100</v>
      </c>
      <c r="AH836" t="s">
        <v>100</v>
      </c>
      <c r="AI836" t="s">
        <v>100</v>
      </c>
      <c r="AJ836" t="s">
        <v>100</v>
      </c>
      <c r="AK836" t="s">
        <v>100</v>
      </c>
      <c r="AM836">
        <v>864204</v>
      </c>
      <c r="AN836">
        <v>864204</v>
      </c>
      <c r="AO836">
        <v>400000</v>
      </c>
      <c r="AS836" t="s">
        <v>100</v>
      </c>
      <c r="AW836" t="s">
        <v>100</v>
      </c>
      <c r="BA836" t="s">
        <v>100</v>
      </c>
      <c r="BB836">
        <v>464204</v>
      </c>
      <c r="BC836">
        <v>464204</v>
      </c>
      <c r="BE836" t="s">
        <v>100</v>
      </c>
      <c r="BI836" t="s">
        <v>100</v>
      </c>
      <c r="BM836" t="s">
        <v>100</v>
      </c>
      <c r="BN836">
        <v>400000</v>
      </c>
      <c r="BO836">
        <v>400000</v>
      </c>
      <c r="BP836">
        <v>400000</v>
      </c>
      <c r="BQ836" t="s">
        <v>5327</v>
      </c>
      <c r="BU836" t="s">
        <v>100</v>
      </c>
      <c r="BY836" t="s">
        <v>100</v>
      </c>
      <c r="CC836" t="s">
        <v>100</v>
      </c>
      <c r="CG836" t="s">
        <v>100</v>
      </c>
      <c r="CK836" t="s">
        <v>100</v>
      </c>
      <c r="CO836" t="s">
        <v>100</v>
      </c>
    </row>
    <row r="837" spans="1:93" ht="409.6" x14ac:dyDescent="0.2">
      <c r="A837" t="s">
        <v>566</v>
      </c>
      <c r="B837" t="s">
        <v>3496</v>
      </c>
      <c r="C837">
        <v>8</v>
      </c>
      <c r="D837" t="s">
        <v>5281</v>
      </c>
      <c r="E837">
        <v>1</v>
      </c>
      <c r="F837" t="s">
        <v>5282</v>
      </c>
      <c r="G837">
        <v>47</v>
      </c>
      <c r="H837" t="s">
        <v>5328</v>
      </c>
      <c r="I837" t="s">
        <v>98</v>
      </c>
      <c r="J837" t="s">
        <v>5329</v>
      </c>
      <c r="K837" t="s">
        <v>5330</v>
      </c>
      <c r="L837">
        <v>15303</v>
      </c>
      <c r="M837" s="2" t="s">
        <v>5331</v>
      </c>
      <c r="N837" s="1">
        <v>43101</v>
      </c>
      <c r="O837" s="1">
        <v>44742</v>
      </c>
      <c r="P837" t="s">
        <v>101</v>
      </c>
      <c r="Q837" t="s">
        <v>100</v>
      </c>
      <c r="R837" t="s">
        <v>100</v>
      </c>
      <c r="S837" t="s">
        <v>102</v>
      </c>
      <c r="T837" t="s">
        <v>103</v>
      </c>
      <c r="U837" t="s">
        <v>5332</v>
      </c>
      <c r="V837" t="s">
        <v>5333</v>
      </c>
      <c r="W837" t="s">
        <v>1010</v>
      </c>
      <c r="X837" t="s">
        <v>171</v>
      </c>
      <c r="Y837" t="s">
        <v>5290</v>
      </c>
      <c r="Z837" t="s">
        <v>100</v>
      </c>
      <c r="AA837" t="s">
        <v>100</v>
      </c>
      <c r="AB837" t="s">
        <v>100</v>
      </c>
      <c r="AC837" t="s">
        <v>111</v>
      </c>
      <c r="AE837" t="s">
        <v>113</v>
      </c>
      <c r="AF837" t="s">
        <v>100</v>
      </c>
      <c r="AH837" t="s">
        <v>100</v>
      </c>
      <c r="AI837" t="s">
        <v>100</v>
      </c>
      <c r="AJ837" t="s">
        <v>100</v>
      </c>
      <c r="AK837" t="s">
        <v>100</v>
      </c>
      <c r="AM837">
        <v>9750000</v>
      </c>
      <c r="AN837">
        <v>6841285</v>
      </c>
      <c r="AO837">
        <v>5656588</v>
      </c>
      <c r="AS837" t="s">
        <v>100</v>
      </c>
      <c r="AW837" t="s">
        <v>100</v>
      </c>
      <c r="AX837">
        <v>1900000</v>
      </c>
      <c r="AY837">
        <v>1500</v>
      </c>
      <c r="AZ837">
        <v>2478541</v>
      </c>
      <c r="BA837" t="s">
        <v>100</v>
      </c>
      <c r="BB837">
        <v>1400000</v>
      </c>
      <c r="BC837">
        <v>1070823</v>
      </c>
      <c r="BE837" t="s">
        <v>100</v>
      </c>
      <c r="BF837">
        <v>450000</v>
      </c>
      <c r="BG837">
        <v>222035</v>
      </c>
      <c r="BI837" t="s">
        <v>100</v>
      </c>
      <c r="BJ837">
        <v>3000000</v>
      </c>
      <c r="BK837">
        <v>2277786</v>
      </c>
      <c r="BN837">
        <v>3000000</v>
      </c>
      <c r="BO837">
        <v>3269141</v>
      </c>
      <c r="BP837">
        <v>3178047</v>
      </c>
      <c r="BQ837" t="s">
        <v>100</v>
      </c>
      <c r="BU837" t="s">
        <v>100</v>
      </c>
      <c r="BY837" t="s">
        <v>100</v>
      </c>
      <c r="CC837" t="s">
        <v>100</v>
      </c>
      <c r="CG837" t="s">
        <v>100</v>
      </c>
      <c r="CK837" t="s">
        <v>100</v>
      </c>
      <c r="CO837" t="s">
        <v>100</v>
      </c>
    </row>
    <row r="838" spans="1:93" x14ac:dyDescent="0.2">
      <c r="A838" t="s">
        <v>566</v>
      </c>
      <c r="B838" t="s">
        <v>3496</v>
      </c>
      <c r="C838">
        <v>8</v>
      </c>
      <c r="D838" t="s">
        <v>5281</v>
      </c>
      <c r="E838">
        <v>1</v>
      </c>
      <c r="F838" t="s">
        <v>5282</v>
      </c>
      <c r="G838">
        <v>50</v>
      </c>
      <c r="H838" t="s">
        <v>5334</v>
      </c>
      <c r="I838" t="s">
        <v>98</v>
      </c>
      <c r="J838" t="s">
        <v>5335</v>
      </c>
      <c r="K838" t="s">
        <v>5336</v>
      </c>
      <c r="L838">
        <v>15304</v>
      </c>
      <c r="M838" t="s">
        <v>5337</v>
      </c>
      <c r="N838" s="1">
        <v>43101</v>
      </c>
      <c r="O838" s="1">
        <v>44926</v>
      </c>
      <c r="P838" t="s">
        <v>101</v>
      </c>
      <c r="Q838" t="s">
        <v>100</v>
      </c>
      <c r="R838" t="s">
        <v>100</v>
      </c>
      <c r="S838" t="s">
        <v>169</v>
      </c>
      <c r="T838" t="s">
        <v>169</v>
      </c>
      <c r="U838" t="s">
        <v>5338</v>
      </c>
      <c r="V838" t="s">
        <v>5339</v>
      </c>
      <c r="W838" t="s">
        <v>387</v>
      </c>
      <c r="X838" t="s">
        <v>388</v>
      </c>
      <c r="Y838" t="s">
        <v>566</v>
      </c>
      <c r="Z838" t="s">
        <v>5340</v>
      </c>
      <c r="AA838" t="s">
        <v>100</v>
      </c>
      <c r="AB838" t="s">
        <v>100</v>
      </c>
      <c r="AC838" t="s">
        <v>111</v>
      </c>
      <c r="AE838" t="s">
        <v>113</v>
      </c>
      <c r="AF838" t="s">
        <v>100</v>
      </c>
      <c r="AH838" t="s">
        <v>100</v>
      </c>
      <c r="AI838" t="s">
        <v>100</v>
      </c>
      <c r="AJ838" t="s">
        <v>100</v>
      </c>
      <c r="AK838" t="s">
        <v>100</v>
      </c>
      <c r="AM838">
        <v>795527</v>
      </c>
      <c r="AN838">
        <v>815527</v>
      </c>
      <c r="AO838">
        <v>641830</v>
      </c>
      <c r="AS838" t="s">
        <v>100</v>
      </c>
      <c r="AW838" t="s">
        <v>100</v>
      </c>
      <c r="AX838">
        <v>50000</v>
      </c>
      <c r="AY838">
        <v>50000</v>
      </c>
      <c r="AZ838">
        <v>76953</v>
      </c>
      <c r="BA838" t="s">
        <v>100</v>
      </c>
      <c r="BB838">
        <v>50000</v>
      </c>
      <c r="BC838">
        <v>50000</v>
      </c>
      <c r="BE838" t="s">
        <v>100</v>
      </c>
      <c r="BI838" t="s">
        <v>100</v>
      </c>
      <c r="BJ838">
        <v>76953</v>
      </c>
      <c r="BK838">
        <v>96953</v>
      </c>
      <c r="BL838">
        <v>76953</v>
      </c>
      <c r="BM838" t="s">
        <v>100</v>
      </c>
      <c r="BN838">
        <v>618574</v>
      </c>
      <c r="BO838">
        <v>618574</v>
      </c>
      <c r="BP838">
        <v>487924</v>
      </c>
      <c r="BQ838" t="s">
        <v>100</v>
      </c>
      <c r="BU838" t="s">
        <v>100</v>
      </c>
      <c r="BY838" t="s">
        <v>100</v>
      </c>
      <c r="CC838" t="s">
        <v>100</v>
      </c>
      <c r="CG838" t="s">
        <v>100</v>
      </c>
      <c r="CK838" t="s">
        <v>100</v>
      </c>
      <c r="CO838" t="s">
        <v>100</v>
      </c>
    </row>
    <row r="839" spans="1:93" x14ac:dyDescent="0.2">
      <c r="A839" t="s">
        <v>566</v>
      </c>
      <c r="B839" t="s">
        <v>3496</v>
      </c>
      <c r="C839">
        <v>8</v>
      </c>
      <c r="D839" t="s">
        <v>5281</v>
      </c>
      <c r="E839">
        <v>1</v>
      </c>
      <c r="F839" t="s">
        <v>5282</v>
      </c>
      <c r="G839">
        <v>51</v>
      </c>
      <c r="H839" t="s">
        <v>5341</v>
      </c>
      <c r="I839" t="s">
        <v>98</v>
      </c>
      <c r="J839" t="s">
        <v>5342</v>
      </c>
      <c r="K839" t="s">
        <v>5343</v>
      </c>
      <c r="L839">
        <v>15305</v>
      </c>
      <c r="M839" t="s">
        <v>100</v>
      </c>
      <c r="N839" s="1">
        <v>43466</v>
      </c>
      <c r="O839" s="1">
        <v>44926</v>
      </c>
      <c r="P839" t="s">
        <v>155</v>
      </c>
      <c r="Q839" t="s">
        <v>100</v>
      </c>
      <c r="R839" t="s">
        <v>100</v>
      </c>
      <c r="S839" t="s">
        <v>195</v>
      </c>
      <c r="T839" t="s">
        <v>196</v>
      </c>
      <c r="U839" t="s">
        <v>251</v>
      </c>
      <c r="V839" t="s">
        <v>196</v>
      </c>
      <c r="W839" t="s">
        <v>100</v>
      </c>
      <c r="X839" t="s">
        <v>100</v>
      </c>
      <c r="Y839" t="s">
        <v>5344</v>
      </c>
      <c r="Z839" t="s">
        <v>100</v>
      </c>
      <c r="AA839" t="s">
        <v>100</v>
      </c>
      <c r="AB839" t="s">
        <v>100</v>
      </c>
      <c r="AC839" t="s">
        <v>100</v>
      </c>
      <c r="AD839" t="s">
        <v>100</v>
      </c>
      <c r="AE839" t="s">
        <v>100</v>
      </c>
      <c r="AF839" t="s">
        <v>100</v>
      </c>
      <c r="AG839" t="s">
        <v>100</v>
      </c>
      <c r="AH839" t="s">
        <v>100</v>
      </c>
      <c r="AI839" t="s">
        <v>100</v>
      </c>
      <c r="AJ839" t="s">
        <v>100</v>
      </c>
      <c r="AK839" t="s">
        <v>100</v>
      </c>
      <c r="AM839">
        <v>156146</v>
      </c>
      <c r="AN839">
        <v>156146</v>
      </c>
      <c r="AO839">
        <v>156146</v>
      </c>
      <c r="AS839" t="s">
        <v>100</v>
      </c>
      <c r="AW839" t="s">
        <v>100</v>
      </c>
      <c r="BA839" t="s">
        <v>100</v>
      </c>
      <c r="BE839" t="s">
        <v>100</v>
      </c>
      <c r="BI839" t="s">
        <v>100</v>
      </c>
      <c r="BM839" t="s">
        <v>100</v>
      </c>
      <c r="BN839">
        <v>156146</v>
      </c>
      <c r="BO839">
        <v>156146</v>
      </c>
      <c r="BP839">
        <v>156146</v>
      </c>
      <c r="BQ839" t="s">
        <v>100</v>
      </c>
      <c r="BU839" t="s">
        <v>100</v>
      </c>
      <c r="BY839" t="s">
        <v>100</v>
      </c>
      <c r="CC839" t="s">
        <v>100</v>
      </c>
      <c r="CG839" t="s">
        <v>100</v>
      </c>
      <c r="CK839" t="s">
        <v>100</v>
      </c>
      <c r="CO839" t="s">
        <v>100</v>
      </c>
    </row>
    <row r="840" spans="1:93" x14ac:dyDescent="0.2">
      <c r="A840" t="s">
        <v>566</v>
      </c>
      <c r="B840" t="s">
        <v>3496</v>
      </c>
      <c r="C840">
        <v>8</v>
      </c>
      <c r="D840" t="s">
        <v>5281</v>
      </c>
      <c r="E840">
        <v>1</v>
      </c>
      <c r="F840" t="s">
        <v>5282</v>
      </c>
      <c r="G840">
        <v>51</v>
      </c>
      <c r="H840" t="s">
        <v>5341</v>
      </c>
      <c r="I840" t="s">
        <v>98</v>
      </c>
      <c r="J840" t="s">
        <v>5345</v>
      </c>
      <c r="K840" t="s">
        <v>5346</v>
      </c>
      <c r="L840">
        <v>15309</v>
      </c>
      <c r="M840" t="s">
        <v>5347</v>
      </c>
      <c r="N840" s="1">
        <v>43466</v>
      </c>
      <c r="O840" s="1">
        <v>43830</v>
      </c>
      <c r="P840" t="s">
        <v>155</v>
      </c>
      <c r="Q840" t="s">
        <v>100</v>
      </c>
      <c r="R840" t="s">
        <v>100</v>
      </c>
      <c r="S840" t="s">
        <v>195</v>
      </c>
      <c r="T840" t="s">
        <v>196</v>
      </c>
      <c r="U840" t="s">
        <v>100</v>
      </c>
      <c r="V840" t="s">
        <v>100</v>
      </c>
      <c r="W840" t="s">
        <v>100</v>
      </c>
      <c r="X840" t="s">
        <v>100</v>
      </c>
      <c r="Y840" t="s">
        <v>566</v>
      </c>
      <c r="Z840" t="s">
        <v>100</v>
      </c>
      <c r="AA840" t="s">
        <v>100</v>
      </c>
      <c r="AB840" t="s">
        <v>100</v>
      </c>
      <c r="AC840" t="s">
        <v>100</v>
      </c>
      <c r="AD840" t="s">
        <v>100</v>
      </c>
      <c r="AE840" t="s">
        <v>100</v>
      </c>
      <c r="AF840" t="s">
        <v>100</v>
      </c>
      <c r="AG840" t="s">
        <v>100</v>
      </c>
      <c r="AH840" t="s">
        <v>100</v>
      </c>
      <c r="AI840" t="s">
        <v>100</v>
      </c>
      <c r="AJ840" t="s">
        <v>100</v>
      </c>
      <c r="AK840" t="s">
        <v>100</v>
      </c>
      <c r="AM840">
        <v>10000</v>
      </c>
      <c r="AN840">
        <v>10000</v>
      </c>
      <c r="AO840">
        <v>0</v>
      </c>
      <c r="AS840" t="s">
        <v>100</v>
      </c>
      <c r="AW840" t="s">
        <v>100</v>
      </c>
      <c r="BA840" t="s">
        <v>100</v>
      </c>
      <c r="BB840">
        <v>10000</v>
      </c>
      <c r="BC840">
        <v>10000</v>
      </c>
      <c r="BE840" t="s">
        <v>100</v>
      </c>
      <c r="BI840" t="s">
        <v>100</v>
      </c>
      <c r="BM840" t="s">
        <v>100</v>
      </c>
      <c r="BQ840" t="s">
        <v>100</v>
      </c>
      <c r="BU840" t="s">
        <v>100</v>
      </c>
      <c r="BY840" t="s">
        <v>100</v>
      </c>
      <c r="CC840" t="s">
        <v>100</v>
      </c>
      <c r="CG840" t="s">
        <v>100</v>
      </c>
      <c r="CK840" t="s">
        <v>100</v>
      </c>
      <c r="CO840" t="s">
        <v>100</v>
      </c>
    </row>
    <row r="841" spans="1:93" x14ac:dyDescent="0.2">
      <c r="A841" t="s">
        <v>538</v>
      </c>
      <c r="B841" t="s">
        <v>628</v>
      </c>
      <c r="C841">
        <v>2</v>
      </c>
      <c r="D841" t="s">
        <v>2703</v>
      </c>
      <c r="E841">
        <v>2</v>
      </c>
      <c r="F841" t="s">
        <v>2704</v>
      </c>
      <c r="G841">
        <v>2.2000000000000002</v>
      </c>
      <c r="H841" t="s">
        <v>2705</v>
      </c>
      <c r="I841" t="s">
        <v>98</v>
      </c>
      <c r="J841">
        <v>8.1999999999999993</v>
      </c>
      <c r="K841" t="s">
        <v>5348</v>
      </c>
      <c r="L841">
        <v>168695</v>
      </c>
      <c r="M841" t="s">
        <v>5349</v>
      </c>
      <c r="N841" s="1">
        <v>45292</v>
      </c>
      <c r="O841" s="1">
        <v>45838</v>
      </c>
      <c r="P841" t="s">
        <v>101</v>
      </c>
      <c r="Q841" t="s">
        <v>100</v>
      </c>
      <c r="R841" t="s">
        <v>100</v>
      </c>
      <c r="S841" t="s">
        <v>102</v>
      </c>
      <c r="T841" t="s">
        <v>103</v>
      </c>
      <c r="U841" t="s">
        <v>103</v>
      </c>
      <c r="V841" t="s">
        <v>898</v>
      </c>
      <c r="W841" t="s">
        <v>5350</v>
      </c>
      <c r="X841" t="s">
        <v>145</v>
      </c>
      <c r="Y841" t="s">
        <v>5351</v>
      </c>
      <c r="Z841" t="s">
        <v>468</v>
      </c>
      <c r="AA841" t="s">
        <v>100</v>
      </c>
      <c r="AB841" t="s">
        <v>100</v>
      </c>
      <c r="AC841" t="s">
        <v>111</v>
      </c>
      <c r="AE841" t="s">
        <v>129</v>
      </c>
      <c r="AF841" t="s">
        <v>100</v>
      </c>
      <c r="AH841" t="s">
        <v>100</v>
      </c>
      <c r="AI841" t="s">
        <v>100</v>
      </c>
      <c r="AJ841" t="s">
        <v>1390</v>
      </c>
      <c r="AK841" t="s">
        <v>100</v>
      </c>
      <c r="AM841">
        <v>170000</v>
      </c>
      <c r="AN841">
        <v>0</v>
      </c>
      <c r="AO841">
        <v>0</v>
      </c>
      <c r="AS841" t="s">
        <v>100</v>
      </c>
      <c r="AW841" t="s">
        <v>100</v>
      </c>
      <c r="BA841" t="s">
        <v>100</v>
      </c>
      <c r="BE841" t="s">
        <v>100</v>
      </c>
      <c r="BI841" t="s">
        <v>100</v>
      </c>
      <c r="BM841" t="s">
        <v>100</v>
      </c>
      <c r="BQ841" t="s">
        <v>100</v>
      </c>
      <c r="BU841" t="s">
        <v>100</v>
      </c>
      <c r="BV841">
        <v>0</v>
      </c>
      <c r="BW841">
        <v>0</v>
      </c>
      <c r="BY841" t="s">
        <v>100</v>
      </c>
      <c r="BZ841">
        <v>170000</v>
      </c>
      <c r="CA841">
        <v>0</v>
      </c>
      <c r="CC841" t="s">
        <v>100</v>
      </c>
      <c r="CG841" t="s">
        <v>100</v>
      </c>
      <c r="CK841" t="s">
        <v>100</v>
      </c>
      <c r="CO841" t="s">
        <v>100</v>
      </c>
    </row>
    <row r="842" spans="1:93" x14ac:dyDescent="0.2">
      <c r="A842" t="s">
        <v>163</v>
      </c>
      <c r="B842" t="s">
        <v>133</v>
      </c>
      <c r="C842">
        <v>3</v>
      </c>
      <c r="D842" t="s">
        <v>245</v>
      </c>
      <c r="E842">
        <v>3</v>
      </c>
      <c r="F842" t="s">
        <v>246</v>
      </c>
      <c r="G842">
        <v>46</v>
      </c>
      <c r="H842" t="s">
        <v>1142</v>
      </c>
      <c r="I842" t="s">
        <v>98</v>
      </c>
      <c r="J842">
        <v>83</v>
      </c>
      <c r="K842" t="s">
        <v>5352</v>
      </c>
      <c r="L842">
        <v>115126</v>
      </c>
      <c r="M842" t="s">
        <v>1309</v>
      </c>
      <c r="N842" s="1">
        <v>44927</v>
      </c>
      <c r="O842" s="1">
        <v>45657</v>
      </c>
      <c r="P842" t="s">
        <v>101</v>
      </c>
      <c r="Q842" t="s">
        <v>100</v>
      </c>
      <c r="R842" t="s">
        <v>100</v>
      </c>
      <c r="S842" t="s">
        <v>195</v>
      </c>
      <c r="T842" t="s">
        <v>196</v>
      </c>
      <c r="U842" t="s">
        <v>1310</v>
      </c>
      <c r="V842" t="s">
        <v>5247</v>
      </c>
      <c r="W842" t="s">
        <v>1311</v>
      </c>
      <c r="X842" t="s">
        <v>1147</v>
      </c>
      <c r="Y842" t="s">
        <v>288</v>
      </c>
      <c r="Z842" t="s">
        <v>146</v>
      </c>
      <c r="AA842" t="s">
        <v>100</v>
      </c>
      <c r="AB842" t="s">
        <v>100</v>
      </c>
      <c r="AC842" t="s">
        <v>469</v>
      </c>
      <c r="AE842" t="s">
        <v>256</v>
      </c>
      <c r="AF842" t="s">
        <v>100</v>
      </c>
      <c r="AH842" t="s">
        <v>202</v>
      </c>
      <c r="AJ842" t="s">
        <v>100</v>
      </c>
      <c r="AK842" t="s">
        <v>100</v>
      </c>
      <c r="AM842">
        <v>0</v>
      </c>
      <c r="AN842">
        <v>0</v>
      </c>
      <c r="AO842">
        <v>0</v>
      </c>
      <c r="AS842" t="s">
        <v>100</v>
      </c>
      <c r="AW842" t="s">
        <v>100</v>
      </c>
      <c r="BA842" t="s">
        <v>100</v>
      </c>
      <c r="BE842" t="s">
        <v>100</v>
      </c>
      <c r="BI842" t="s">
        <v>100</v>
      </c>
      <c r="BM842" t="s">
        <v>100</v>
      </c>
      <c r="BQ842" t="s">
        <v>100</v>
      </c>
      <c r="BU842" t="s">
        <v>100</v>
      </c>
      <c r="BY842" t="s">
        <v>100</v>
      </c>
      <c r="CC842" t="s">
        <v>100</v>
      </c>
      <c r="CG842" t="s">
        <v>100</v>
      </c>
      <c r="CK842" t="s">
        <v>100</v>
      </c>
      <c r="CO842" t="s">
        <v>100</v>
      </c>
    </row>
    <row r="843" spans="1:93" x14ac:dyDescent="0.2">
      <c r="A843" t="s">
        <v>163</v>
      </c>
      <c r="B843" t="s">
        <v>133</v>
      </c>
      <c r="C843">
        <v>3</v>
      </c>
      <c r="D843" t="s">
        <v>245</v>
      </c>
      <c r="E843">
        <v>3</v>
      </c>
      <c r="F843" t="s">
        <v>246</v>
      </c>
      <c r="G843">
        <v>35</v>
      </c>
      <c r="H843" t="s">
        <v>247</v>
      </c>
      <c r="I843" t="s">
        <v>98</v>
      </c>
      <c r="J843">
        <v>84</v>
      </c>
      <c r="K843" t="s">
        <v>5353</v>
      </c>
      <c r="L843">
        <v>115121</v>
      </c>
      <c r="M843" t="s">
        <v>1212</v>
      </c>
      <c r="N843" s="1">
        <v>44927</v>
      </c>
      <c r="O843" s="1">
        <v>46022</v>
      </c>
      <c r="P843" t="s">
        <v>101</v>
      </c>
      <c r="Q843" t="s">
        <v>100</v>
      </c>
      <c r="R843" t="s">
        <v>100</v>
      </c>
      <c r="S843" t="s">
        <v>195</v>
      </c>
      <c r="T843" t="s">
        <v>196</v>
      </c>
      <c r="U843" t="s">
        <v>5354</v>
      </c>
      <c r="V843" t="s">
        <v>5247</v>
      </c>
      <c r="W843" t="s">
        <v>252</v>
      </c>
      <c r="X843" t="s">
        <v>253</v>
      </c>
      <c r="Y843" t="s">
        <v>288</v>
      </c>
      <c r="Z843" t="s">
        <v>146</v>
      </c>
      <c r="AA843" t="s">
        <v>100</v>
      </c>
      <c r="AB843" t="s">
        <v>100</v>
      </c>
      <c r="AC843" t="s">
        <v>469</v>
      </c>
      <c r="AE843" t="s">
        <v>256</v>
      </c>
      <c r="AF843" t="s">
        <v>100</v>
      </c>
      <c r="AH843" t="s">
        <v>202</v>
      </c>
      <c r="AJ843" t="s">
        <v>100</v>
      </c>
      <c r="AK843" t="s">
        <v>100</v>
      </c>
      <c r="AM843">
        <v>250000</v>
      </c>
      <c r="AN843">
        <v>0</v>
      </c>
      <c r="AO843">
        <v>0</v>
      </c>
      <c r="AS843" t="s">
        <v>100</v>
      </c>
      <c r="AW843" t="s">
        <v>100</v>
      </c>
      <c r="BA843" t="s">
        <v>100</v>
      </c>
      <c r="BE843" t="s">
        <v>100</v>
      </c>
      <c r="BI843" t="s">
        <v>100</v>
      </c>
      <c r="BM843" t="s">
        <v>100</v>
      </c>
      <c r="BQ843" t="s">
        <v>100</v>
      </c>
      <c r="BU843" t="s">
        <v>100</v>
      </c>
      <c r="BV843">
        <v>250000</v>
      </c>
      <c r="BY843" t="s">
        <v>100</v>
      </c>
      <c r="CC843" t="s">
        <v>100</v>
      </c>
      <c r="CG843" t="s">
        <v>100</v>
      </c>
      <c r="CK843" t="s">
        <v>100</v>
      </c>
      <c r="CO843" t="s">
        <v>100</v>
      </c>
    </row>
    <row r="844" spans="1:93" x14ac:dyDescent="0.2">
      <c r="A844" t="s">
        <v>163</v>
      </c>
      <c r="B844" t="s">
        <v>133</v>
      </c>
      <c r="C844">
        <v>4</v>
      </c>
      <c r="D844" t="s">
        <v>164</v>
      </c>
      <c r="E844">
        <v>4</v>
      </c>
      <c r="F844" t="s">
        <v>165</v>
      </c>
      <c r="G844">
        <v>62</v>
      </c>
      <c r="H844" t="s">
        <v>203</v>
      </c>
      <c r="I844" t="s">
        <v>98</v>
      </c>
      <c r="J844">
        <v>84</v>
      </c>
      <c r="K844" t="s">
        <v>5355</v>
      </c>
      <c r="L844">
        <v>115143</v>
      </c>
      <c r="M844" t="s">
        <v>5356</v>
      </c>
      <c r="N844" s="1">
        <v>44927</v>
      </c>
      <c r="O844" s="1">
        <v>45291</v>
      </c>
      <c r="P844" t="s">
        <v>194</v>
      </c>
      <c r="Q844" t="s">
        <v>100</v>
      </c>
      <c r="R844" t="s">
        <v>100</v>
      </c>
      <c r="S844" t="s">
        <v>1274</v>
      </c>
      <c r="T844" t="s">
        <v>1275</v>
      </c>
      <c r="U844" t="s">
        <v>3379</v>
      </c>
      <c r="V844" t="s">
        <v>5357</v>
      </c>
      <c r="W844" t="s">
        <v>774</v>
      </c>
      <c r="X844" t="s">
        <v>171</v>
      </c>
      <c r="Y844" t="s">
        <v>5358</v>
      </c>
      <c r="Z844" t="s">
        <v>146</v>
      </c>
      <c r="AA844" t="s">
        <v>100</v>
      </c>
      <c r="AB844" t="s">
        <v>100</v>
      </c>
      <c r="AC844" t="s">
        <v>111</v>
      </c>
      <c r="AE844" t="s">
        <v>129</v>
      </c>
      <c r="AF844" t="s">
        <v>100</v>
      </c>
      <c r="AH844" t="s">
        <v>114</v>
      </c>
      <c r="AJ844" t="s">
        <v>115</v>
      </c>
      <c r="AK844" t="s">
        <v>3382</v>
      </c>
      <c r="AM844">
        <v>1000000</v>
      </c>
      <c r="AN844">
        <v>811580</v>
      </c>
      <c r="AO844">
        <v>600766</v>
      </c>
      <c r="AS844" t="s">
        <v>100</v>
      </c>
      <c r="AW844" t="s">
        <v>100</v>
      </c>
      <c r="BA844" t="s">
        <v>100</v>
      </c>
      <c r="BE844" t="s">
        <v>100</v>
      </c>
      <c r="BI844" t="s">
        <v>100</v>
      </c>
      <c r="BM844" t="s">
        <v>100</v>
      </c>
      <c r="BQ844" t="s">
        <v>100</v>
      </c>
      <c r="BR844">
        <v>1000000</v>
      </c>
      <c r="BS844">
        <v>811580</v>
      </c>
      <c r="BT844">
        <v>600766</v>
      </c>
      <c r="BU844" t="s">
        <v>5359</v>
      </c>
      <c r="BY844" t="s">
        <v>100</v>
      </c>
      <c r="CC844" t="s">
        <v>100</v>
      </c>
      <c r="CG844" t="s">
        <v>100</v>
      </c>
      <c r="CK844" t="s">
        <v>100</v>
      </c>
      <c r="CO844" t="s">
        <v>100</v>
      </c>
    </row>
    <row r="845" spans="1:93" ht="204" x14ac:dyDescent="0.2">
      <c r="A845" t="s">
        <v>163</v>
      </c>
      <c r="B845" t="s">
        <v>133</v>
      </c>
      <c r="C845">
        <v>3</v>
      </c>
      <c r="D845" t="s">
        <v>245</v>
      </c>
      <c r="E845">
        <v>3</v>
      </c>
      <c r="F845" t="s">
        <v>246</v>
      </c>
      <c r="G845">
        <v>35</v>
      </c>
      <c r="H845" t="s">
        <v>247</v>
      </c>
      <c r="I845" t="s">
        <v>98</v>
      </c>
      <c r="J845">
        <v>86</v>
      </c>
      <c r="K845" t="s">
        <v>5360</v>
      </c>
      <c r="L845">
        <v>115586</v>
      </c>
      <c r="M845" s="2" t="s">
        <v>249</v>
      </c>
      <c r="N845" s="1">
        <v>44927</v>
      </c>
      <c r="O845" s="1">
        <v>45657</v>
      </c>
      <c r="P845" t="s">
        <v>250</v>
      </c>
      <c r="Q845" t="s">
        <v>100</v>
      </c>
      <c r="R845" t="s">
        <v>100</v>
      </c>
      <c r="S845" t="s">
        <v>195</v>
      </c>
      <c r="T845" t="s">
        <v>196</v>
      </c>
      <c r="U845" t="s">
        <v>251</v>
      </c>
      <c r="V845" t="s">
        <v>100</v>
      </c>
      <c r="W845" t="s">
        <v>3794</v>
      </c>
      <c r="X845" t="s">
        <v>253</v>
      </c>
      <c r="Y845" t="s">
        <v>324</v>
      </c>
      <c r="Z845" t="s">
        <v>146</v>
      </c>
      <c r="AA845" t="s">
        <v>100</v>
      </c>
      <c r="AB845" t="s">
        <v>100</v>
      </c>
      <c r="AC845" t="s">
        <v>255</v>
      </c>
      <c r="AE845" t="s">
        <v>256</v>
      </c>
      <c r="AF845" t="s">
        <v>100</v>
      </c>
      <c r="AH845" t="s">
        <v>202</v>
      </c>
      <c r="AJ845" t="s">
        <v>100</v>
      </c>
      <c r="AK845" t="s">
        <v>100</v>
      </c>
      <c r="AM845">
        <v>30000</v>
      </c>
      <c r="AN845">
        <v>30000</v>
      </c>
      <c r="AO845">
        <v>10000</v>
      </c>
      <c r="AS845" t="s">
        <v>100</v>
      </c>
      <c r="AW845" t="s">
        <v>100</v>
      </c>
      <c r="BA845" t="s">
        <v>100</v>
      </c>
      <c r="BE845" t="s">
        <v>100</v>
      </c>
      <c r="BI845" t="s">
        <v>100</v>
      </c>
      <c r="BM845" t="s">
        <v>100</v>
      </c>
      <c r="BQ845" t="s">
        <v>100</v>
      </c>
      <c r="BR845">
        <v>30000</v>
      </c>
      <c r="BS845">
        <v>30000</v>
      </c>
      <c r="BT845">
        <v>10000</v>
      </c>
      <c r="BU845" t="s">
        <v>1141</v>
      </c>
      <c r="BY845" t="s">
        <v>100</v>
      </c>
      <c r="CC845" t="s">
        <v>100</v>
      </c>
      <c r="CG845" t="s">
        <v>100</v>
      </c>
      <c r="CK845" t="s">
        <v>100</v>
      </c>
      <c r="CO845" t="s">
        <v>100</v>
      </c>
    </row>
    <row r="846" spans="1:93" x14ac:dyDescent="0.2">
      <c r="A846" t="s">
        <v>163</v>
      </c>
      <c r="B846" t="s">
        <v>133</v>
      </c>
      <c r="C846">
        <v>4</v>
      </c>
      <c r="D846" t="s">
        <v>164</v>
      </c>
      <c r="E846">
        <v>4</v>
      </c>
      <c r="F846" t="s">
        <v>165</v>
      </c>
      <c r="G846">
        <v>50</v>
      </c>
      <c r="H846" t="s">
        <v>166</v>
      </c>
      <c r="I846" t="s">
        <v>98</v>
      </c>
      <c r="J846">
        <v>87</v>
      </c>
      <c r="K846" t="s">
        <v>5361</v>
      </c>
      <c r="L846">
        <v>126956</v>
      </c>
      <c r="M846" t="s">
        <v>287</v>
      </c>
      <c r="N846" s="1">
        <v>44927</v>
      </c>
      <c r="O846" s="1">
        <v>46752</v>
      </c>
      <c r="P846" t="s">
        <v>101</v>
      </c>
      <c r="Q846" t="s">
        <v>100</v>
      </c>
      <c r="R846" t="s">
        <v>100</v>
      </c>
      <c r="S846" t="s">
        <v>169</v>
      </c>
      <c r="T846" t="s">
        <v>169</v>
      </c>
      <c r="U846" t="s">
        <v>169</v>
      </c>
      <c r="V846" t="s">
        <v>169</v>
      </c>
      <c r="W846" t="s">
        <v>170</v>
      </c>
      <c r="X846" t="s">
        <v>171</v>
      </c>
      <c r="Y846" t="s">
        <v>3785</v>
      </c>
      <c r="Z846" t="s">
        <v>1752</v>
      </c>
      <c r="AA846" t="s">
        <v>100</v>
      </c>
      <c r="AB846" t="s">
        <v>100</v>
      </c>
      <c r="AC846" t="s">
        <v>111</v>
      </c>
      <c r="AE846" t="s">
        <v>113</v>
      </c>
      <c r="AF846" t="s">
        <v>100</v>
      </c>
      <c r="AH846" t="s">
        <v>147</v>
      </c>
      <c r="AJ846" t="s">
        <v>115</v>
      </c>
      <c r="AK846" t="s">
        <v>100</v>
      </c>
      <c r="AL846" t="s">
        <v>175</v>
      </c>
      <c r="AM846">
        <v>0</v>
      </c>
      <c r="AN846">
        <v>0</v>
      </c>
      <c r="AO846">
        <v>0</v>
      </c>
      <c r="AS846" t="s">
        <v>100</v>
      </c>
      <c r="AW846" t="s">
        <v>100</v>
      </c>
      <c r="BA846" t="s">
        <v>100</v>
      </c>
      <c r="BE846" t="s">
        <v>100</v>
      </c>
      <c r="BI846" t="s">
        <v>100</v>
      </c>
      <c r="BM846" t="s">
        <v>100</v>
      </c>
      <c r="BQ846" t="s">
        <v>100</v>
      </c>
      <c r="BU846" t="s">
        <v>5362</v>
      </c>
      <c r="BV846">
        <v>0</v>
      </c>
      <c r="BW846">
        <v>0</v>
      </c>
      <c r="BY846" t="s">
        <v>100</v>
      </c>
      <c r="BZ846">
        <v>0</v>
      </c>
      <c r="CA846">
        <v>0</v>
      </c>
      <c r="CC846" t="s">
        <v>100</v>
      </c>
      <c r="CD846">
        <v>0</v>
      </c>
      <c r="CE846">
        <v>0</v>
      </c>
      <c r="CG846" t="s">
        <v>100</v>
      </c>
      <c r="CH846">
        <v>0</v>
      </c>
      <c r="CI846">
        <v>0</v>
      </c>
      <c r="CK846" t="s">
        <v>100</v>
      </c>
      <c r="CO846" t="s">
        <v>100</v>
      </c>
    </row>
    <row r="847" spans="1:93" ht="204" x14ac:dyDescent="0.2">
      <c r="A847" t="s">
        <v>163</v>
      </c>
      <c r="B847" t="s">
        <v>133</v>
      </c>
      <c r="C847">
        <v>3</v>
      </c>
      <c r="D847" t="s">
        <v>245</v>
      </c>
      <c r="E847">
        <v>3</v>
      </c>
      <c r="F847" t="s">
        <v>246</v>
      </c>
      <c r="G847">
        <v>35</v>
      </c>
      <c r="H847" t="s">
        <v>247</v>
      </c>
      <c r="I847" t="s">
        <v>98</v>
      </c>
      <c r="J847">
        <v>87</v>
      </c>
      <c r="K847" t="s">
        <v>5363</v>
      </c>
      <c r="L847">
        <v>115587</v>
      </c>
      <c r="M847" s="2" t="s">
        <v>1313</v>
      </c>
      <c r="N847" s="1">
        <v>44927</v>
      </c>
      <c r="O847" s="1">
        <v>45657</v>
      </c>
      <c r="P847" t="s">
        <v>101</v>
      </c>
      <c r="Q847" t="s">
        <v>100</v>
      </c>
      <c r="R847" t="s">
        <v>100</v>
      </c>
      <c r="S847" t="s">
        <v>195</v>
      </c>
      <c r="T847" t="s">
        <v>196</v>
      </c>
      <c r="U847" t="s">
        <v>1314</v>
      </c>
      <c r="V847" t="s">
        <v>5364</v>
      </c>
      <c r="W847" t="s">
        <v>3794</v>
      </c>
      <c r="X847" t="s">
        <v>253</v>
      </c>
      <c r="Y847" t="s">
        <v>324</v>
      </c>
      <c r="Z847" t="s">
        <v>146</v>
      </c>
      <c r="AA847" t="s">
        <v>100</v>
      </c>
      <c r="AB847" t="s">
        <v>100</v>
      </c>
      <c r="AC847" t="s">
        <v>162</v>
      </c>
      <c r="AE847" t="s">
        <v>256</v>
      </c>
      <c r="AF847" t="s">
        <v>100</v>
      </c>
      <c r="AH847" t="s">
        <v>202</v>
      </c>
      <c r="AJ847" t="s">
        <v>115</v>
      </c>
      <c r="AK847" t="s">
        <v>100</v>
      </c>
      <c r="AM847">
        <v>1300248</v>
      </c>
      <c r="AN847">
        <v>1300248</v>
      </c>
      <c r="AO847">
        <v>0</v>
      </c>
      <c r="AS847" t="s">
        <v>100</v>
      </c>
      <c r="AW847" t="s">
        <v>100</v>
      </c>
      <c r="BA847" t="s">
        <v>100</v>
      </c>
      <c r="BE847" t="s">
        <v>100</v>
      </c>
      <c r="BI847" t="s">
        <v>100</v>
      </c>
      <c r="BM847" t="s">
        <v>100</v>
      </c>
      <c r="BQ847" t="s">
        <v>100</v>
      </c>
      <c r="BR847">
        <v>1000248</v>
      </c>
      <c r="BS847">
        <v>1000248</v>
      </c>
      <c r="BU847" t="s">
        <v>100</v>
      </c>
      <c r="BV847">
        <v>300000</v>
      </c>
      <c r="BW847">
        <v>300000</v>
      </c>
      <c r="BY847" t="s">
        <v>100</v>
      </c>
      <c r="CC847" t="s">
        <v>100</v>
      </c>
      <c r="CG847" t="s">
        <v>100</v>
      </c>
      <c r="CK847" t="s">
        <v>100</v>
      </c>
      <c r="CO847" t="s">
        <v>100</v>
      </c>
    </row>
    <row r="848" spans="1:93" x14ac:dyDescent="0.2">
      <c r="A848" t="s">
        <v>163</v>
      </c>
      <c r="B848" t="s">
        <v>133</v>
      </c>
      <c r="C848">
        <v>4</v>
      </c>
      <c r="D848" t="s">
        <v>164</v>
      </c>
      <c r="E848">
        <v>4</v>
      </c>
      <c r="F848" t="s">
        <v>165</v>
      </c>
      <c r="G848">
        <v>62</v>
      </c>
      <c r="H848" t="s">
        <v>203</v>
      </c>
      <c r="I848" t="s">
        <v>98</v>
      </c>
      <c r="J848">
        <v>88</v>
      </c>
      <c r="K848" t="s">
        <v>5365</v>
      </c>
      <c r="L848">
        <v>116054</v>
      </c>
      <c r="M848" t="s">
        <v>100</v>
      </c>
      <c r="N848" s="1">
        <v>44927</v>
      </c>
      <c r="O848" s="1">
        <v>45657</v>
      </c>
      <c r="P848" t="s">
        <v>101</v>
      </c>
      <c r="Q848" t="s">
        <v>100</v>
      </c>
      <c r="R848" t="s">
        <v>100</v>
      </c>
      <c r="S848" t="s">
        <v>122</v>
      </c>
      <c r="T848" t="s">
        <v>123</v>
      </c>
      <c r="U848" t="s">
        <v>5366</v>
      </c>
      <c r="V848" t="s">
        <v>5367</v>
      </c>
      <c r="W848" t="s">
        <v>1727</v>
      </c>
      <c r="X848" t="s">
        <v>1728</v>
      </c>
      <c r="Y848" t="s">
        <v>324</v>
      </c>
      <c r="Z848" t="s">
        <v>1901</v>
      </c>
      <c r="AA848" t="s">
        <v>100</v>
      </c>
      <c r="AB848" t="s">
        <v>100</v>
      </c>
      <c r="AC848" t="s">
        <v>469</v>
      </c>
      <c r="AE848" t="s">
        <v>129</v>
      </c>
      <c r="AF848" t="s">
        <v>100</v>
      </c>
      <c r="AH848" t="s">
        <v>214</v>
      </c>
      <c r="AJ848" t="s">
        <v>100</v>
      </c>
      <c r="AK848" t="s">
        <v>100</v>
      </c>
      <c r="AM848">
        <v>0</v>
      </c>
      <c r="AN848">
        <v>0</v>
      </c>
      <c r="AO848">
        <v>0</v>
      </c>
      <c r="AS848" t="s">
        <v>100</v>
      </c>
      <c r="AW848" t="s">
        <v>100</v>
      </c>
      <c r="BA848" t="s">
        <v>100</v>
      </c>
      <c r="BE848" t="s">
        <v>100</v>
      </c>
      <c r="BI848" t="s">
        <v>100</v>
      </c>
      <c r="BM848" t="s">
        <v>100</v>
      </c>
      <c r="BQ848" t="s">
        <v>100</v>
      </c>
      <c r="BU848" t="s">
        <v>5368</v>
      </c>
      <c r="BV848">
        <v>0</v>
      </c>
      <c r="BW848">
        <v>0</v>
      </c>
      <c r="BY848" t="s">
        <v>100</v>
      </c>
      <c r="CC848" t="s">
        <v>100</v>
      </c>
      <c r="CG848" t="s">
        <v>100</v>
      </c>
      <c r="CK848" t="s">
        <v>100</v>
      </c>
      <c r="CO848" t="s">
        <v>100</v>
      </c>
    </row>
    <row r="849" spans="1:93" ht="136" x14ac:dyDescent="0.2">
      <c r="A849" t="s">
        <v>163</v>
      </c>
      <c r="B849" t="s">
        <v>133</v>
      </c>
      <c r="C849">
        <v>3</v>
      </c>
      <c r="D849" t="s">
        <v>245</v>
      </c>
      <c r="E849">
        <v>3</v>
      </c>
      <c r="F849" t="s">
        <v>246</v>
      </c>
      <c r="G849">
        <v>35</v>
      </c>
      <c r="H849" t="s">
        <v>247</v>
      </c>
      <c r="I849" t="s">
        <v>98</v>
      </c>
      <c r="J849">
        <v>88</v>
      </c>
      <c r="K849" t="s">
        <v>5369</v>
      </c>
      <c r="L849">
        <v>115590</v>
      </c>
      <c r="M849" s="2" t="s">
        <v>1282</v>
      </c>
      <c r="N849" s="1">
        <v>44927</v>
      </c>
      <c r="O849" s="1">
        <v>45657</v>
      </c>
      <c r="P849" t="s">
        <v>101</v>
      </c>
      <c r="Q849" t="s">
        <v>100</v>
      </c>
      <c r="R849" t="s">
        <v>100</v>
      </c>
      <c r="S849" t="s">
        <v>195</v>
      </c>
      <c r="T849" t="s">
        <v>196</v>
      </c>
      <c r="U849" t="s">
        <v>251</v>
      </c>
      <c r="V849" t="s">
        <v>100</v>
      </c>
      <c r="W849" t="s">
        <v>3794</v>
      </c>
      <c r="X849" t="s">
        <v>253</v>
      </c>
      <c r="Y849" t="s">
        <v>324</v>
      </c>
      <c r="Z849" t="s">
        <v>146</v>
      </c>
      <c r="AA849" t="s">
        <v>100</v>
      </c>
      <c r="AB849" t="s">
        <v>100</v>
      </c>
      <c r="AC849" t="s">
        <v>469</v>
      </c>
      <c r="AE849" t="s">
        <v>256</v>
      </c>
      <c r="AF849" t="s">
        <v>100</v>
      </c>
      <c r="AH849" t="s">
        <v>202</v>
      </c>
      <c r="AJ849" t="s">
        <v>100</v>
      </c>
      <c r="AK849" t="s">
        <v>100</v>
      </c>
      <c r="AM849">
        <v>400000</v>
      </c>
      <c r="AN849">
        <v>0</v>
      </c>
      <c r="AO849">
        <v>0</v>
      </c>
      <c r="AS849" t="s">
        <v>100</v>
      </c>
      <c r="AW849" t="s">
        <v>100</v>
      </c>
      <c r="BA849" t="s">
        <v>100</v>
      </c>
      <c r="BE849" t="s">
        <v>100</v>
      </c>
      <c r="BI849" t="s">
        <v>100</v>
      </c>
      <c r="BM849" t="s">
        <v>100</v>
      </c>
      <c r="BQ849" t="s">
        <v>100</v>
      </c>
      <c r="BR849">
        <v>400000</v>
      </c>
      <c r="BU849" t="s">
        <v>100</v>
      </c>
      <c r="BY849" t="s">
        <v>100</v>
      </c>
      <c r="CC849" t="s">
        <v>100</v>
      </c>
      <c r="CG849" t="s">
        <v>100</v>
      </c>
      <c r="CK849" t="s">
        <v>100</v>
      </c>
      <c r="CO849" t="s">
        <v>100</v>
      </c>
    </row>
    <row r="850" spans="1:93" ht="409.6" x14ac:dyDescent="0.2">
      <c r="A850" t="s">
        <v>132</v>
      </c>
      <c r="B850" t="s">
        <v>133</v>
      </c>
      <c r="C850">
        <v>5</v>
      </c>
      <c r="D850" t="s">
        <v>134</v>
      </c>
      <c r="E850">
        <v>5</v>
      </c>
      <c r="F850" t="s">
        <v>135</v>
      </c>
      <c r="G850" t="s">
        <v>1680</v>
      </c>
      <c r="H850" t="s">
        <v>1681</v>
      </c>
      <c r="I850" t="s">
        <v>98</v>
      </c>
      <c r="J850">
        <v>9</v>
      </c>
      <c r="K850" t="s">
        <v>5370</v>
      </c>
      <c r="L850">
        <v>33380</v>
      </c>
      <c r="M850" s="2" t="s">
        <v>5371</v>
      </c>
      <c r="N850" s="1">
        <v>44197</v>
      </c>
      <c r="O850" s="1">
        <v>46022</v>
      </c>
      <c r="P850" t="s">
        <v>101</v>
      </c>
      <c r="Q850" t="s">
        <v>100</v>
      </c>
      <c r="R850" t="s">
        <v>100</v>
      </c>
      <c r="S850" t="s">
        <v>5372</v>
      </c>
      <c r="T850" t="s">
        <v>5373</v>
      </c>
      <c r="U850" t="s">
        <v>5374</v>
      </c>
      <c r="V850" t="s">
        <v>5375</v>
      </c>
      <c r="W850" t="s">
        <v>1748</v>
      </c>
      <c r="X850" t="s">
        <v>1749</v>
      </c>
      <c r="Y850" t="s">
        <v>5154</v>
      </c>
      <c r="Z850" t="s">
        <v>146</v>
      </c>
      <c r="AA850" t="s">
        <v>100</v>
      </c>
      <c r="AB850" t="s">
        <v>100</v>
      </c>
      <c r="AC850" t="s">
        <v>111</v>
      </c>
      <c r="AE850" t="s">
        <v>129</v>
      </c>
      <c r="AF850" t="s">
        <v>100</v>
      </c>
      <c r="AH850" t="s">
        <v>147</v>
      </c>
      <c r="AJ850" t="s">
        <v>100</v>
      </c>
      <c r="AK850" t="s">
        <v>100</v>
      </c>
      <c r="AM850">
        <v>3048477</v>
      </c>
      <c r="AN850">
        <v>2943346</v>
      </c>
      <c r="AO850">
        <v>1420152</v>
      </c>
      <c r="AS850" t="s">
        <v>100</v>
      </c>
      <c r="AW850" t="s">
        <v>100</v>
      </c>
      <c r="BA850" t="s">
        <v>100</v>
      </c>
      <c r="BE850" t="s">
        <v>100</v>
      </c>
      <c r="BI850" t="s">
        <v>100</v>
      </c>
      <c r="BJ850">
        <v>721273</v>
      </c>
      <c r="BK850">
        <v>721273</v>
      </c>
      <c r="BL850">
        <v>60589</v>
      </c>
      <c r="BM850" t="s">
        <v>100</v>
      </c>
      <c r="BN850">
        <v>864265</v>
      </c>
      <c r="BO850">
        <v>864265</v>
      </c>
      <c r="BP850">
        <v>369448</v>
      </c>
      <c r="BQ850" t="s">
        <v>100</v>
      </c>
      <c r="BR850">
        <v>971455</v>
      </c>
      <c r="BS850">
        <v>971455</v>
      </c>
      <c r="BT850">
        <v>830199</v>
      </c>
      <c r="BU850" t="s">
        <v>100</v>
      </c>
      <c r="BV850">
        <v>226450</v>
      </c>
      <c r="BW850">
        <v>226450</v>
      </c>
      <c r="BX850">
        <v>159916</v>
      </c>
      <c r="BY850" t="s">
        <v>100</v>
      </c>
      <c r="BZ850">
        <v>265034</v>
      </c>
      <c r="CA850">
        <v>159903</v>
      </c>
      <c r="CC850" t="s">
        <v>100</v>
      </c>
      <c r="CG850" t="s">
        <v>100</v>
      </c>
      <c r="CK850" t="s">
        <v>100</v>
      </c>
      <c r="CO850" t="s">
        <v>100</v>
      </c>
    </row>
    <row r="851" spans="1:93" x14ac:dyDescent="0.2">
      <c r="A851" t="s">
        <v>163</v>
      </c>
      <c r="B851" t="s">
        <v>133</v>
      </c>
      <c r="C851">
        <v>3</v>
      </c>
      <c r="D851" t="s">
        <v>245</v>
      </c>
      <c r="E851">
        <v>3</v>
      </c>
      <c r="F851" t="s">
        <v>246</v>
      </c>
      <c r="G851">
        <v>37</v>
      </c>
      <c r="H851" t="s">
        <v>336</v>
      </c>
      <c r="I851" t="s">
        <v>98</v>
      </c>
      <c r="J851">
        <v>9</v>
      </c>
      <c r="K851" t="s">
        <v>5376</v>
      </c>
      <c r="L851">
        <v>114509</v>
      </c>
      <c r="M851" t="s">
        <v>338</v>
      </c>
      <c r="N851" s="1">
        <v>45292</v>
      </c>
      <c r="O851" s="1">
        <v>46752</v>
      </c>
      <c r="P851" t="s">
        <v>101</v>
      </c>
      <c r="Q851" t="s">
        <v>100</v>
      </c>
      <c r="R851" t="s">
        <v>100</v>
      </c>
      <c r="S851" t="s">
        <v>102</v>
      </c>
      <c r="T851" t="s">
        <v>103</v>
      </c>
      <c r="U851" t="s">
        <v>103</v>
      </c>
      <c r="V851" t="s">
        <v>5377</v>
      </c>
      <c r="W851" t="s">
        <v>1534</v>
      </c>
      <c r="X851" t="s">
        <v>388</v>
      </c>
      <c r="Y851" t="s">
        <v>3927</v>
      </c>
      <c r="Z851" t="s">
        <v>300</v>
      </c>
      <c r="AA851" t="s">
        <v>100</v>
      </c>
      <c r="AB851" t="s">
        <v>100</v>
      </c>
      <c r="AC851" t="s">
        <v>162</v>
      </c>
      <c r="AE851" t="s">
        <v>129</v>
      </c>
      <c r="AF851" t="s">
        <v>100</v>
      </c>
      <c r="AH851" t="s">
        <v>214</v>
      </c>
      <c r="AJ851" t="s">
        <v>242</v>
      </c>
      <c r="AK851" t="s">
        <v>302</v>
      </c>
      <c r="AM851">
        <v>163334</v>
      </c>
      <c r="AN851">
        <v>53332</v>
      </c>
      <c r="AO851">
        <v>0</v>
      </c>
      <c r="AS851" t="s">
        <v>100</v>
      </c>
      <c r="AW851" t="s">
        <v>100</v>
      </c>
      <c r="BA851" t="s">
        <v>100</v>
      </c>
      <c r="BE851" t="s">
        <v>100</v>
      </c>
      <c r="BI851" t="s">
        <v>100</v>
      </c>
      <c r="BM851" t="s">
        <v>100</v>
      </c>
      <c r="BQ851" t="s">
        <v>100</v>
      </c>
      <c r="BU851" t="s">
        <v>100</v>
      </c>
      <c r="BV851">
        <v>45926</v>
      </c>
      <c r="BW851">
        <v>13333</v>
      </c>
      <c r="BY851" t="s">
        <v>100</v>
      </c>
      <c r="BZ851">
        <v>45926</v>
      </c>
      <c r="CA851">
        <v>13333</v>
      </c>
      <c r="CC851" t="s">
        <v>100</v>
      </c>
      <c r="CD851">
        <v>45926</v>
      </c>
      <c r="CE851">
        <v>13333</v>
      </c>
      <c r="CG851" t="s">
        <v>100</v>
      </c>
      <c r="CH851">
        <v>25556</v>
      </c>
      <c r="CI851">
        <v>13333</v>
      </c>
      <c r="CK851" t="s">
        <v>100</v>
      </c>
      <c r="CO851" t="s">
        <v>100</v>
      </c>
    </row>
    <row r="852" spans="1:93" x14ac:dyDescent="0.2">
      <c r="A852" t="s">
        <v>163</v>
      </c>
      <c r="B852" t="s">
        <v>133</v>
      </c>
      <c r="C852">
        <v>4</v>
      </c>
      <c r="D852" t="s">
        <v>164</v>
      </c>
      <c r="E852">
        <v>4</v>
      </c>
      <c r="F852" t="s">
        <v>165</v>
      </c>
      <c r="G852">
        <v>59</v>
      </c>
      <c r="H852" t="s">
        <v>315</v>
      </c>
      <c r="I852" t="s">
        <v>98</v>
      </c>
      <c r="J852">
        <v>9</v>
      </c>
      <c r="K852" t="s">
        <v>5378</v>
      </c>
      <c r="L852">
        <v>114514</v>
      </c>
      <c r="M852" t="s">
        <v>348</v>
      </c>
      <c r="N852" s="1">
        <v>45292</v>
      </c>
      <c r="O852" s="1">
        <v>46752</v>
      </c>
      <c r="P852" t="s">
        <v>101</v>
      </c>
      <c r="Q852" t="s">
        <v>100</v>
      </c>
      <c r="R852" t="s">
        <v>100</v>
      </c>
      <c r="S852" t="s">
        <v>102</v>
      </c>
      <c r="T852" t="s">
        <v>103</v>
      </c>
      <c r="U852" t="s">
        <v>103</v>
      </c>
      <c r="V852" t="s">
        <v>5377</v>
      </c>
      <c r="W852" t="s">
        <v>1534</v>
      </c>
      <c r="X852" t="s">
        <v>388</v>
      </c>
      <c r="Y852" t="s">
        <v>3927</v>
      </c>
      <c r="Z852" t="s">
        <v>146</v>
      </c>
      <c r="AA852" t="s">
        <v>100</v>
      </c>
      <c r="AB852" t="s">
        <v>100</v>
      </c>
      <c r="AC852" t="s">
        <v>162</v>
      </c>
      <c r="AE852" t="s">
        <v>201</v>
      </c>
      <c r="AF852" t="s">
        <v>100</v>
      </c>
      <c r="AH852" t="s">
        <v>214</v>
      </c>
      <c r="AJ852" t="s">
        <v>242</v>
      </c>
      <c r="AK852" t="s">
        <v>302</v>
      </c>
      <c r="AM852">
        <v>167734</v>
      </c>
      <c r="AN852">
        <v>53332</v>
      </c>
      <c r="AO852">
        <v>0</v>
      </c>
      <c r="AS852" t="s">
        <v>100</v>
      </c>
      <c r="AW852" t="s">
        <v>100</v>
      </c>
      <c r="BA852" t="s">
        <v>100</v>
      </c>
      <c r="BE852" t="s">
        <v>100</v>
      </c>
      <c r="BI852" t="s">
        <v>100</v>
      </c>
      <c r="BM852" t="s">
        <v>100</v>
      </c>
      <c r="BQ852" t="s">
        <v>100</v>
      </c>
      <c r="BU852" t="s">
        <v>100</v>
      </c>
      <c r="BV852">
        <v>47230</v>
      </c>
      <c r="BW852">
        <v>13333</v>
      </c>
      <c r="BY852" t="s">
        <v>100</v>
      </c>
      <c r="BZ852">
        <v>47230</v>
      </c>
      <c r="CA852">
        <v>13333</v>
      </c>
      <c r="CC852" t="s">
        <v>100</v>
      </c>
      <c r="CD852">
        <v>47230</v>
      </c>
      <c r="CE852">
        <v>13333</v>
      </c>
      <c r="CG852" t="s">
        <v>100</v>
      </c>
      <c r="CH852">
        <v>26044</v>
      </c>
      <c r="CI852">
        <v>13333</v>
      </c>
      <c r="CK852" t="s">
        <v>100</v>
      </c>
      <c r="CO852" t="s">
        <v>100</v>
      </c>
    </row>
    <row r="853" spans="1:93" x14ac:dyDescent="0.2">
      <c r="A853" t="s">
        <v>148</v>
      </c>
      <c r="B853" t="s">
        <v>149</v>
      </c>
      <c r="C853">
        <v>3</v>
      </c>
      <c r="D853" t="s">
        <v>189</v>
      </c>
      <c r="E853">
        <v>1</v>
      </c>
      <c r="F853" t="s">
        <v>1284</v>
      </c>
      <c r="G853" t="s">
        <v>3508</v>
      </c>
      <c r="H853" t="s">
        <v>4936</v>
      </c>
      <c r="I853" t="s">
        <v>98</v>
      </c>
      <c r="J853">
        <v>9</v>
      </c>
      <c r="K853" t="s">
        <v>5379</v>
      </c>
      <c r="L853">
        <v>35770</v>
      </c>
      <c r="M853" t="s">
        <v>100</v>
      </c>
      <c r="N853" s="1">
        <v>44197</v>
      </c>
      <c r="O853" s="1">
        <v>45290</v>
      </c>
      <c r="P853" t="s">
        <v>155</v>
      </c>
      <c r="Q853" t="s">
        <v>100</v>
      </c>
      <c r="R853" t="s">
        <v>100</v>
      </c>
      <c r="S853" t="s">
        <v>5380</v>
      </c>
      <c r="T853" t="s">
        <v>5381</v>
      </c>
      <c r="U853" t="s">
        <v>2412</v>
      </c>
      <c r="V853" t="s">
        <v>5382</v>
      </c>
      <c r="W853" t="s">
        <v>5383</v>
      </c>
      <c r="X853" t="s">
        <v>1849</v>
      </c>
      <c r="Y853" t="s">
        <v>5384</v>
      </c>
      <c r="Z853" t="s">
        <v>380</v>
      </c>
      <c r="AA853" t="s">
        <v>100</v>
      </c>
      <c r="AB853" t="s">
        <v>100</v>
      </c>
      <c r="AC853" t="s">
        <v>111</v>
      </c>
      <c r="AE853" t="s">
        <v>129</v>
      </c>
      <c r="AF853" t="s">
        <v>100</v>
      </c>
      <c r="AH853" t="s">
        <v>214</v>
      </c>
      <c r="AJ853" t="s">
        <v>100</v>
      </c>
      <c r="AK853" t="s">
        <v>100</v>
      </c>
      <c r="AM853">
        <v>310000</v>
      </c>
      <c r="AN853">
        <v>310000</v>
      </c>
      <c r="AO853">
        <v>0</v>
      </c>
      <c r="AS853" t="s">
        <v>100</v>
      </c>
      <c r="AW853" t="s">
        <v>100</v>
      </c>
      <c r="BA853" t="s">
        <v>100</v>
      </c>
      <c r="BE853" t="s">
        <v>100</v>
      </c>
      <c r="BI853" t="s">
        <v>100</v>
      </c>
      <c r="BJ853">
        <v>200000</v>
      </c>
      <c r="BK853">
        <v>200000</v>
      </c>
      <c r="BM853" t="s">
        <v>100</v>
      </c>
      <c r="BN853">
        <v>60000</v>
      </c>
      <c r="BO853">
        <v>60000</v>
      </c>
      <c r="BQ853" t="s">
        <v>100</v>
      </c>
      <c r="BR853">
        <v>50000</v>
      </c>
      <c r="BS853">
        <v>50000</v>
      </c>
      <c r="BU853" t="s">
        <v>100</v>
      </c>
      <c r="BY853" t="s">
        <v>100</v>
      </c>
      <c r="CC853" t="s">
        <v>100</v>
      </c>
      <c r="CG853" t="s">
        <v>100</v>
      </c>
      <c r="CK853" t="s">
        <v>100</v>
      </c>
      <c r="CO853" t="s">
        <v>100</v>
      </c>
    </row>
    <row r="854" spans="1:93" x14ac:dyDescent="0.2">
      <c r="A854" t="s">
        <v>390</v>
      </c>
      <c r="B854" t="s">
        <v>779</v>
      </c>
      <c r="C854">
        <v>1</v>
      </c>
      <c r="D854" t="s">
        <v>780</v>
      </c>
      <c r="E854">
        <v>1</v>
      </c>
      <c r="F854" t="s">
        <v>781</v>
      </c>
      <c r="G854">
        <v>1</v>
      </c>
      <c r="H854" t="s">
        <v>5385</v>
      </c>
      <c r="I854" t="s">
        <v>98</v>
      </c>
      <c r="J854">
        <v>9</v>
      </c>
      <c r="K854" t="s">
        <v>5386</v>
      </c>
      <c r="L854">
        <v>74714</v>
      </c>
      <c r="M854" t="s">
        <v>100</v>
      </c>
      <c r="N854" s="1">
        <v>44105</v>
      </c>
      <c r="O854" s="1">
        <v>44561</v>
      </c>
      <c r="P854" t="s">
        <v>101</v>
      </c>
      <c r="Q854" t="s">
        <v>100</v>
      </c>
      <c r="R854" t="s">
        <v>100</v>
      </c>
      <c r="S854" t="s">
        <v>122</v>
      </c>
      <c r="T854" t="s">
        <v>123</v>
      </c>
      <c r="U854" t="s">
        <v>952</v>
      </c>
      <c r="V854" t="s">
        <v>5387</v>
      </c>
      <c r="W854" t="s">
        <v>100</v>
      </c>
      <c r="X854" t="s">
        <v>100</v>
      </c>
      <c r="Y854" t="s">
        <v>400</v>
      </c>
      <c r="Z854" t="s">
        <v>100</v>
      </c>
      <c r="AA854" t="s">
        <v>100</v>
      </c>
      <c r="AB854" t="s">
        <v>100</v>
      </c>
      <c r="AC854" t="s">
        <v>469</v>
      </c>
      <c r="AD854" t="s">
        <v>100</v>
      </c>
      <c r="AE854" t="s">
        <v>201</v>
      </c>
      <c r="AF854" t="s">
        <v>100</v>
      </c>
      <c r="AG854" t="s">
        <v>100</v>
      </c>
      <c r="AH854" t="s">
        <v>100</v>
      </c>
      <c r="AI854" t="s">
        <v>100</v>
      </c>
      <c r="AJ854" t="s">
        <v>100</v>
      </c>
      <c r="AK854" t="s">
        <v>100</v>
      </c>
      <c r="AM854">
        <v>470873</v>
      </c>
      <c r="AN854">
        <v>470873</v>
      </c>
      <c r="AO854">
        <v>491081</v>
      </c>
      <c r="AS854" t="s">
        <v>100</v>
      </c>
      <c r="AW854" t="s">
        <v>100</v>
      </c>
      <c r="BA854" t="s">
        <v>100</v>
      </c>
      <c r="BE854" t="s">
        <v>100</v>
      </c>
      <c r="BI854" t="s">
        <v>100</v>
      </c>
      <c r="BJ854">
        <v>470873</v>
      </c>
      <c r="BK854">
        <v>470873</v>
      </c>
      <c r="BL854">
        <v>491081</v>
      </c>
      <c r="BM854" t="s">
        <v>100</v>
      </c>
      <c r="BQ854" t="s">
        <v>100</v>
      </c>
      <c r="BU854" t="s">
        <v>100</v>
      </c>
      <c r="BY854" t="s">
        <v>100</v>
      </c>
      <c r="CC854" t="s">
        <v>100</v>
      </c>
      <c r="CG854" t="s">
        <v>100</v>
      </c>
      <c r="CK854" t="s">
        <v>100</v>
      </c>
      <c r="CO854" t="s">
        <v>100</v>
      </c>
    </row>
    <row r="855" spans="1:93" ht="409.6" x14ac:dyDescent="0.2">
      <c r="A855" t="s">
        <v>755</v>
      </c>
      <c r="B855" t="s">
        <v>1118</v>
      </c>
      <c r="C855">
        <v>4</v>
      </c>
      <c r="D855" t="s">
        <v>2871</v>
      </c>
      <c r="E855">
        <v>1</v>
      </c>
      <c r="F855" t="s">
        <v>2872</v>
      </c>
      <c r="G855">
        <v>6</v>
      </c>
      <c r="H855" t="s">
        <v>2873</v>
      </c>
      <c r="I855" t="s">
        <v>98</v>
      </c>
      <c r="J855">
        <v>9</v>
      </c>
      <c r="K855" t="s">
        <v>5388</v>
      </c>
      <c r="L855">
        <v>59357</v>
      </c>
      <c r="M855" t="s">
        <v>100</v>
      </c>
      <c r="N855" s="1">
        <v>43831</v>
      </c>
      <c r="O855" s="1">
        <v>44926</v>
      </c>
      <c r="P855" t="s">
        <v>101</v>
      </c>
      <c r="Q855" t="s">
        <v>100</v>
      </c>
      <c r="R855" t="s">
        <v>100</v>
      </c>
      <c r="S855" t="s">
        <v>122</v>
      </c>
      <c r="T855" t="s">
        <v>123</v>
      </c>
      <c r="U855" t="s">
        <v>2089</v>
      </c>
      <c r="V855" t="s">
        <v>5389</v>
      </c>
      <c r="W855" t="s">
        <v>4410</v>
      </c>
      <c r="X855" t="s">
        <v>1659</v>
      </c>
      <c r="Y855" t="s">
        <v>755</v>
      </c>
      <c r="Z855" t="s">
        <v>100</v>
      </c>
      <c r="AA855" t="s">
        <v>100</v>
      </c>
      <c r="AB855" t="s">
        <v>100</v>
      </c>
      <c r="AC855" t="s">
        <v>469</v>
      </c>
      <c r="AE855" t="s">
        <v>201</v>
      </c>
      <c r="AF855" t="s">
        <v>100</v>
      </c>
      <c r="AH855" t="s">
        <v>100</v>
      </c>
      <c r="AI855" t="s">
        <v>100</v>
      </c>
      <c r="AJ855" t="s">
        <v>100</v>
      </c>
      <c r="AK855" t="s">
        <v>100</v>
      </c>
      <c r="AM855">
        <v>433400</v>
      </c>
      <c r="AN855">
        <v>216700</v>
      </c>
      <c r="AO855">
        <v>68479</v>
      </c>
      <c r="AS855" t="s">
        <v>100</v>
      </c>
      <c r="AW855" t="s">
        <v>100</v>
      </c>
      <c r="BA855" t="s">
        <v>100</v>
      </c>
      <c r="BE855" t="s">
        <v>100</v>
      </c>
      <c r="BF855">
        <v>152965</v>
      </c>
      <c r="BI855" t="s">
        <v>100</v>
      </c>
      <c r="BJ855">
        <v>63735</v>
      </c>
      <c r="BL855">
        <v>23479</v>
      </c>
      <c r="BM855" s="2" t="s">
        <v>5390</v>
      </c>
      <c r="BN855">
        <v>216700</v>
      </c>
      <c r="BO855">
        <v>216700</v>
      </c>
      <c r="BP855">
        <v>45000</v>
      </c>
      <c r="BQ855" t="s">
        <v>5391</v>
      </c>
      <c r="BU855" t="s">
        <v>100</v>
      </c>
      <c r="BY855" t="s">
        <v>100</v>
      </c>
      <c r="CC855" t="s">
        <v>100</v>
      </c>
      <c r="CG855" t="s">
        <v>100</v>
      </c>
      <c r="CK855" t="s">
        <v>100</v>
      </c>
      <c r="CO855" t="s">
        <v>100</v>
      </c>
    </row>
    <row r="856" spans="1:93" x14ac:dyDescent="0.2">
      <c r="A856" t="s">
        <v>148</v>
      </c>
      <c r="B856" t="s">
        <v>149</v>
      </c>
      <c r="C856">
        <v>5</v>
      </c>
      <c r="D856" t="s">
        <v>258</v>
      </c>
      <c r="E856">
        <v>3</v>
      </c>
      <c r="F856" t="s">
        <v>259</v>
      </c>
      <c r="G856" t="s">
        <v>260</v>
      </c>
      <c r="H856" t="s">
        <v>261</v>
      </c>
      <c r="I856" t="s">
        <v>98</v>
      </c>
      <c r="J856">
        <v>9</v>
      </c>
      <c r="K856" t="s">
        <v>5392</v>
      </c>
      <c r="L856">
        <v>92013</v>
      </c>
      <c r="M856" t="s">
        <v>100</v>
      </c>
      <c r="N856" s="1">
        <v>44562</v>
      </c>
      <c r="O856" s="1">
        <v>44925</v>
      </c>
      <c r="P856" t="s">
        <v>194</v>
      </c>
      <c r="Q856" t="s">
        <v>100</v>
      </c>
      <c r="R856" t="s">
        <v>100</v>
      </c>
      <c r="S856" t="s">
        <v>235</v>
      </c>
      <c r="T856" t="s">
        <v>236</v>
      </c>
      <c r="U856" t="s">
        <v>182</v>
      </c>
      <c r="V856" t="s">
        <v>263</v>
      </c>
      <c r="W856" t="s">
        <v>1290</v>
      </c>
      <c r="X856" t="s">
        <v>444</v>
      </c>
      <c r="Y856" t="s">
        <v>148</v>
      </c>
      <c r="Z856" t="s">
        <v>146</v>
      </c>
      <c r="AA856" t="s">
        <v>100</v>
      </c>
      <c r="AB856" t="s">
        <v>100</v>
      </c>
      <c r="AC856" t="s">
        <v>111</v>
      </c>
      <c r="AE856" t="s">
        <v>129</v>
      </c>
      <c r="AF856" t="s">
        <v>100</v>
      </c>
      <c r="AH856" t="s">
        <v>214</v>
      </c>
      <c r="AJ856" t="s">
        <v>100</v>
      </c>
      <c r="AK856" t="s">
        <v>100</v>
      </c>
      <c r="AM856">
        <v>20000</v>
      </c>
      <c r="AN856">
        <v>20000</v>
      </c>
      <c r="AO856">
        <v>0</v>
      </c>
      <c r="AS856" t="s">
        <v>100</v>
      </c>
      <c r="AW856" t="s">
        <v>100</v>
      </c>
      <c r="BA856" t="s">
        <v>100</v>
      </c>
      <c r="BE856" t="s">
        <v>100</v>
      </c>
      <c r="BI856" t="s">
        <v>100</v>
      </c>
      <c r="BM856" t="s">
        <v>100</v>
      </c>
      <c r="BN856">
        <v>20000</v>
      </c>
      <c r="BO856">
        <v>20000</v>
      </c>
      <c r="BQ856" t="s">
        <v>100</v>
      </c>
      <c r="BU856" t="s">
        <v>100</v>
      </c>
      <c r="BY856" t="s">
        <v>100</v>
      </c>
      <c r="CC856" t="s">
        <v>100</v>
      </c>
      <c r="CG856" t="s">
        <v>100</v>
      </c>
      <c r="CK856" t="s">
        <v>100</v>
      </c>
      <c r="CO856" t="s">
        <v>100</v>
      </c>
    </row>
    <row r="857" spans="1:93" x14ac:dyDescent="0.2">
      <c r="A857" t="s">
        <v>148</v>
      </c>
      <c r="B857" t="s">
        <v>149</v>
      </c>
      <c r="C857">
        <v>4</v>
      </c>
      <c r="D857" t="s">
        <v>150</v>
      </c>
      <c r="E857">
        <v>3</v>
      </c>
      <c r="F857" t="s">
        <v>151</v>
      </c>
      <c r="G857" t="s">
        <v>152</v>
      </c>
      <c r="H857" t="s">
        <v>153</v>
      </c>
      <c r="I857" t="s">
        <v>98</v>
      </c>
      <c r="J857">
        <v>9</v>
      </c>
      <c r="K857" t="s">
        <v>5393</v>
      </c>
      <c r="L857">
        <v>91765</v>
      </c>
      <c r="M857" t="s">
        <v>100</v>
      </c>
      <c r="N857" s="1">
        <v>44562</v>
      </c>
      <c r="O857" s="1">
        <v>45290</v>
      </c>
      <c r="P857" t="s">
        <v>155</v>
      </c>
      <c r="Q857" t="s">
        <v>100</v>
      </c>
      <c r="R857" t="s">
        <v>100</v>
      </c>
      <c r="S857" t="s">
        <v>102</v>
      </c>
      <c r="T857" t="s">
        <v>103</v>
      </c>
      <c r="U857" t="s">
        <v>1246</v>
      </c>
      <c r="V857" t="s">
        <v>1295</v>
      </c>
      <c r="W857" t="s">
        <v>601</v>
      </c>
      <c r="X857" t="s">
        <v>171</v>
      </c>
      <c r="Y857" t="s">
        <v>148</v>
      </c>
      <c r="Z857" t="s">
        <v>300</v>
      </c>
      <c r="AA857" t="s">
        <v>100</v>
      </c>
      <c r="AB857" t="s">
        <v>100</v>
      </c>
      <c r="AC857" t="s">
        <v>111</v>
      </c>
      <c r="AE857" t="s">
        <v>113</v>
      </c>
      <c r="AF857" t="s">
        <v>100</v>
      </c>
      <c r="AH857" t="s">
        <v>214</v>
      </c>
      <c r="AJ857" t="s">
        <v>100</v>
      </c>
      <c r="AK857" t="s">
        <v>100</v>
      </c>
      <c r="AM857">
        <v>10000</v>
      </c>
      <c r="AN857">
        <v>3000</v>
      </c>
      <c r="AO857">
        <v>0</v>
      </c>
      <c r="AS857" t="s">
        <v>100</v>
      </c>
      <c r="AW857" t="s">
        <v>100</v>
      </c>
      <c r="BA857" t="s">
        <v>100</v>
      </c>
      <c r="BE857" t="s">
        <v>100</v>
      </c>
      <c r="BI857" t="s">
        <v>100</v>
      </c>
      <c r="BM857" t="s">
        <v>100</v>
      </c>
      <c r="BN857">
        <v>10000</v>
      </c>
      <c r="BO857">
        <v>3000</v>
      </c>
      <c r="BQ857" t="s">
        <v>100</v>
      </c>
      <c r="BU857" t="s">
        <v>100</v>
      </c>
      <c r="BY857" t="s">
        <v>100</v>
      </c>
      <c r="CC857" t="s">
        <v>100</v>
      </c>
      <c r="CG857" t="s">
        <v>100</v>
      </c>
      <c r="CK857" t="s">
        <v>100</v>
      </c>
      <c r="CO857" t="s">
        <v>100</v>
      </c>
    </row>
    <row r="858" spans="1:93" x14ac:dyDescent="0.2">
      <c r="A858" t="s">
        <v>93</v>
      </c>
      <c r="B858" t="s">
        <v>3327</v>
      </c>
      <c r="C858">
        <v>2</v>
      </c>
      <c r="D858" t="s">
        <v>3328</v>
      </c>
      <c r="E858">
        <v>1</v>
      </c>
      <c r="F858" t="s">
        <v>3329</v>
      </c>
      <c r="G858">
        <v>7</v>
      </c>
      <c r="H858" t="s">
        <v>5394</v>
      </c>
      <c r="I858" t="s">
        <v>98</v>
      </c>
      <c r="J858">
        <v>9</v>
      </c>
      <c r="K858" t="s">
        <v>5395</v>
      </c>
      <c r="L858">
        <v>84168</v>
      </c>
      <c r="M858" t="s">
        <v>100</v>
      </c>
      <c r="N858" s="1">
        <v>44562</v>
      </c>
      <c r="O858" s="1">
        <v>45107</v>
      </c>
      <c r="P858" t="s">
        <v>101</v>
      </c>
      <c r="Q858" t="s">
        <v>100</v>
      </c>
      <c r="R858" t="s">
        <v>100</v>
      </c>
      <c r="S858" t="s">
        <v>102</v>
      </c>
      <c r="T858" t="s">
        <v>103</v>
      </c>
      <c r="U858" t="s">
        <v>5396</v>
      </c>
      <c r="V858" t="s">
        <v>5397</v>
      </c>
      <c r="W858" t="s">
        <v>106</v>
      </c>
      <c r="X858" t="s">
        <v>107</v>
      </c>
      <c r="Y858" t="s">
        <v>5398</v>
      </c>
      <c r="Z858" t="s">
        <v>109</v>
      </c>
      <c r="AA858" t="s">
        <v>100</v>
      </c>
      <c r="AB858" t="s">
        <v>100</v>
      </c>
      <c r="AC858" t="s">
        <v>111</v>
      </c>
      <c r="AE858" t="s">
        <v>113</v>
      </c>
      <c r="AF858" t="s">
        <v>100</v>
      </c>
      <c r="AH858" t="s">
        <v>100</v>
      </c>
      <c r="AI858" t="s">
        <v>100</v>
      </c>
      <c r="AJ858" t="s">
        <v>100</v>
      </c>
      <c r="AK858" t="s">
        <v>100</v>
      </c>
      <c r="AM858">
        <v>20143723</v>
      </c>
      <c r="AN858">
        <v>44324595</v>
      </c>
      <c r="AO858">
        <v>24575450</v>
      </c>
      <c r="AS858" t="s">
        <v>100</v>
      </c>
      <c r="AW858" t="s">
        <v>100</v>
      </c>
      <c r="BA858" t="s">
        <v>100</v>
      </c>
      <c r="BE858" t="s">
        <v>100</v>
      </c>
      <c r="BI858" t="s">
        <v>100</v>
      </c>
      <c r="BM858" t="s">
        <v>5399</v>
      </c>
      <c r="BN858">
        <v>20143723</v>
      </c>
      <c r="BO858">
        <v>15136042</v>
      </c>
      <c r="BP858">
        <v>15136042</v>
      </c>
      <c r="BQ858" t="s">
        <v>5400</v>
      </c>
      <c r="BS858">
        <v>29188553</v>
      </c>
      <c r="BT858">
        <v>9439408</v>
      </c>
      <c r="BU858" t="s">
        <v>5401</v>
      </c>
      <c r="BY858" t="s">
        <v>100</v>
      </c>
      <c r="CC858" t="s">
        <v>100</v>
      </c>
      <c r="CG858" t="s">
        <v>100</v>
      </c>
      <c r="CK858" t="s">
        <v>100</v>
      </c>
      <c r="CO858" t="s">
        <v>100</v>
      </c>
    </row>
    <row r="859" spans="1:93" x14ac:dyDescent="0.2">
      <c r="A859" t="s">
        <v>132</v>
      </c>
      <c r="B859" t="s">
        <v>133</v>
      </c>
      <c r="C859">
        <v>5</v>
      </c>
      <c r="D859" t="s">
        <v>134</v>
      </c>
      <c r="E859">
        <v>5</v>
      </c>
      <c r="F859" t="s">
        <v>135</v>
      </c>
      <c r="G859" t="s">
        <v>1680</v>
      </c>
      <c r="H859" t="s">
        <v>1681</v>
      </c>
      <c r="I859" t="s">
        <v>98</v>
      </c>
      <c r="J859">
        <v>9.1</v>
      </c>
      <c r="K859" t="s">
        <v>1745</v>
      </c>
      <c r="L859">
        <v>176794</v>
      </c>
      <c r="M859" t="s">
        <v>100</v>
      </c>
      <c r="N859" s="1">
        <v>44197</v>
      </c>
      <c r="O859" s="1">
        <v>45618</v>
      </c>
      <c r="P859" t="s">
        <v>194</v>
      </c>
      <c r="Q859" t="s">
        <v>100</v>
      </c>
      <c r="R859" t="s">
        <v>100</v>
      </c>
      <c r="S859" t="s">
        <v>169</v>
      </c>
      <c r="T859" t="s">
        <v>169</v>
      </c>
      <c r="U859" t="s">
        <v>952</v>
      </c>
      <c r="V859" t="s">
        <v>169</v>
      </c>
      <c r="W859" t="s">
        <v>1748</v>
      </c>
      <c r="X859" t="s">
        <v>1749</v>
      </c>
      <c r="Y859" t="s">
        <v>3977</v>
      </c>
      <c r="Z859" t="s">
        <v>146</v>
      </c>
      <c r="AA859" t="s">
        <v>100</v>
      </c>
      <c r="AB859" t="s">
        <v>100</v>
      </c>
      <c r="AC859" t="s">
        <v>111</v>
      </c>
      <c r="AE859" t="s">
        <v>129</v>
      </c>
      <c r="AF859" t="s">
        <v>100</v>
      </c>
      <c r="AH859" t="s">
        <v>100</v>
      </c>
      <c r="AI859" t="s">
        <v>100</v>
      </c>
      <c r="AJ859" t="s">
        <v>100</v>
      </c>
      <c r="AK859" t="s">
        <v>100</v>
      </c>
      <c r="AM859">
        <v>330674</v>
      </c>
      <c r="AN859">
        <v>330674</v>
      </c>
      <c r="AO859">
        <v>330674</v>
      </c>
      <c r="AS859" t="s">
        <v>100</v>
      </c>
      <c r="AW859" t="s">
        <v>100</v>
      </c>
      <c r="BA859" t="s">
        <v>100</v>
      </c>
      <c r="BE859" t="s">
        <v>100</v>
      </c>
      <c r="BI859" t="s">
        <v>100</v>
      </c>
      <c r="BM859" t="s">
        <v>100</v>
      </c>
      <c r="BQ859" t="s">
        <v>100</v>
      </c>
      <c r="BU859" t="s">
        <v>100</v>
      </c>
      <c r="BV859">
        <v>330674</v>
      </c>
      <c r="BW859">
        <v>330674</v>
      </c>
      <c r="BX859">
        <v>330674</v>
      </c>
      <c r="BY859" t="s">
        <v>100</v>
      </c>
      <c r="CC859" t="s">
        <v>100</v>
      </c>
      <c r="CG859" t="s">
        <v>100</v>
      </c>
      <c r="CK859" t="s">
        <v>100</v>
      </c>
      <c r="CO859" t="s">
        <v>100</v>
      </c>
    </row>
    <row r="860" spans="1:93" x14ac:dyDescent="0.2">
      <c r="A860" t="s">
        <v>566</v>
      </c>
      <c r="B860" t="s">
        <v>3496</v>
      </c>
      <c r="C860">
        <v>9</v>
      </c>
      <c r="D860" t="s">
        <v>5402</v>
      </c>
      <c r="E860">
        <v>1</v>
      </c>
      <c r="F860" t="s">
        <v>5403</v>
      </c>
      <c r="G860">
        <v>53</v>
      </c>
      <c r="H860" t="s">
        <v>5404</v>
      </c>
      <c r="I860" t="s">
        <v>98</v>
      </c>
      <c r="J860" t="s">
        <v>5405</v>
      </c>
      <c r="K860" t="s">
        <v>5406</v>
      </c>
      <c r="L860">
        <v>15333</v>
      </c>
      <c r="M860" t="s">
        <v>5407</v>
      </c>
      <c r="N860" s="1">
        <v>43395</v>
      </c>
      <c r="O860" s="1">
        <v>44926</v>
      </c>
      <c r="P860" t="s">
        <v>101</v>
      </c>
      <c r="Q860" t="s">
        <v>100</v>
      </c>
      <c r="R860" t="s">
        <v>100</v>
      </c>
      <c r="S860" t="s">
        <v>5408</v>
      </c>
      <c r="T860" t="s">
        <v>5409</v>
      </c>
      <c r="U860" t="s">
        <v>5410</v>
      </c>
      <c r="V860" t="s">
        <v>100</v>
      </c>
      <c r="W860" t="s">
        <v>5411</v>
      </c>
      <c r="X860" t="s">
        <v>1231</v>
      </c>
      <c r="Y860" t="s">
        <v>5412</v>
      </c>
      <c r="Z860" t="s">
        <v>1603</v>
      </c>
      <c r="AA860" t="s">
        <v>100</v>
      </c>
      <c r="AB860" t="s">
        <v>100</v>
      </c>
      <c r="AC860" t="s">
        <v>111</v>
      </c>
      <c r="AE860" t="s">
        <v>201</v>
      </c>
      <c r="AF860" t="s">
        <v>100</v>
      </c>
      <c r="AH860" t="s">
        <v>100</v>
      </c>
      <c r="AI860" t="s">
        <v>100</v>
      </c>
      <c r="AJ860" t="s">
        <v>100</v>
      </c>
      <c r="AK860" t="s">
        <v>100</v>
      </c>
      <c r="AM860">
        <v>2999720</v>
      </c>
      <c r="AN860">
        <v>2999720</v>
      </c>
      <c r="AO860">
        <v>479753</v>
      </c>
      <c r="AS860" t="s">
        <v>100</v>
      </c>
      <c r="AW860" t="s">
        <v>100</v>
      </c>
      <c r="AX860">
        <v>4079</v>
      </c>
      <c r="AY860">
        <v>4079</v>
      </c>
      <c r="BA860" t="s">
        <v>100</v>
      </c>
      <c r="BB860">
        <v>119055</v>
      </c>
      <c r="BC860">
        <v>119055</v>
      </c>
      <c r="BE860" t="s">
        <v>100</v>
      </c>
      <c r="BF860">
        <v>655698</v>
      </c>
      <c r="BG860">
        <v>655698</v>
      </c>
      <c r="BI860" t="s">
        <v>100</v>
      </c>
      <c r="BJ860">
        <v>1400142</v>
      </c>
      <c r="BK860">
        <v>1400142</v>
      </c>
      <c r="BM860" t="s">
        <v>100</v>
      </c>
      <c r="BN860">
        <v>820746</v>
      </c>
      <c r="BO860">
        <v>820746</v>
      </c>
      <c r="BP860">
        <v>479753</v>
      </c>
      <c r="BQ860" t="s">
        <v>5407</v>
      </c>
      <c r="BU860" t="s">
        <v>100</v>
      </c>
      <c r="BY860" t="s">
        <v>100</v>
      </c>
      <c r="CC860" t="s">
        <v>100</v>
      </c>
      <c r="CG860" t="s">
        <v>100</v>
      </c>
      <c r="CK860" t="s">
        <v>100</v>
      </c>
      <c r="CO860" t="s">
        <v>100</v>
      </c>
    </row>
    <row r="861" spans="1:93" x14ac:dyDescent="0.2">
      <c r="A861" t="s">
        <v>148</v>
      </c>
      <c r="B861" t="s">
        <v>177</v>
      </c>
      <c r="C861">
        <v>1</v>
      </c>
      <c r="D861" t="s">
        <v>1105</v>
      </c>
      <c r="E861">
        <v>1</v>
      </c>
      <c r="F861" t="s">
        <v>1106</v>
      </c>
      <c r="G861">
        <v>4</v>
      </c>
      <c r="H861" t="s">
        <v>3226</v>
      </c>
      <c r="I861" t="s">
        <v>98</v>
      </c>
      <c r="J861">
        <v>95</v>
      </c>
      <c r="K861" t="s">
        <v>5413</v>
      </c>
      <c r="L861">
        <v>156516</v>
      </c>
      <c r="M861" t="s">
        <v>100</v>
      </c>
      <c r="N861" s="1">
        <v>45292</v>
      </c>
      <c r="O861" s="1">
        <v>47118</v>
      </c>
      <c r="P861" t="s">
        <v>101</v>
      </c>
      <c r="Q861" t="s">
        <v>100</v>
      </c>
      <c r="R861" t="s">
        <v>100</v>
      </c>
      <c r="S861" t="s">
        <v>156</v>
      </c>
      <c r="T861" t="s">
        <v>157</v>
      </c>
      <c r="U861" t="s">
        <v>5414</v>
      </c>
      <c r="V861" t="s">
        <v>5252</v>
      </c>
      <c r="W861" t="s">
        <v>5415</v>
      </c>
      <c r="X861" t="s">
        <v>5416</v>
      </c>
      <c r="Y861" t="s">
        <v>148</v>
      </c>
      <c r="Z861" t="s">
        <v>5417</v>
      </c>
      <c r="AA861" t="s">
        <v>100</v>
      </c>
      <c r="AB861" t="s">
        <v>100</v>
      </c>
      <c r="AC861" t="s">
        <v>162</v>
      </c>
      <c r="AD861" t="s">
        <v>5418</v>
      </c>
      <c r="AE861" t="s">
        <v>129</v>
      </c>
      <c r="AF861" t="s">
        <v>100</v>
      </c>
      <c r="AG861" t="s">
        <v>5419</v>
      </c>
      <c r="AH861" t="s">
        <v>114</v>
      </c>
      <c r="AJ861" t="s">
        <v>5420</v>
      </c>
      <c r="AK861" t="s">
        <v>100</v>
      </c>
      <c r="AM861">
        <v>285000</v>
      </c>
      <c r="AN861">
        <v>242000</v>
      </c>
      <c r="AO861">
        <v>118450</v>
      </c>
      <c r="AS861" t="s">
        <v>100</v>
      </c>
      <c r="AW861" t="s">
        <v>100</v>
      </c>
      <c r="BA861" t="s">
        <v>100</v>
      </c>
      <c r="BE861" t="s">
        <v>100</v>
      </c>
      <c r="BI861" t="s">
        <v>100</v>
      </c>
      <c r="BM861" t="s">
        <v>100</v>
      </c>
      <c r="BQ861" t="s">
        <v>100</v>
      </c>
      <c r="BU861" t="s">
        <v>100</v>
      </c>
      <c r="BV861">
        <v>135000</v>
      </c>
      <c r="BW861">
        <v>135000</v>
      </c>
      <c r="BX861">
        <v>118450</v>
      </c>
      <c r="BY861" t="s">
        <v>100</v>
      </c>
      <c r="BZ861">
        <v>150000</v>
      </c>
      <c r="CA861">
        <v>107000</v>
      </c>
      <c r="CC861" t="s">
        <v>100</v>
      </c>
      <c r="CG861" t="s">
        <v>100</v>
      </c>
      <c r="CK861" t="s">
        <v>100</v>
      </c>
      <c r="CO861" t="s">
        <v>100</v>
      </c>
    </row>
    <row r="862" spans="1:93" x14ac:dyDescent="0.2">
      <c r="A862" t="s">
        <v>390</v>
      </c>
      <c r="B862" t="s">
        <v>391</v>
      </c>
      <c r="C862">
        <v>3</v>
      </c>
      <c r="D862" t="s">
        <v>5421</v>
      </c>
      <c r="E862">
        <v>3</v>
      </c>
      <c r="F862" t="s">
        <v>5422</v>
      </c>
      <c r="G862">
        <v>2</v>
      </c>
      <c r="H862" t="s">
        <v>5423</v>
      </c>
      <c r="I862" t="s">
        <v>98</v>
      </c>
      <c r="J862" t="s">
        <v>5424</v>
      </c>
      <c r="K862" t="s">
        <v>5425</v>
      </c>
      <c r="L862">
        <v>81180</v>
      </c>
      <c r="M862" t="s">
        <v>5426</v>
      </c>
      <c r="N862" s="1">
        <v>44573</v>
      </c>
      <c r="O862" s="1">
        <v>45565</v>
      </c>
      <c r="P862" t="s">
        <v>194</v>
      </c>
      <c r="Q862" t="s">
        <v>100</v>
      </c>
      <c r="R862" t="s">
        <v>100</v>
      </c>
      <c r="S862" t="s">
        <v>122</v>
      </c>
      <c r="T862" t="s">
        <v>123</v>
      </c>
      <c r="U862" t="s">
        <v>747</v>
      </c>
      <c r="V862" t="s">
        <v>787</v>
      </c>
      <c r="W862" t="s">
        <v>1720</v>
      </c>
      <c r="X862" t="s">
        <v>171</v>
      </c>
      <c r="Y862" t="s">
        <v>400</v>
      </c>
      <c r="Z862" t="s">
        <v>210</v>
      </c>
      <c r="AA862" t="s">
        <v>100</v>
      </c>
      <c r="AB862" t="s">
        <v>100</v>
      </c>
      <c r="AC862" t="s">
        <v>111</v>
      </c>
      <c r="AE862" t="s">
        <v>129</v>
      </c>
      <c r="AF862" t="s">
        <v>100</v>
      </c>
      <c r="AH862" t="s">
        <v>100</v>
      </c>
      <c r="AI862" t="s">
        <v>100</v>
      </c>
      <c r="AJ862" t="s">
        <v>100</v>
      </c>
      <c r="AK862" t="s">
        <v>100</v>
      </c>
      <c r="AM862">
        <v>1057673</v>
      </c>
      <c r="AN862">
        <v>1057673</v>
      </c>
      <c r="AO862">
        <v>1005703</v>
      </c>
      <c r="AS862" t="s">
        <v>100</v>
      </c>
      <c r="AW862" t="s">
        <v>100</v>
      </c>
      <c r="BA862" t="s">
        <v>100</v>
      </c>
      <c r="BE862" t="s">
        <v>100</v>
      </c>
      <c r="BI862" t="s">
        <v>100</v>
      </c>
      <c r="BM862" t="s">
        <v>100</v>
      </c>
      <c r="BN862">
        <v>460999</v>
      </c>
      <c r="BO862">
        <v>460999</v>
      </c>
      <c r="BP862">
        <v>434387</v>
      </c>
      <c r="BQ862" t="s">
        <v>100</v>
      </c>
      <c r="BR862">
        <v>385626</v>
      </c>
      <c r="BS862">
        <v>385626</v>
      </c>
      <c r="BT862">
        <v>385626</v>
      </c>
      <c r="BU862" t="s">
        <v>100</v>
      </c>
      <c r="BV862">
        <v>211048</v>
      </c>
      <c r="BW862">
        <v>211048</v>
      </c>
      <c r="BX862">
        <v>185690</v>
      </c>
      <c r="BY862" t="s">
        <v>100</v>
      </c>
      <c r="CC862" t="s">
        <v>100</v>
      </c>
      <c r="CG862" t="s">
        <v>100</v>
      </c>
      <c r="CK862" t="s">
        <v>100</v>
      </c>
      <c r="CO862" t="s">
        <v>100</v>
      </c>
    </row>
    <row r="863" spans="1:93" x14ac:dyDescent="0.2">
      <c r="A863" t="s">
        <v>390</v>
      </c>
      <c r="B863" t="s">
        <v>391</v>
      </c>
      <c r="C863">
        <v>3</v>
      </c>
      <c r="D863" t="s">
        <v>5421</v>
      </c>
      <c r="E863">
        <v>3</v>
      </c>
      <c r="F863" t="s">
        <v>5422</v>
      </c>
      <c r="G863">
        <v>2</v>
      </c>
      <c r="H863" t="s">
        <v>5423</v>
      </c>
      <c r="I863" t="s">
        <v>98</v>
      </c>
      <c r="J863" t="s">
        <v>5427</v>
      </c>
      <c r="K863" t="s">
        <v>5428</v>
      </c>
      <c r="L863">
        <v>81182</v>
      </c>
      <c r="M863" t="s">
        <v>5429</v>
      </c>
      <c r="N863" s="1">
        <v>44573</v>
      </c>
      <c r="O863" s="1">
        <v>46295</v>
      </c>
      <c r="P863" t="s">
        <v>101</v>
      </c>
      <c r="Q863" t="s">
        <v>100</v>
      </c>
      <c r="R863" t="s">
        <v>100</v>
      </c>
      <c r="S863" t="s">
        <v>102</v>
      </c>
      <c r="T863" t="s">
        <v>103</v>
      </c>
      <c r="U863" t="s">
        <v>5430</v>
      </c>
      <c r="V863" t="s">
        <v>787</v>
      </c>
      <c r="W863" t="s">
        <v>548</v>
      </c>
      <c r="X863" t="s">
        <v>171</v>
      </c>
      <c r="Y863" t="s">
        <v>400</v>
      </c>
      <c r="Z863" t="s">
        <v>401</v>
      </c>
      <c r="AA863" t="s">
        <v>100</v>
      </c>
      <c r="AB863" t="s">
        <v>100</v>
      </c>
      <c r="AC863" t="s">
        <v>111</v>
      </c>
      <c r="AE863" t="s">
        <v>113</v>
      </c>
      <c r="AF863" t="s">
        <v>100</v>
      </c>
      <c r="AH863" t="s">
        <v>100</v>
      </c>
      <c r="AI863" t="s">
        <v>100</v>
      </c>
      <c r="AJ863" t="s">
        <v>100</v>
      </c>
      <c r="AK863" t="s">
        <v>100</v>
      </c>
      <c r="AM863">
        <v>600000</v>
      </c>
      <c r="AN863">
        <v>322507</v>
      </c>
      <c r="AO863">
        <v>192352</v>
      </c>
      <c r="AS863" t="s">
        <v>100</v>
      </c>
      <c r="AW863" t="s">
        <v>100</v>
      </c>
      <c r="BA863" t="s">
        <v>100</v>
      </c>
      <c r="BE863" t="s">
        <v>100</v>
      </c>
      <c r="BI863" t="s">
        <v>100</v>
      </c>
      <c r="BM863" t="s">
        <v>100</v>
      </c>
      <c r="BN863">
        <v>120000</v>
      </c>
      <c r="BO863">
        <v>242507</v>
      </c>
      <c r="BP863">
        <v>172352</v>
      </c>
      <c r="BQ863" t="s">
        <v>100</v>
      </c>
      <c r="BR863">
        <v>120000</v>
      </c>
      <c r="BS863">
        <v>20000</v>
      </c>
      <c r="BU863" t="s">
        <v>100</v>
      </c>
      <c r="BV863">
        <v>120000</v>
      </c>
      <c r="BW863">
        <v>20000</v>
      </c>
      <c r="BX863">
        <v>20000</v>
      </c>
      <c r="BY863" t="s">
        <v>100</v>
      </c>
      <c r="BZ863">
        <v>120000</v>
      </c>
      <c r="CA863">
        <v>20000</v>
      </c>
      <c r="CC863" t="s">
        <v>100</v>
      </c>
      <c r="CD863">
        <v>120000</v>
      </c>
      <c r="CE863">
        <v>20000</v>
      </c>
      <c r="CG863" t="s">
        <v>100</v>
      </c>
      <c r="CK863" t="s">
        <v>100</v>
      </c>
      <c r="CO863" t="s">
        <v>100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2025-07-06T19:08:53Z</dcterms:created>
  <dcterms:modified xsi:type="dcterms:W3CDTF">2025-07-06T19:08:53Z</dcterms:modified>
</cp:coreProperties>
</file>