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jacksonzhao/Desktop/"/>
    </mc:Choice>
  </mc:AlternateContent>
  <xr:revisionPtr revIDLastSave="0" documentId="8_{D436433F-C832-934D-8AC0-AF114D8EC6AD}" xr6:coauthVersionLast="47" xr6:coauthVersionMax="47" xr10:uidLastSave="{00000000-0000-0000-0000-000000000000}"/>
  <bookViews>
    <workbookView xWindow="1100" yWindow="820" windowWidth="28040" windowHeight="17440" xr2:uid="{519A998D-D04E-7146-8A98-8E62C09F3CD3}"/>
  </bookViews>
  <sheets>
    <sheet name="export_2025-07-06"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1" l="1"/>
  <c r="C55" i="1"/>
  <c r="C75" i="1"/>
  <c r="C83" i="1"/>
  <c r="C84" i="1"/>
  <c r="C93" i="1"/>
  <c r="C146" i="1"/>
  <c r="C226" i="1"/>
  <c r="C232" i="1"/>
  <c r="C249" i="1"/>
  <c r="C252" i="1"/>
  <c r="C281" i="1"/>
  <c r="C597" i="1"/>
  <c r="C598" i="1"/>
  <c r="C652" i="1"/>
  <c r="M754" i="1"/>
  <c r="M772" i="1"/>
  <c r="C792" i="1"/>
  <c r="C806" i="1"/>
  <c r="AB833" i="1"/>
  <c r="C834" i="1"/>
  <c r="C838" i="1"/>
  <c r="C880" i="1"/>
  <c r="C884" i="1"/>
  <c r="C885" i="1"/>
  <c r="C920" i="1"/>
  <c r="C925" i="1"/>
</calcChain>
</file>

<file path=xl/sharedStrings.xml><?xml version="1.0" encoding="utf-8"?>
<sst xmlns="http://schemas.openxmlformats.org/spreadsheetml/2006/main" count="44516" uniqueCount="6595">
  <si>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</si>
  <si>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</si>
  <si>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</si>
  <si>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</si>
  <si>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</si>
  <si>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</si>
  <si>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</si>
  <si>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</si>
  <si>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</si>
  <si>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</si>
  <si>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</si>
  <si>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</si>
  <si>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</si>
  <si>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</si>
  <si>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</si>
  <si>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</si>
  <si>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</si>
  <si>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</si>
  <si>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</si>
  <si>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</si>
  <si>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</si>
  <si>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</si>
  <si>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</si>
  <si>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</si>
  <si>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</si>
  <si>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</si>
  <si>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</si>
  <si>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</si>
  <si>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</si>
  <si>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</si>
  <si>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</si>
  <si>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</si>
  <si>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</si>
  <si>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</si>
  <si>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</si>
  <si>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</si>
  <si>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</si>
  <si>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</si>
  <si>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</si>
  <si>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</si>
  <si>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</si>
  <si>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</si>
  <si>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</si>
  <si>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</si>
  <si>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</si>
  <si>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</si>
  <si>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</si>
  <si>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</si>
  <si>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</si>
  <si>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</si>
  <si>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</si>
  <si>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</si>
  <si>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</si>
  <si>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</si>
  <si>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</si>
  <si>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</si>
  <si>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</si>
  <si>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</si>
  <si>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</si>
  <si>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</si>
  <si>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</si>
  <si>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</si>
  <si>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</si>
  <si>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</si>
  <si>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</si>
  <si>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</si>
  <si>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</si>
  <si>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</si>
  <si>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</si>
  <si>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</si>
  <si>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</si>
  <si>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</si>
  <si>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</si>
  <si>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</si>
  <si>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</si>
  <si>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</si>
  <si>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</si>
  <si>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</si>
  <si>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</si>
  <si>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</si>
  <si>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</si>
  <si>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</si>
  <si>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</si>
  <si>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</si>
  <si>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</si>
  <si>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</si>
  <si>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</si>
  <si>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</si>
  <si>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</si>
  <si>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</si>
  <si>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</si>
  <si>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</si>
  <si>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</si>
  <si>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Timor-Leste</t>
  </si>
  <si>
    <t>United Nations Sustainable Development Cooperation Framework</t>
  </si>
  <si>
    <t>SUSTAINABLE ECONOMIC OPPORTUNITIES AND DECENT WORK FOR ALL</t>
  </si>
  <si>
    <t>By 2025, institutions and people throughout Timor-Leste in all their diversity, especially women and youth, benefit from sustainable economic opportunities and decent work to reduce poverty</t>
  </si>
  <si>
    <t>2.2 (sub-outcome)</t>
  </si>
  <si>
    <t>Business environment By 2025, conditions and incentives for diversified and sustainable entrepreneurship and private sector growth, prioritizing NEET youth, women, returning labour migrants and rural population, are created.</t>
  </si>
  <si>
    <t>Yes</t>
  </si>
  <si>
    <t>2.2.1 Economic sector development for businesses and workforce development</t>
  </si>
  <si>
    <t xml:space="preserve">2.2.1 Economic sector development for businesses and workforce development
Implementing Partners: ILO, MNEC, Chamber of Commerce and Industry, private sector, "Ministry of Tourism Trade and Industry of Timor-Leste (MTCI), Quality &amp; Standarization Bureau (IQTL), The Chamber of Commerce and Industry of Timor-Leste (CCI-TL) 
</t>
  </si>
  <si>
    <t>Closed</t>
  </si>
  <si>
    <t>-</t>
  </si>
  <si>
    <t>UNCDF; UNIDO</t>
  </si>
  <si>
    <t>United Nations Capital Development Fund; United Nations Industrial Development Organization</t>
  </si>
  <si>
    <t>Government of Timor-Leste; United Nations Capital Development Fund; United Nations Industrial Development Organization</t>
  </si>
  <si>
    <t>AIFAESA, I.P. (Autoridade Nacional da Alimentação e da Segurança Alimentar, Instituto Público (National Authority for Food and Food Safety, Public Institute)); Instituto para a Qualidade de Timor Leste, (IQTL, I.P.); The Chamber of Commerce and Industry of Timor-Leste (CCI-TL); Timor-Leste Ministry of Health; Timor-Leste Ministry of Tourism, Commerce and Industry</t>
  </si>
  <si>
    <t>2.1 By 2030, end hunger and ensure access by all people, in particular the poor and people in vulnerable situations, including infants, to safe, nutritious and sufficient food all year round.,5.1 End all forms of discrimination against all women and girls everywhere.,8.2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countries.,17.9 Enhance international support for implementing effective and targeted capacity-building in developing countries to support national plans to implement all the sustainable development goals, including through North-South, South-South and triangular cooperation.,17.10 Promote a universal, rules-based, open, non-discriminatory and equitable multilateral trading system under the World Trade Organization, including through the conclusion of negotiations under its Doha Development Agenda.,17.11 Significantly increase the exports of developing countries, in particular with a view to doubling the least developed countries' share of global exports by 2020.,17.12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</si>
  <si>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2 Zero Hunger; 5 Gender Equality; 8 Decent Jobs and Economic Growth; 9 Industry, Innovation and Infrastructure; 17 Partnerships for the Goals</t>
  </si>
  <si>
    <t>Convening/Partnerships/Knowledge Sharing; Normative Support; Capacity Development/Technical Assistance; Direct Support/ Service Delivery</t>
  </si>
  <si>
    <t>1 - Contributes to gender equality/women's empowerment in a limited way</t>
  </si>
  <si>
    <t>sex-disaggregated data and/or gender-analysis available, but GEWE not a main objective nor in prgramme priorities</t>
  </si>
  <si>
    <t>0 - Not expected to contribute to realization of human rights</t>
  </si>
  <si>
    <t>0 - Not expected to contribute towards sustaining peace</t>
  </si>
  <si>
    <t>2.3 (sub-outcome)</t>
  </si>
  <si>
    <t>Skills development By 2025, inclusive and innovative learning and training systems including public and private TVET are put in place to support lifelong learning, competencies and skills development of people particularly women and youth to engage in gainful employment.</t>
  </si>
  <si>
    <t>2.3.1 Increase opportunities for women, adolescents and young men and women to develop entrepreneurship and other skills, benefit from social empowerment, and access finance and employment networks and sustainable economic opportunities</t>
  </si>
  <si>
    <t>2.3.1 Increase opportunities for women, adolescents and young men and women to develop entrepreneurship and other skills, benefit from social empowerment, and access finance and employment networks and sustainable economic opportunities
Implementing partners: MSA, SEFOPE, SEA, CC-TL, IADE, SSYS, NGOs, NGOs: Timor Aid
Private sector: ANZ Bank, Telkomcel; Government: MTTI, SEAC, IADE, SEFOPE"
Note. Core funding = voluntary core.</t>
  </si>
  <si>
    <t>Implementation</t>
  </si>
  <si>
    <t>FAO; ILO; UN Women; UNDP; UNESCO; UNICEF</t>
  </si>
  <si>
    <t>Food and Agriculture Organization of the United Nations; International Labour Organisation; UN Women; United Nations Children's Fund; United Nations Development Programme; United Nations Educational, Scientific and Cultural Organisation</t>
  </si>
  <si>
    <t>Core Funding; European Union; Food and Agriculture Organization of the United Nations; Funding Window; Government of Timor-Leste; International Labour Organisation; Joint Sustainable Development Goals Fund; Korea International Cooperation  Agency; Portugal; UN Women; United Nations Children's Fund; United Nations Development Programme; United Nations Educational, Scientific and Cultural Organisation; United Nations Multi-Partner Trust Fund; United States Agency for International Development</t>
  </si>
  <si>
    <t>ANZ Bank; Fundação Oriente; Sekretaria Estadu Arte e Cultura (SEAC); The Chamber of Commerce and Industry of Timor-Leste (CCI-TL); Timor Aid; Timor-Leste Instituto de Apoio ao Desenvolvimento Empresarial (IADE); Timor-Leste Ministry of Agriculture and Fisheries; Timor-Leste Ministry of Education, Youth and Sports; Timor-Leste Ministry of Tourism, Commerce and Industry; Timor-Leste Secretary State of Vocational Training and Employment; Timor-Leste Secretary State of Youth and Sports</t>
  </si>
  <si>
    <t>5.1 End all forms of discrimination against all women and girls everywhere.</t>
  </si>
  <si>
    <t>5 Gender Equality</t>
  </si>
  <si>
    <t>Timor-Leste; Baucau; Dili; Ermera; Manufahi</t>
  </si>
  <si>
    <t>Normative Support; Convening/Partnerships/Knowledge Sharing; Capacity Development/Technical Assistance; Policy Advice and Thought Leadership; Data Collection and Analysis</t>
  </si>
  <si>
    <t>3 - Gender equality/women's empowerment is the principal objective</t>
  </si>
  <si>
    <t>ILO - Gender analysis conducted, sex-disaggregated data available, GEWE core priority/objective of programmes; Spotlight &amp; Agroforestry Skills project</t>
  </si>
  <si>
    <t>3 - Principal contribution is to the realization of human rights</t>
  </si>
  <si>
    <t>ILO - 1. explicit mention of human rights abuses against women and girls, // 2. it is aligned with international Human Rights Treaty obligations (e.g. CEDAW), // 3. activities targets patterns of discrimination and inequality against women and girls, // 4. explicit reference of ensuring rights holders to claim their rights and of duty bearers to provide for those rights // 5. capacity buildilng to include improving human rights’-based attitudes/beliefs. Reference: programme document https://www.undp.org/sites/g/files/zskgke326/files/migration/tl/9c4e3d367c85ede53bcc7920c87fd0d3d9c268a5ec5f489a6fc524c8a8ca0a75.pdf)</t>
  </si>
  <si>
    <t>3 - Sustaining Peace is the principal objective</t>
  </si>
  <si>
    <t>ILO - violence-sensitive analysis, explicit designs for ‘do no harm’ approaches in its M&amp;E, addressing root causes/drivers of the violence, and all outcome indicators are for preventing violence/sustaining peace. Reference: programme document https://www.undp.org/sites/g/files/zskgke326/files/migration/tl/9c4e3d367c85ede53bcc7920c87fd0d3d9c268a5ec5f489a6fc524c8a8ca0a75.pdf</t>
  </si>
  <si>
    <t>Afghanistan</t>
  </si>
  <si>
    <t>United Nations Strategic Framework for Afghanistan</t>
  </si>
  <si>
    <t>Social Cohesion, Inclusion, Gender Equality, Human Rights, and Rule of Law</t>
  </si>
  <si>
    <t>By the end of 2025, more people in Afghanistan can participate in an increasingly socially cohesive, gender-equal, and inclusive society, where the rule of law and human rights are progressively upheld, and more people can participate in governance and decision-making.</t>
  </si>
  <si>
    <t>Output 3.2: Justice institutions, including customary and traditional community systems, are better able to provide accessible, effective, equitable, inclusive, transparent, and timely services, and these services are increasingly provided in line with international norms and standards, benefiting all communities, especially vulnerable groups such as women, children, and minorities.</t>
  </si>
  <si>
    <t xml:space="preserve">3.2.1 Mechanisms for access to legal aid and advice, formal and informal and traditional justice networks and practices supported and strengthened </t>
  </si>
  <si>
    <t>UNDP</t>
  </si>
  <si>
    <t>United Nations Development Programme</t>
  </si>
  <si>
    <t>Government of Japan; Special Trust Fund for Afghanistan</t>
  </si>
  <si>
    <t>Local and international NGOs</t>
  </si>
  <si>
    <t>GHOR; BAGHLAN; BADGHIS; NANGARHAR; PAKTYA; HELMAND; PAKTIKA; KUNDUZ; LAGHMAN; BAMYAN; DAYKUNDI; LOGAR; KAPISA; South Eastern Region; KANDAHAR; Southern Region; Northern Region; FARAH; GHAZNI; PARWAN; KUNARHA; Central Highland Region; Eastern Region; PANJSHER; NIMROZ; BADAKHSHAN; Western Region; North Eastern Region; Capital Region (Central); Afghanistan; JAWZJAN; KHOST; FARYAB; HERAT; KABUL; SAMANGAN; BALKH; TAKHAR; ZABUL; SAR-E-PUL; Maidan Wardak; UROZGAN; NOORISTAN</t>
  </si>
  <si>
    <t>Direct Support/ Service Delivery</t>
  </si>
  <si>
    <t>Appeal</t>
  </si>
  <si>
    <t>2 - Gender equality/women's empowerment is a significant objective</t>
  </si>
  <si>
    <t>" The project is classified as GEN2 since it doesn’t solely target women. However, gender equality and women’s empowerment remain central goals, with specific indicators in the M&amp;E Framework to track progress and measure impact. "</t>
  </si>
  <si>
    <t>1 - Contributes to sustaining peace empowerment in a limited way</t>
  </si>
  <si>
    <t xml:space="preserve">Women &amp; Girls; Youth; Children </t>
  </si>
  <si>
    <t xml:space="preserve">   UNDP built capacities of 379 changemakers in society, including 59 women, comprising CSOs, law students, and community members to establish a mechanism and enhance understanding of the need for legal aid, access to justice, and women’s rights within the challenging legal context of Afghanistan, which encompasses statutory, customary, and Islamic law.    </t>
  </si>
  <si>
    <t>UNDP improved access to justice by providing legal aid and informal justice services to 986 individuals, including 98 women. This support encompassed consultation sessions, legal documentation, mediation, and legal representation, helping beneficiaries navigate legal challenges and enhancing their understanding of their rights, thereby fostering access to justice networks.</t>
  </si>
  <si>
    <t>Transitional Engagement Framework (TEF)</t>
  </si>
  <si>
    <t>Priority 3</t>
  </si>
  <si>
    <t>TEF Outcome 3:  Afghanistan will preserve social investments and community-level systems essential to meeting basic human needs and contributing to resilience, social cohesion, and peaceful coexistence  [Strengthening institutions]</t>
  </si>
  <si>
    <t>3.4  The response to protection needs of the most at-risk and vulnerable is supported and strengthened.</t>
  </si>
  <si>
    <t>3.4.1 Legal and normative framework aligned with international child rights conventions and child protection standards promoted</t>
  </si>
  <si>
    <t>UNICEF</t>
  </si>
  <si>
    <t>United Nations Children's Fund</t>
  </si>
  <si>
    <t>Barbados Bureau of Population, Refugees and Migration; European Commission; GLOBAL THEMATIC - CHILD PROTECTION; German Federal Foreign Office; Government of Japan; Government of Norway; Government of the Republic of Korea; Government of the United Kingdom; Netherlands Committee for UNICEF; UNICEF Global Thematic Humanitarian Fund; United Nations Children's Fund; United Nations Multi-Partner Trust Fund; United States Fund for UNICEF</t>
  </si>
  <si>
    <t>5.3 Eliminate all harmful practices, such as child, early and forced marriage and female genital mutilation.,16.2 End abuse, exploitations, trafficking and all forms of violence against and torture of children.</t>
  </si>
  <si>
    <t>5 Gender Equality; 16 Peace and Justice - Strong Institutions</t>
  </si>
  <si>
    <t>Capacity Development/Technical Assistance</t>
  </si>
  <si>
    <t xml:space="preserve">The Legal environment in Afghanistan remains fluid since the takeover by the Taliban in August 2021. UNICEF supported the implementation of the Child Rights Law, 2019, the Child Protection Policy of 2020 and the Policy on Children in Armed Conflict, 2021. Irrespective of the gains made prior to August 2021, these gains are beginning of draw down as a result of the application of the Sharia Law which do not conform to most of the provisions of these laws, including the age of a Child. UNICEF has initiated dialogue with the Ministry of Labour and Social Welfare and the Ministry of Justice offered its willingness for the implementation and/contextualization of these laws in line with Sharia. UNICEF has been granted unhindered access to prison to support children who are incarcerated and to start the process of supporting diversion programme. 
</t>
  </si>
  <si>
    <t xml:space="preserve">   The planned result related to legal reform and alignment to the international standards and sustain the gain related to the previous legislations and policies faced huge delays due to the challenges related to engagement with DFA. UNICEF continued its negotiation to consider the age of the child at 18 years. One break through is that the Decree of the de facto Supreme Leader and Code of Practice of the de facto Ministry of Defence (MoD) on the prevention of recruitment and use of minors in the de facto security ranks considered all children under 18 years old. The development of the online Protection Progress Tracker is one of the significant achievements in 2022. It avails an existing and functional system that is providing timely and quality data on results progress by geographical coverage ( provinces and districts), partners and donors contributions. It also allows constant engagement, collaboration and capacity building of partners at the local level. The Regional Mapping of the Justice for Children Workforce concluded and provided insights into the Afghanistan specialized justice workforce supporting the implementation of the criminal procedure Law and the current justice for children workforce with the aim of strengthening the effectiveness of the system and implementation of the of the relevant laws. However, application of the recommendations will be validated to reflect the current situation and the impact of application of the perceived Sharia Law on justice for children.   UNICEF in coordination with the regional and Head Quarter developed a comprehensive framework to prevent and address child marriage and gender-based violence in the current humanitarian crises with more emphasis on multisectoral and integrated approaches with Education, Child Protection, health, Gender and Social Protection. As a result, 1.205,749 (373,675girls:457,051 boys; 233,893 women and 141,130 men).                         </t>
  </si>
  <si>
    <t xml:space="preserve">As of June, 1,477 child protection frontline workers were recruited, of which 650 (44% female) of these, 44 female workers have suspended their interventions due to the ban however, strategic adaptations including the use of remote case management guidelines, advocacy at national and regional levels, and integration with the Education and Health sectors have enabled the continued delivery of services. UNICEF continued to strengthen systems for sexual exploitation and abuse (SEA) prevention, reporting, and response. In June, UNICEF trained 28 PSEA Focal Points (16 female and 12 male) from all the Field Offices. The PSEA Focal Points will cascade the training to frontline workers from Implementing Partners. UNICEF also continued to use U-Report as one of the channels for dissemination of information to the affected people. The platform is reaching over 90,000 emergency affected people, particularly the youth, with PSEA messages. </t>
  </si>
  <si>
    <t>ACCOUNTABLE, INCLUSIVE AND PARTICIPATORY GOVERNANCE AND QUALITY PUBLIC SERVICES</t>
  </si>
  <si>
    <t>By 2025, the most excluded people of Timor-Leste are empowered to claim their rights, including freedom from violence, through accessible, accountable and gender responsive governance systems, institutions and services at national and subnational levels</t>
  </si>
  <si>
    <t>5.3 (sub-outcome)</t>
  </si>
  <si>
    <t>Citizen’s participation and decentralised service delivery</t>
  </si>
  <si>
    <t xml:space="preserve">5.3.1  Increase the visibility, skills, networks and representation of diverse women and youth leaders and excluded groups in democratic institutions, local decision-making and governance processes </t>
  </si>
  <si>
    <t xml:space="preserve">5.3.1  Increase the visibility, skills, networks and representation of diverse women and youth leaders and excluded groups in democratic institutions, local decision-making and governance processes 
Implementing partners: UN Women: Municipal Authorities, women's networks, civil society, Ministry of Interior; UNDP: Ministry of State Administration, Municipalities, RAEOA, Electoral Management Bodies, National Parliament; OHCHR/HRAU: Ministry of Social Solidarity, PDHJ (National Human Rights Institution); UNESCO: Timor-Leste Press Council </t>
  </si>
  <si>
    <t>OHCHR; UN Women; UNDP; UNESCO</t>
  </si>
  <si>
    <t>UN Women; United Nations Development Programme; United Nations Educational, Scientific and Cultural Organisation; United Nations High Commissioner for Human Rights</t>
  </si>
  <si>
    <t>Australian Department of Foreign Affairs and Trade ; European Union; Government of Japan; Government of Timor-Leste; Government of the Netherlands; Timor-Leste Ministry of State Administration; UN Women; United Kingdom Department for International Development; United Nations Development Programme; United Nations Educational, Scientific and Cultural Organisation; United Nations High Commissioner for Human Rights; United Nations Partnership on the Rights of Persons with Disabilities</t>
  </si>
  <si>
    <t>National Civil Society Organizations; Timor-Leste Ministry of Interior; Timor-Leste Ministry of Social Solidarity and Inclusion; Timor-Leste Ministry of State Administration; Timor-Leste National Human Rights Institution (Provedoria dos Direitos Humanos e Justiça; Timor-Leste National Parliament; Timor-Leste Rede Feto</t>
  </si>
  <si>
    <t>5.5 Ensure women's full and effective participation and equal opportunities for leadership at all levels of decision-making in political, economic and public life,16.7 Ensure responsive, inclusive, participatory and representative decision-making at all levels.</t>
  </si>
  <si>
    <t>Baucau; Covalima; Oecussi; Timor-Leste</t>
  </si>
  <si>
    <t>Capacity Development/Technical Assistance; Convening/Partnerships/Knowledge Sharing</t>
  </si>
  <si>
    <t>5.4 (sub-outcome)</t>
  </si>
  <si>
    <t>Elimination of gender-based violence and violence against children</t>
  </si>
  <si>
    <t>5.4.1 Strengthen capacity of public institutions to put in place legislative and policy frameworks for preventing and responding to VAWG and translate them into action (Spotlight Initiative Pillar 1)</t>
  </si>
  <si>
    <t>5.4.1 Strengthen capacity of public institutions to put in place legislative and policy frameworks for preventing and responding to VAWG and translate them into action (Spotlight Initiative Pillar 1)
Implementing partners: National parliament, SEII, State for Vocational Training and Employment</t>
  </si>
  <si>
    <t>ILO; UN Women; UNDP</t>
  </si>
  <si>
    <t>International Labour Organisation; UN Women; United Nations Development Programme</t>
  </si>
  <si>
    <t>European Union; Korea International Cooperation  Agency; UN Women; United Nations Development Programme</t>
  </si>
  <si>
    <t>Timor-Leste National Parliament; Timor-Leste Secretary State of Gender Equality and Inclusion; Timor-Leste Secretary State of Vocational Training and Employment</t>
  </si>
  <si>
    <t>5.2 Eliminate all forms of violence against all women and girls in the public and private spheres, including trafficking and sexual and other types of exploitation.,16.2 End abuse, exploitations, trafficking and all forms of violence against and torture of children.</t>
  </si>
  <si>
    <t>Policy Advice and Thought Leadership</t>
  </si>
  <si>
    <t>Lao PDR</t>
  </si>
  <si>
    <t>UNPF 2017-2021</t>
  </si>
  <si>
    <t>Strategic Priority 3 - Pillar III - Governance</t>
  </si>
  <si>
    <t>Outcome 3.1 - Institution Building</t>
  </si>
  <si>
    <t>Output 3.1.1 - National Statistics</t>
  </si>
  <si>
    <t xml:space="preserve">Country Assessment on the Impact of COVID-19 to Child Labour and Youth towards the Implementation of the NPA to Eliminate Child Labour and Promote Decent Work for Youth in Lao PDR </t>
  </si>
  <si>
    <t>ILO</t>
  </si>
  <si>
    <t>International Labour Organisation</t>
  </si>
  <si>
    <t>International Labour Organisation; Japan International Cooperation Agency</t>
  </si>
  <si>
    <t>Lao PDR Lao Statistical Bureau; Lao PDR Ministry of Labour and Social Welfare</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</si>
  <si>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</si>
  <si>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 Decent Jobs and Economic Growth</t>
  </si>
  <si>
    <t>Lao People's Democratic Republic</t>
  </si>
  <si>
    <t>Sri Lanka</t>
  </si>
  <si>
    <t>UNSDF 2018 - 2022</t>
  </si>
  <si>
    <t>Driver 3: Human security and socio-economic resilience</t>
  </si>
  <si>
    <t>By 2022, people in Sri Lanka, especially the vulnerable and marginalised groups of children, youth, women, migrants, elderly and disabled, benefit equitably from dynamic and responsive social protection systems.</t>
  </si>
  <si>
    <t>Employment, Skills and Economic Recovery</t>
  </si>
  <si>
    <t xml:space="preserve">COVID19 Risk Assessment for MSMEs conducted. Rapid Assessment on 600 Domestic workers were conduct to determine the impact of COVID 19 on their working conditions and psychological wellbeing  </t>
  </si>
  <si>
    <t xml:space="preserve">Socioeonomic Advisory Paper
Focus Area 3.1: Protecting workers from COVID-19 related health risks in the workplace
Recommendation Number 3.1.1: Put in place industry-specific COVID-19 Standard Operating Procedures (SOPs) and compliance monitoring measures for workplaces for 6-18 months, with the active involvement of employers and workers’ organizations, to mitigate health risks.  </t>
  </si>
  <si>
    <t>Swedish International Development Agency; The United Nations COVID-19 Response and Recovery Multi-Partner Trust Fund</t>
  </si>
  <si>
    <t>Ministry of Labour</t>
  </si>
  <si>
    <t>8.5 By 2030, achieve full and productive employment and decent work for all women and men, including for young people and persons with disabilities, and equal pay for work of equal value.</t>
  </si>
  <si>
    <t xml:space="preserve">Improving OSH is a key element of ILO’s response to COVID-19. The MSE sector is particularly vulnerable to the spread of disease due to cramped spaces and a lack of facilities that would otherwise help reduce the risk of exposure. To date, ILO has, in close coordination with the Ministry of Health, the Industrial Safety Division under the Ministry of Labour and the National Institute of Occupational Safety and Health (NIOSH), worked to determine the OSH requirements for selected 1100 MSEs beneficieries in Gampaha and Kaluthara. The project is also engaging with local-level actors, including the district secretariat, the District Chamber, MOL, NIOSH, and MOH officers, to provide specific psycho-social support to MSEs in both districts. At the same time, the project is in the process of creating a multidimensional communication campaign to reach nationwide MSEs on both the physical and psycho-social aspects of return to work. 
Through the ILO-UNOPS MPTF project, it was required to identify the baseline information of 1100 beneficiaries as per the target indicated in the ProDoc. To identify these ground-level beneficiaries, ILO partnered with the Small Enterprise Development Division under the Ministry of Youth Affairs and Sports. The officers of Small Enterprise Division, attached to the district and divisional secretariats, the were rigorously involved in mapping the data and selecting the beneficiaries. The ILO conducted two sessions in August for these officers on the data collection process. The questionnaire was developed in consultation with SED officers and then validated and converted to a digital questionnaire. The data collection was powered by the KoBoToolbox, developed by the Harvard Humanitarian Initiative, which is an open-source suite of tools for data collection and analysis in humanitarian emergencies. The data collected were finalized based on the recommendation on the selection of beneficiaries received by ILO </t>
  </si>
  <si>
    <t>Papua New Guinea</t>
  </si>
  <si>
    <t>Papua New Guinea United Nations Development Assistance Framework 2018 - 2023</t>
  </si>
  <si>
    <t>Planet</t>
  </si>
  <si>
    <t>Outcome 3.2 - By 2022, PNG has enhanced capacity to address climate and disaster risks, deliver clean and affordable energy, improve management and conservation of forest and marine ecosystems</t>
  </si>
  <si>
    <t>Output 3.2.1 - PLANET OUTPUT A: Regulatory Framework is in place and functioning</t>
  </si>
  <si>
    <t>Enhance the anti-money laundering framework to disrupt illegal deforestation in Papua New Guinea</t>
  </si>
  <si>
    <t>UNODC</t>
  </si>
  <si>
    <t>United Nations Office on Drugs and Crime</t>
  </si>
  <si>
    <t>Government of Norway</t>
  </si>
  <si>
    <t>Interpol</t>
  </si>
  <si>
    <t>15.2 By 2020, promote the implementation of sustainable management of all types of forests, halt deforestation, restore degraded forests and substantially increase afforestation and reforestation globally.,16.4 By 2030, significantly reduce illicit financial and arms flows, strengthen the recovery and return of stolen assets and combat all forms of organized crime.,16.6 Develop effective, accountable and transparent institutions at all levels.</t>
  </si>
  <si>
    <t>15 Life on Land; 16 Peace and Justice - Strong Institutions</t>
  </si>
  <si>
    <t>1 - Limited contribution to realization of human rights</t>
  </si>
  <si>
    <t>2 - Sustaining Peace is a significant objective</t>
  </si>
  <si>
    <t>Cambodia</t>
  </si>
  <si>
    <t>Cambodia United Development Assistance Framework 2019-2023</t>
  </si>
  <si>
    <t>Strategic Priority 5 - Women and men living in urban areas, including those marginalized and vulnerable, enjoy a safer, more secure and healthier life</t>
  </si>
  <si>
    <t>Outcome 5.1 - Marginalized and vulnerable groups in urban environments are empowered and protected in seeking and utilizing quality services</t>
  </si>
  <si>
    <t>5.1.1</t>
  </si>
  <si>
    <t>Marginalized and vulnerable groups including key populations in urban environment have improved access to health services</t>
  </si>
  <si>
    <t>Finalization and implementation of Migration Health Policy (Provisions for Health services strengthening for urban migrant workers/families included in Migrant Health policy developed under MOH)</t>
  </si>
  <si>
    <t>IOM</t>
  </si>
  <si>
    <t>International Organization for Migration</t>
  </si>
  <si>
    <t>International Organization for Migration Development Fund</t>
  </si>
  <si>
    <t>Cambodia, Ministry of Health</t>
  </si>
  <si>
    <t>3.3 By 2030, end the epidemics of AIDS, tuberculosis, malaria and neglected tropical diseases and combat hepatitis, water-borne diseases and other communicable diseases.</t>
  </si>
  <si>
    <t>3 Good Health and Well-being</t>
  </si>
  <si>
    <t>Phnom Penh; Cambodia</t>
  </si>
  <si>
    <t>Capacity Development/Technical Assistance; Policy Advice and Thought Leadership</t>
  </si>
  <si>
    <t>2 - Significant contribution to realization of human rights</t>
  </si>
  <si>
    <t>Pacific</t>
  </si>
  <si>
    <t xml:space="preserve">PEACE: Ensuring Peace Human Rights, Gender Equality and Participation </t>
  </si>
  <si>
    <t>By 2027, people enjoy and contribute to more accountable, inclusive, resilient and responsive governance systems that promote gender equality, climate security, justice and peace, ensure participation, and protect their human rights.</t>
  </si>
  <si>
    <t>4.2.3 Legal and institutional reforms, platforms and space to create an enabling environment for inclusive participation and civic dialogue</t>
  </si>
  <si>
    <t xml:space="preserve">FJ 1 Enhance people's participation and protecting civic space, human rights defenders and strengthening networks, including stepping up action on online civic space. </t>
  </si>
  <si>
    <t xml:space="preserve">Support to the Pacific Human Rights Defenders Network and HRDs, supporting Human Rights courses, training workshops and capacity building for CSOs/ HRDs and the media on human rights and strengthening networks, advocacy materials and exchange of best practices, including advocacy videos and photographic testimonies of human rights work
</t>
  </si>
  <si>
    <t>OHCHR</t>
  </si>
  <si>
    <t>United Nations High Commissioner for Human Rights</t>
  </si>
  <si>
    <t>Government of Switzerland; United Nations High Commissioner for Human Rights</t>
  </si>
  <si>
    <t>Human Rights Defenders; University of the South Pacific; Women Human Rights Defenders Network</t>
  </si>
  <si>
    <t>5.1 End all forms of discrimination against all women and girls everywhere.,10.2 By 2030, empower and promote the social, economic and political inclusion of all, irrespective of age, sex, disability, race, ethnicity, origin, religion or economic or other status.,16.1 Significantly reduce all forms of violence and related death rates everywhere.</t>
  </si>
  <si>
    <t>5 Gender Equality; 10 Reduced Inequalities; 16 Peace and Justice - Strong Institutions</t>
  </si>
  <si>
    <t>Fiji</t>
  </si>
  <si>
    <t xml:space="preserve"> OHCHR reviewed draft legislation and provided technical advice to Pacific Island States lawmakers to support the drafting of domestic legislation to be in compliance with international human rights law such as the seeking a repeal of the Media Industry Development Act 2010 of Fiji as per the recommendation made by international treaty bodies and UPR. OHCHR also made substantive comments on a new Media Ownership and Registration Bill 2023 that provided for the registration and ownership of media organizations across Fiji and highlighted issues of freedom of expression, state obligations to provide protection of journialists and media houses and on strict requirements of transparency of media ownership along with effective rules and systems to prevent monopolies and undue concentration of media or cross media ownership. The new media Bill is intended to eliminate all restrictive and unnecessary content and regulation over the media. OHCHR also provided technical assistance on the Budapest Convention a.k.a Cybercrime Convention that Fiji wanted to ratify, following up on the work done on the cybercrime legislation in Fiji. OHCHR developed and fundraised jointly with RCO Fiji, UNDP and UN Women for a new programme on social cohesion and support for institutional human rights strengthening in Fiji, set to start in 2024. PRO was involved in discussions at UNCT level, at the request of the Prime Minister's Office to support drafting the TOR for Fiji's TRC and develop the framework, in particular, to ensure that efforts are human rights-based, consistently focusing on the rights and needs of victims and their families, and that there is a strong sense of local ownership and promoting stakeholder participation. PRO was engaged in an analysis of the Truth and Reconciliation Commission findings in the Solomon Islands and remains in contact with ROLDS to possibly propose ways to adopt a rights-based approach. </t>
  </si>
  <si>
    <t>United Nations Sustainable Development Cooperation Framework (2024-2028)</t>
  </si>
  <si>
    <t>Human Development</t>
  </si>
  <si>
    <t>By 2028, people in Cambodia, especially those at risk of being left behind, are healthier and benefit from improved gender-responsive education and social protection.</t>
  </si>
  <si>
    <t>Universal Health Coverage is advanced through resilient people-centered health system.</t>
  </si>
  <si>
    <t>Primary Health Care (PHC) services strengthened towards Universal Health Coverage (UHC), including health workforce and access to medical products</t>
  </si>
  <si>
    <t xml:space="preserve">Expected deliverables 2025:
•	Revision of the Complementary Package of Activities (CPA) and Clinical Practice Guidelines (CPG).
•	Development of the National Health Workforce Plan (2025-2034).
•	Development of the Fast-Track Initiative Roadmap for reducing maternal and newborn mortality (2023-2030).
•	Conduct of self-benchmarking of Cambodia's regulatory system.
</t>
  </si>
  <si>
    <t>WHO</t>
  </si>
  <si>
    <t>World Health Organization</t>
  </si>
  <si>
    <t>Core Funding; Defense Threat Reduction Agency (DTRA); Department of Health and Social Care, UK; Directorate-General for International Partnerships, European Commission; European Commission; Government of Japan; Government of the Republic of Korea; Government of the United Kingdom; Republic of Korea Ministry of Food and Drug Safety; United States Agency for International Development</t>
  </si>
  <si>
    <t>Cambodia, Ministry of Health; Department of Drugs and Food, Cambodia; National Centre for Health Promotion; National Institute of Public Health Cambodia</t>
  </si>
  <si>
    <t>3.8 Achieve universal health coverage, including financial risk protection, access to quality essential health-care services and access to safe, effective, quality and affordable essential medicines and vaccines for all.</t>
  </si>
  <si>
    <t>Other (including coordination); Normative Support; Convening/Partnerships/Knowledge Sharing; Policy Advice and Thought Leadership; Capacity Development/Technical Assistance</t>
  </si>
  <si>
    <t>While gender-sensitive approaches may be acknowledged, the planned actions primarily address broader health system issues without a focused effort to address gender inequalities in health workforce access or medical product distribution. Sex-disaggregated data could be used in the M&amp;E framework to track gender-related outcomes, but the integration of gender-specific interventions is inconsistent.</t>
  </si>
  <si>
    <t>This sub-output makes a significant contribution to the realization of human rights, grounded in SDGs 3.8, 3.7, 3.c, and 5.6, all related to health, including reproductive rights. It addresses UPR recommendations and aligns with Special Rapporteur observations on human rights in Cambodia. The output targets marginalized groups, including women, children, persons with disabilities, and other vulnerable populations, Leave No One Behind (LNOB) principle is embedded in this sub-output. However, it does not explicitly reference rights holders or duty bearers, nor does it incorporate participation from relevant stakeholders. The sub output is anchored in a strong human rights-based analysis, as UHC is identified as an issue in the common country analysis CCA of Cambodia and efforts to advance UHC are qualified as an opportunity for transformative change.</t>
  </si>
  <si>
    <t>Migrants; Stateless Persons; Children ; Older Persons; Internally Displaced Persons; Indigenous Peoples; Youth; Women &amp; Girls; Persons With Disabilities; Minorities</t>
  </si>
  <si>
    <t>Iran</t>
  </si>
  <si>
    <t>UNDAF 2017 - 2022</t>
  </si>
  <si>
    <t>Strategic Priority 4 - Drug Control</t>
  </si>
  <si>
    <t>Outcome 4.2 - Drug supply reduction</t>
  </si>
  <si>
    <t>Output 4.2.4 - International and regional cooperation and partnership  capacity building on drugs and illicit chemical precursors  supported and enhanced</t>
  </si>
  <si>
    <t>Regional and international meetings and workshops</t>
  </si>
  <si>
    <t>UNS</t>
  </si>
  <si>
    <t>United Nations Secretariat</t>
  </si>
  <si>
    <t>3.5 Strengthen the prevention and treatment of substance abuse, including narcotic drug abuse and harmful use of alcohol.</t>
  </si>
  <si>
    <t>Iran, Islamic Republic of</t>
  </si>
  <si>
    <t>Peace</t>
  </si>
  <si>
    <t>Outcome 4.1 - By 2022, government agencies and non-government organizations working on good governance, peace and security have capacity and leadership to undertake measures to combat corruption, prevent violence and provide access to justice</t>
  </si>
  <si>
    <t>Output 4.1.2 - PEACE Output 4.1.2: Service Providers' Capacity supported to provide quality services</t>
  </si>
  <si>
    <t>Strengthening the anti-corruption framework in Papua New Guinea by supporting the establishment and operationalization of the Independent Commission Against Corruption and deveoping capacity of anti-corruption investigators and prosecutors</t>
  </si>
  <si>
    <t>European Union</t>
  </si>
  <si>
    <t>Independent Commission Against Corruption</t>
  </si>
  <si>
    <t>16.3 Promote the rule of law at the national and international levels and ensure equal access to justice for all.,16.5 Substantially reduce corruption and bribery in all their forms.,16.6 Develop effective, accountable and transparent institutions at all levels.</t>
  </si>
  <si>
    <t>16 Peace and Justice - Strong Institutions</t>
  </si>
  <si>
    <t>Strategic Priority 3 - Women and men in Cambodia, in particular the marginalized and vulnerable, live in a safer, healthier, more secure and ecologically balanced environment</t>
  </si>
  <si>
    <t>Outcome 3.3 - Relevant public institutions consultatively develop, adopt, appropriately resource and implement, without discrimination, in partnership and coordination with the private sector and civil society, legal, policy, regulatory and planning frameworks related to sustainable production and living, compliant with relevant international standards and conventions</t>
  </si>
  <si>
    <t>3.3.1</t>
  </si>
  <si>
    <t>Regulatory  and policy frameworks  developed, endorsed and adapted  for Agriculture, FS, nutrition, environment</t>
  </si>
  <si>
    <t>Support multi-sectoral national and sub-national coordination platforms to improve food security and nutrition and help to broker public-private partnerships, e.g., through SUN Business Network platforms.</t>
  </si>
  <si>
    <t>Finalisation</t>
  </si>
  <si>
    <t>WFP</t>
  </si>
  <si>
    <t>United Nations World Food Programme</t>
  </si>
  <si>
    <t>Core Funding; European Union; Private Donor; Sustainable Banking Network; US GOVERNMENT(USDA)</t>
  </si>
  <si>
    <t>Council for Agriculture and Rural Development</t>
  </si>
  <si>
    <t>2.1 By 2030, end hunger and ensure access by all people, in particular the poor and people in vulnerable situations, including infants, to safe, nutritious and sufficient food all year round.</t>
  </si>
  <si>
    <t>2 Zero Hunger</t>
  </si>
  <si>
    <t>Outcome 5.3 - Relevant institutions develop appropriate and costed legal/policy frameworks to guide urbanization, compliant with international norms and standards, and informed by data, evidence and best practices</t>
  </si>
  <si>
    <t>5.3.1</t>
  </si>
  <si>
    <t>Appropriate legal/policy frameworks to guide urbanization, compliant with international norms and standards, and informed by data, evidence and best practices are in place</t>
  </si>
  <si>
    <t>Support technical working group in updating Labour Migration Policy to manage internal migration flow and improve working condition of urban migrants workers (Inclusion of efficiency mechanism on management of internal rural to urban migration, working conditions of urban migrant workers in Labour Migration Policy, regulations &amp; strategic plans)</t>
  </si>
  <si>
    <t>Swiss Agency for Development and Cooperation</t>
  </si>
  <si>
    <t>Cambodia, Ministry of Labour and Vocational Training</t>
  </si>
  <si>
    <t>8.8 Protect labour rights and promote safe and secure working environments for all workers, including migrant workers, in particular women migrants, and those in precarious employment.</t>
  </si>
  <si>
    <t>Cambodia; Phnom Penh</t>
  </si>
  <si>
    <t>Strategic Priority 2 - Women and men in Cambodia, in particular those marginalized and vulnerable, benefit from expanded opportunities for decent work and technological innovations</t>
  </si>
  <si>
    <t>Outcome 2.2 - Public institutions, businesses and entrepreneurs drive improved economic productivity and competitiveness, greater innovation and adoption of new technology and resilience to shocks</t>
  </si>
  <si>
    <t>2.2.2</t>
  </si>
  <si>
    <t>Financial sector is deepend and inclusive, and offers affordable financing</t>
  </si>
  <si>
    <t>Support to establishing an Integrated National Financing Framework</t>
  </si>
  <si>
    <t>The Joint SDG Fund</t>
  </si>
  <si>
    <t>Cambodia, Ministry of Economy and Finance; United Nations Development Programme</t>
  </si>
  <si>
    <t>8.1 Sustain per capita economic growth in accordance with national circumstances and, in particular, at least 7 per cent gross domestic product growth per annum in the least developed countries.</t>
  </si>
  <si>
    <t>Convening/Partnerships/Knowledge Sharing</t>
  </si>
  <si>
    <t>Strategic Priority 1 - Women and men in Cambodia, in particular the marginalized and vulnerable, have their basic needs addressed equitably</t>
  </si>
  <si>
    <t>Outcome 1.2 - Public and private sectors provide quality services and expanded coverage for marginalized and vulnerable populations in line with international standards and norms (including during emergencies)</t>
  </si>
  <si>
    <t>1.2.8</t>
  </si>
  <si>
    <t>The management and administration of national social security and social protection institutions are improved as well as capacity of national stakeholders from different sectors in the area of social protection, including social partners, is enhanced to ensure an effective, efficient, accountable and sustainable implementation of incluseive and gender responsive social protection, and promote the extension of coverage to uncovered women and men</t>
  </si>
  <si>
    <t>The social assistance component, particularly family package programme of the National Social Protection Policy Framework 2016-2025 integrated and implemented</t>
  </si>
  <si>
    <t>European Union; Swedish International Development Agency; The Joint SDG Fund</t>
  </si>
  <si>
    <t>Cambodia, Ministry of Health; Cambodia, Ministry of Interior; Cambodia, Ministry of Planning; Cambodia, Ministry of Social Affairs, Veterans and Youth Rehabilitation; General Secretariat of National Social Protection Council</t>
  </si>
  <si>
    <t>1.3 Implement nationally appropriate social protection systems and measures for all, including floors, and by 2030 achieve substantial coverage of the poor and the vulnerable.</t>
  </si>
  <si>
    <t>1 No Poverty</t>
  </si>
  <si>
    <t>PROSPERITY: Promoting Inclusive and Sustainable Economic Growth</t>
  </si>
  <si>
    <t>By 2027, more people, especially those at risk of being left behind, contribute to and benefit from sustainable, resilient, diversified, inclusive and human-centred socio-economic systems with decent work and equal livelihoods opportunities, reducing inequalities and ensuring shared prosperity.</t>
  </si>
  <si>
    <t>3.1.2 Increased uptake of Low-carbon technologies/ solutions through building institutions and communities’ capacity.</t>
  </si>
  <si>
    <t xml:space="preserve">TON 1 Regional sustainable energy centre continues to provide quality services to Pacific Island Countries / South-sout and triangular cooperation with other SIDS regions facilitated / Global Ocean Energy Alliance (GOEA) provides services to Pacific islands / Regional solar quality and certification frameworks for solar energy products and service implemented  </t>
  </si>
  <si>
    <t xml:space="preserve">2nd operational phase of the Pacific Centre for Renewable Energy and Energy Efficiency (PCREEE) under the Global Network of Regional Sustainable Energy Centres (GN-SEC) / Implementation of the Global Ocean Energy Alliance (GOEA) in the Pacific / Implementation of the STAR Initiative in the Pacific 
</t>
  </si>
  <si>
    <t>UNIDO</t>
  </si>
  <si>
    <t>United Nations Industrial Development Organization</t>
  </si>
  <si>
    <t>Austria Federal Ministry of Education, Science and Research; Government of France; Government of Norway</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</si>
  <si>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</si>
  <si>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 Industry, Innovation and Infrastructure</t>
  </si>
  <si>
    <t>Tonga</t>
  </si>
  <si>
    <t>Priority 1</t>
  </si>
  <si>
    <t>TEF Outcome 1:  More people in Afghanistan will have benefitted from life-saving humanitarian assistance that enable them to live in safety and dignity  [Saving lives]</t>
  </si>
  <si>
    <t>1.3  Provide and protect inclusive critical/lifesaving livelihood interventions of families and communities, particularly in rural areas.</t>
  </si>
  <si>
    <t xml:space="preserve">1.3.1 Run Cash Based Interventions including Cash for Work (CfW), Cash for Market (CfM) and Unconditional Cash Transfers  to secure their livelihoods for crisis-affected women	 	 	</t>
  </si>
  <si>
    <t>UN Women</t>
  </si>
  <si>
    <t>Government of Austria; Government of Denmark; Government of Finland; Government of Norway; Government of Sweden; Special Trust Fund for Afghanistan; UN Women</t>
  </si>
  <si>
    <t>Local and international NGOs; National Civil Society Organizations</t>
  </si>
  <si>
    <t>1.2 By 2030, reduce at least by half the proportion of men, women and children of all ages living in poverty in all its dimensions according to national definitions.,5.4 Recognize and value unpaid care and domestic work through the provision of public services, infrastructure and social protection policies and the promotion of shared responsibility within the household and the family as nationally appropriate.</t>
  </si>
  <si>
    <t>1 No Poverty; 5 Gender Equality</t>
  </si>
  <si>
    <t>With the Taliban take over and increased humanitarian needs, UN Women designed Cash based Interventions including non conditional cash grant and Cash for Work as part of an integrated response by UN Women Afghanistan to the ongoing humanitarian and economic crisis in Afghanistan to support most vulnerable women with immediate protection and sustaining livelihood.Over 1,500 women headed households (WHHs) in  Herat, Daikundi, Kandahar, Nangahar and Bamyan have been reached with non conditional cash grants to support them cover their basic needs for anticipated period of one month. More planned with Cash for Work projects. UN Women launched a CfP and successful bidder (CSOs and INGOs) will support in provision of Cash for Work (CfW) Assistance for Women at Risk in Five Provinces of Afghanistan. Project expected to kick off in July</t>
  </si>
  <si>
    <t xml:space="preserve">To respond to the immediate basic needs of women and their household members in the context of the humanitarian crisis, UN Women supported 2,611 beneficiaries in four provinces i.e. Kandahar, Nangarhar, Bamiyan and Daikundi with unconditional cash transfers. The assistance proved instrumental in meeting the immediate food, clothing and education needs of women and their dependents. Furthermore, 100 women were supported through Cash-for Work opportunities. The support covered five provinces i.e., Balkh, Herat, Bamiyan, Nangarhar and Kandahar and aimed at creating short term livelihood opportunities (for two months) for at-risk women, while facilitating skills acquisition for a transitions to longer-term income generation opportunities. Through the direct beneficiaries, more than 20,000 indirect beneficiaries – family members (calculated with an average household size in Afghanistan of 8 members per household) were reached. </t>
  </si>
  <si>
    <t>During this period under review, UN Women reach 135 women headed households (72 with winterization cash assistance in Kabul (44), Takar (17) and Badakhshan (11) in March and 63 with emergency cash assistance in heavy-rainfall areas in Uruzgan (19) and Nimruz (44) in May. Overall, UN Women reached 1,080 indirect beneficiaries within these households (calculated using the average Afghan household size (8) as the multiplier). This complements efforts from other UN agencies, whereby UN Women targeted the most vulnerable women-headed households that have not already received unconditional cash assistance from UNHCR and IOM.</t>
  </si>
  <si>
    <t>Sustained Essential Services</t>
  </si>
  <si>
    <t>By the end of 2025, more people in Afghanistan, particularly the most marginalized, can equitably access essential services that meet minimum quality standards.</t>
  </si>
  <si>
    <t>Output 1.5: Relevant providers and stakeholders have strengthened capacities to increase access to and improve the provision of preventive, mitigating, and responsive protection services — including on child protection, gender-based violence, sexual exploitation and abuse, and explosive hazards — to the most vulnerable at family and community levels.</t>
  </si>
  <si>
    <t>1.5.10 Legal and normative framework aligned with international child rights conventions and child protection standards promoted</t>
  </si>
  <si>
    <t>Netherlands Committee for UNICEF; United Nations Children's Fund; United States Fund for UNICEF</t>
  </si>
  <si>
    <t>15.3 By 2030, combat desertification, restore degraded land and soil, including land affected by desertification, drought and floods, and strive to achieve a land degradation-neutral world.</t>
  </si>
  <si>
    <t>15 Life on Land</t>
  </si>
  <si>
    <t>HERAT; South Eastern Region; Northern Region; KABUL; UROZGAN; SAR-E-PUL; SAMANGAN; PARWAN; BADGHIS; Western Region; BALKH; PANJSHER; NIMROZ; Eastern Region; HELMAND; FARAH; KUNDUZ; FARYAB; KUNARHA; PAKTYA; BAGHLAN; KANDAHAR; Afghanistan; North Eastern Region; TAKHAR; Maidan Wardak; NANGARHAR; PAKTIKA; JAWZJAN; KHOST; GHAZNI; DAYKUNDI; BAMYAN; Southern Region; Capital Region (Central); GHOR; NOORISTAN; Central Highland Region; BADAKHSHAN; LAGHMAN; LOGAR; KAPISA; ZABUL</t>
  </si>
  <si>
    <t>Normative Support</t>
  </si>
  <si>
    <t>Gender issues as part of the child rights.</t>
  </si>
  <si>
    <t xml:space="preserve">   UNICEF continued to engage the Ministry of Labour and Social Affairs (MoLSA) to ensure that the past achievements were sustained and implemented. a Technical Working Group (TWG) was formerly re-established between UNICEF and MoLSA with two key objectives to create a common understanding of the scope of child protection issues in the country and prioritize them through the analysis of the situation and trends; and to identify key areas in the child protection sector and play a proactive role in steering processes to help technical implementors to model appropriate responses for children in need of special protection. This platform may allow a space to review such legal documents to ensure alignment with the Sharia Law and the principles of the Islamic Emirate, as well as the Convention on the Rights of the Child.  UNICEF reinforced its strategic partnership with the Office of Prison Administration (OPA) in 2023, which allowed UNICEF access to the juvenile rehabilitation centers (JRCs) in all provinces, which was a key achievement – and a break-through moment – for UNICEF about promoting child justice standards and programming on justice for children.  In collaboration with IOM and other UN agencies, a study on documentation and legal identification – including birth registration – in Afghanistan was completed, which built on previous research on civil identity and documentation by analyzing individuals’ experiences with legal identity and identity management, since August 2021. Similarly, in partnership with Innocenti – Global Office of Research and Foresight, research was conducted on children and young people living in Afghanistan who have been impacted by migration. Through a mixed-methods approach, this piece of work focused on those who have returned or been forced to return, to Afghanistan from other countries and those who are internally displaced within the country. Both studies have contributed to the thematic evidence base in the broader child protection sector in Afghanistan, with the application of the findings for informed programming. In terms of the Child Protection Area of Responsibility (CP AOR) and the Case Management Task Force (CMTF), UNICEF achieved the completion of the Data Protection Impact Assessment, Data Sharing Protocol, and standardization of family tracing and reunification (FTR) procedures for unaccompanied and separate children (UASC). The launch of Primero version 2 is scheduled for the first quarter of 2024.      </t>
  </si>
  <si>
    <t>UNICEF continued its advocacy with the Ministry of Labor and Social Affairs for the review of the law on the Protection of Child Rights and the Child Protection Policy to sustain legal frameworks that protect and promote the rights of children and women, in compliance with the Convention on the Rights of the Child (CRC) and the requirements of Sharia Law. UNICEF co-led the monitoring and reporting of grave child rights violations, with over 88% of incidents verified. In 2024, the Technical Working Group (TWG) between UNICEF and the Ministry of Labour and Social Affairs (MoLSA) was revitalized. UNICEF continues to support the strengthening of the Child Protection Action Network (CPAN) at national, provincial, and district levels. CPAN, an informal child protection structure, was established by the previous government with the support of UNICEF.</t>
  </si>
  <si>
    <t>Economic Opportunities and Resilient Livelihoods</t>
  </si>
  <si>
    <t xml:space="preserve">By the end of 2025, more people in Afghanistan, notably women and vulnerable groups, will benefit from an increasingly inclusive economy, with greater equality of economic opportunities, jobs, more resilient livelihoods, strengthened food value chains, and improved natural resources management. </t>
  </si>
  <si>
    <t>Output 2.3: Rural communities can better and sustainably manage natural resources, increase agricultural productivity and value addition, manage and reduce disaster risks, and enhance biodiversity, contributing to increased resilience, food security and nutrition, decent work, and sustainable livelihoods for all Afghans.</t>
  </si>
  <si>
    <t>2.3.10 Protecting tangible and intangible cultural heritage within communities: Rehabilitation of traditional water management system, documentation and community awarness through cash for work modality</t>
  </si>
  <si>
    <t>UNESCO</t>
  </si>
  <si>
    <t>United Nations Educational, Scientific and Cultural Organisation</t>
  </si>
  <si>
    <t>Special Trust Fund for Afghanistan; United Nations Educational, Scientific and Cultural Organisation; United State of America Government</t>
  </si>
  <si>
    <t>Food and Agriculture Organization of the United Nations; International Labour Organisation; UN Women</t>
  </si>
  <si>
    <t>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quality.,11.4 Strengthen efforts to protect and safeguard the world's cultural and natural heritage.,12.2 By 2030, achieve the sustainable management and efficient use of natural resources.</t>
  </si>
  <si>
    <t>1 No Poverty; 2 Zero Hunger; 11 Sustainable Cities and Communities; 12 Responsible Consumption and Production</t>
  </si>
  <si>
    <t>Northern Region; Eastern Region; Afghanistan; Southern Region</t>
  </si>
  <si>
    <t>Emergency</t>
  </si>
  <si>
    <t>Focus on the owner of agricultural land and farmers (male and female) as direct beneficiaries.</t>
  </si>
  <si>
    <t xml:space="preserve"> Toal 32 karezes have been successfully rehabilitated in the north, south, and east regions (6, 19  6). In addition to the physical works, community-based documentation of traditional water management systems and practices were conducted to inform rehabilitation, which was led by community members through the cash-for-work modality.</t>
  </si>
  <si>
    <t>The survey and design for thirty-six traditional water management structures (karezes) have been completed in the southeast and eastern regions. Three packages (Logar, Khost, and Paktia) in the southeastern region are in the final procurement stage, and the actual work will commence in the third quarter of 2024. Additionally, the rehabilitation of karezes in the eastern region (Nangarhar province) will be undertaken within 2024.</t>
  </si>
  <si>
    <t xml:space="preserve">Assist MoLVT in the implementation of the Policy on Labour Migration for Cambodia 2019-2023, ASEAN Consensus and  project “ASEAN Guidelines on Memorandum of Cooperation on portability of Social Security Schemes for migrant workers” with consideration to gender inclusivity and equality and organisation of the 15th ASEAN Forum on Migrant Labour (AFML) Tripartite national preparatory meeting with Ministry of Labour and Vocational Training  </t>
  </si>
  <si>
    <t xml:space="preserve">Australian Department of Foreign Affairs and Trade </t>
  </si>
  <si>
    <t>8.1 Sustain per capita economic growth in accordance with national circumstances and, in particular, at least 7 per cent gross domestic product growth per annum in the least developed countries.,8.7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</si>
  <si>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Strategic Priority 4 - Women and men, including those underrepresented, marginalized and vulnerable, benefit from more transparent and accountable legislative and governance frameworks that ensure meaningful and informed participation in economic and social development and political processes</t>
  </si>
  <si>
    <t>Outcome 4.1 - Women and men, including those underrepresented, marginalized and vulnerable, enjoy their human right to participate, directly and through representative organizations, in public and civic affairs through collaborative democratic decision-making processes, and to monitor public programmes, seek accountability from democratic institutions, and access functional grievance mechanisms</t>
  </si>
  <si>
    <t>4.1.1</t>
  </si>
  <si>
    <t>People, in particular marginalized and vulnerable populations, are better informed, capable and use open channels for participation, collaborative decision-making and dialogue.</t>
  </si>
  <si>
    <t>Institutionalize existing infrastructure for engagement and support implementation of its work plans</t>
  </si>
  <si>
    <t>Government of Japan</t>
  </si>
  <si>
    <t>16.7 Ensure responsive, inclusive, participatory and representative decision-making at all levels.</t>
  </si>
  <si>
    <t>Phnom Penh; Kampot; Kampong Cham; Siemreap; Ratanak Kiri; Cambodia</t>
  </si>
  <si>
    <t>Malaysia</t>
  </si>
  <si>
    <t>Prosperity</t>
  </si>
  <si>
    <t>By 2025, Malaysia is making meaningful progress towards an economy that is inclusive, innovative, and sustainable across all income groups and productive sectors.</t>
  </si>
  <si>
    <t>Inclusive growth and decent work that also taps into new sources of economic growth and the Future of Work trends.</t>
  </si>
  <si>
    <t>Supporting financial service providers to improve the financial health of migrants, gig workers, small and micro-businesses, and youth.</t>
  </si>
  <si>
    <t>UNCDF</t>
  </si>
  <si>
    <t>United Nations Capital Development Fund</t>
  </si>
  <si>
    <t>Bank Negara Malaysia; Malaysia Digital Economy Corporation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</si>
  <si>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</si>
  <si>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Other (including coordination)</t>
  </si>
  <si>
    <t>0 - Not expected to contribute to gender equality/women's empowerment</t>
  </si>
  <si>
    <t>Outcome 1.1 - Women and men, in particular marginalized and vulnerable populations, increasingly seek quality services and the realization of their basic rights, including during emergencies</t>
  </si>
  <si>
    <t>1.1.1</t>
  </si>
  <si>
    <t>Beneficiaries are able to make informed decisions to demand inclusive, relevant and quality education and lifelong learning services</t>
  </si>
  <si>
    <t>Supporting the development of communication measures to inform the general public and private sector on new social security schemes that have been developed and implemented such as the Pension scheme for private sector workers</t>
  </si>
  <si>
    <t>National Social Security Fund</t>
  </si>
  <si>
    <t>Supporting the implementation of the new digitally enabled processes for NSSF to enhance the registration, contribution, and service provision of workers</t>
  </si>
  <si>
    <t>European Commission; Swedish International Development Agency</t>
  </si>
  <si>
    <t>16.1 Significantly reduce all forms of violence and related death rates everywhere.</t>
  </si>
  <si>
    <t>Priority 2</t>
  </si>
  <si>
    <t>TEF Outcome 2:  Essential services are sustained that address basic human needs for the people in Afghanistan [Saving livelihoods]</t>
  </si>
  <si>
    <t>2.3  Inclusive resilient livelihoods at the community level are preserved and promoted, and social protection is provided.</t>
  </si>
  <si>
    <t xml:space="preserve">2.3.10 People in need benefit from the Cash for Work programmes to support livelihoods and local economies,	</t>
  </si>
  <si>
    <t>UNOPS</t>
  </si>
  <si>
    <t>United Nations Office for Project Services</t>
  </si>
  <si>
    <t>Special Trust Fund for Afghanistan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</si>
  <si>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</si>
  <si>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 No Poverty; 8 Decent Jobs and Economic Growth; 11 Sustainable Cities and Communities</t>
  </si>
  <si>
    <t>Afghanistan; SAR-E-PUL; SAMANGAN; BALKH; Northern Region</t>
  </si>
  <si>
    <t>The project supports the creation of immediate sources of income through cash-for-work, with a particular focus on basic infrastructure and services. The overall output of the project is to ensure that there is an immediate source of income through CfW.  Through this initiative beneficiaries will receive money once a month for their use on urgent basic needs in northern Afghanistan. The project activities started on 1 April 2022 and payments are regularly recurring on a monthly basis since then.</t>
  </si>
  <si>
    <t>In 2022, CfW activities generating 57460 labour days (out of which 30% labour days for women) of work opportunities, such as filling up the potholes on roads, cleaning roadside drains, cleaning and opening culverts, and watering trees and plants.</t>
  </si>
  <si>
    <t>Even the project have duration until December 2023. The activity was completed at the end of 2022.</t>
  </si>
  <si>
    <t>Health</t>
  </si>
  <si>
    <t>Awareness raising of estate sector community and capacity building programmes of estate sector community workers on alcohol, tobacco and other substance abuse</t>
  </si>
  <si>
    <t>WHO:  Ongoing: In this regard, the Directorate of Estate and Urban Health, Ministry of Health has planned to conduct ToT training and capacity-building programmes in the estate sector in the following manner.Conduct capacity building for Child Development Officers (CDO), Plantation Family Welfare Officers (PFWO) and Praja Shakthi Officers (PSO) in the plantation sector ) of Nuwara-Eliya (4), Badulla (2), and Ratnapura (1) districts.Conduct eight trainers of training for selected public health staff in the following districts – two in Nuwara-Eliya and one in each district of Ratnapura, Kandy, Galle, Matara, Badulla and Kegalle.There are Praja Shakthi Officers (PSO) designated to support the community and would take the message to the community with the support of trained staff.</t>
  </si>
  <si>
    <t>Enhanced and expanded Social Protection systems that increase the resilience of people against life-cycle socio-economic risks and shocks.</t>
  </si>
  <si>
    <t>Policy options for formalization and extension of social protection coverage to SMEs and workers in selected sectors/sub-sectors are developed</t>
  </si>
  <si>
    <t>European Commission; International Labour Organisation</t>
  </si>
  <si>
    <t>Cambodia, Ministry of Labour and Vocational Training; General Secretariat of National Social Protection Council; National Social Security Fund</t>
  </si>
  <si>
    <t>1.3 Implement nationally appropriate social protection systems and measures for all, including floors, and by 2030 achieve substantial coverage of the poor and the vulnerable.,3.8 Achieve universal health coverage, including financial risk protection, access to quality essential health-care services and access to safe, effective, quality and affordable essential medicines and vaccines for all.,5.4 Recognize and value unpaid care and domestic work through the provision of public services, infrastructure and social protection policies and the promotion of shared responsibility within the household and the family as nationally appropriate.,8.5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status.,10.4 Adopt policies, especially fiscal, wage and social protection policies, and progressively achieve greater equality.,17.7 Promote the development, transfer, dissemination and diffusion of environmentally sound technologies to developing countries on favourable terms, including on concessional and preferential terms, as mutually agreed.</t>
  </si>
  <si>
    <t>1 No Poverty; 3 Good Health and Well-being; 5 Gender Equality; 8 Decent Jobs and Economic Growth; 10 Reduced Inequalities; 17 Partnerships for the Goals</t>
  </si>
  <si>
    <t>Data Collection and Analysis; Policy Advice and Thought Leadership; Capacity Development/Technical Assistance</t>
  </si>
  <si>
    <t xml:space="preserve">Women &amp; Girls; Youth; Older Persons; Persons With Disabilities; Children </t>
  </si>
  <si>
    <t>By 2025, environmental sustainability and resilience are mainstreamed as priorities within the national development agenda, across all sectors and levels of society.</t>
  </si>
  <si>
    <t>Transitioning national development towards a decarbonised pathway and a resource efficient economy through the adoption of green growth strategies and practices across all sectors.</t>
  </si>
  <si>
    <t>Climate Finance Network</t>
  </si>
  <si>
    <t>Asia and Pacific countries are amongst the most vulnerable to climate change. The impacts of climate change are increasingly disrupting national economies and affecting livelihoods, water, energy, transportation, agriculture and ecosystems at an unprecedented scale. It is usually the poorest and the most vulnerable who are most at risk of the storms, floods, droughts, wildfires and rising sea levels, while lacking protections and resources to adapt. At the same time, here is growing recognition that affordable, scalable solutions are possible both for mitigation of greenhouse gas emissions and adaptation – and that these solutions can enable all of us to leapfrog to cleaner, more resilient economies. However, these call for policy and financing shifts away from business as usual to actively factor in climate change as well as ensure co-benefits and a focus on the needs of the most vulnerable. Over the past five years there has been an increase in the interest and capacity of Ministries of Finance, who are the main programme counterparts, to respond to climate change as well as take more integrated approaches to addressing and financing the social, environmental and economic objectives of the 2030 Agenda and take forward commitments under the Paris Agreement. This area of work is likely to acquire even further importance in light of the Sixth Assessment Report (AR6) of the IPCC and the momentum that has built on the in the wake of COVID-19 to recover forward better. The DFID-supported Climate Proofing Growth and Development (CPGD) programme (2013-2019) and the Government of Sweden supported Strengthening the Governance of Climate Change Finance to Enhance Gender Equality (GCCF) programmes (2017-22; previous phase 2012-16) have hitherto sought to respond to this demand by providing technical support for policy and technical policy reforms and interventions across the budget cycle ; as well as supporting the a promotion of sharing of knowledge and innovative ways to tap into expertise and offer peer-to-peer technical assistance across the region. Based on the success of the CPGD and GCCF programmes, a Climate Finance Network (CFN) is being proposed. It will serve as a peer-to-peer network and as a knowledge management and technical support facility to support Ministries of Finance with the engagement of sector ministries and sub-national governments to identify and scale up climate finance innovations in the region. In collaboration with stakeholders and partners the CFN will harness the momentum in climate finance reforms in ways that will allow knowledge to be shared in real-time across countries to facilitate acceleration and adoption/replication of climate budget planning and finance across governments as well as mobilization of public, private and blended climate finance. The CFN will work across on six inter-related workstreams which are based on our climate change finance programming experience over the past five years and lessons learnt during the inception phase of the CFN: 1) Climate change aligned budgeting and planning; 2) Direct access to international climate change finance; 3) Tax and use of innovative climate change financing instruments; 4) Gender and social inclusion and climate change finance; and 5) Transparency and accountability of climate change finance; and 6) Modelling climate change impacts on economic growth, sectors and consideration of distributional impacts</t>
  </si>
  <si>
    <t>United Kingdom Foreign, Commonwealth &amp; Development Office</t>
  </si>
  <si>
    <t>13.1 Strengthen resilience and adaptive capacity to climate-related hazards and natural disasters in all countries.,13.2 Integrate climate change measures into national policies, strategies and planning.</t>
  </si>
  <si>
    <t>13 Climate Action</t>
  </si>
  <si>
    <t>Other (including coordination); Capacity Development/Technical Assistance; Convening/Partnerships/Knowledge Sharing; Policy Advice and Thought Leadership</t>
  </si>
  <si>
    <t>Aisyah Razihan</t>
  </si>
  <si>
    <t xml:space="preserve">The project has completed the stakeholder consultation to scope the market and assess the stakeholders' appetite for participating in the blended finance structure. The completion of this feasibility study laid the foundation for the development of the capital structure for climate financing with selected implementing partners and investors to finalise their commitment. This will be completed in Q1 2025. </t>
  </si>
  <si>
    <t>PEOPLE:  Ensuring Prosperity, Inclusivity and Well-being for all</t>
  </si>
  <si>
    <t>By 2027, more people, particularly those at risk of being left behind, benefit from more equitable access to resilient, and gender-responsive, quality basic services, food security/nutrition and social protection systems.</t>
  </si>
  <si>
    <t>2.1.2 National public health governance capacity strengthened to [governance functions] for improved [Governance outputs]</t>
  </si>
  <si>
    <t xml:space="preserve">RMI 52 Output 1: By 2027, strengthened integration of sexual and reproductive health and reproductive rights and gender-based violence into relevant national accountability frameworks, Universal Health Coverage and Primary Health Care related policies and financing. </t>
  </si>
  <si>
    <t>MCP7 SI (1a) Accelerate its policy engagement and advocacy by engaging and coordinating with governments, implementing partners, UN agencies, regional entities and international financial institutions to strengthen policy formulation and implementation, domestic financing, accountability and coordination mechanisms, for integration of sexual and reproductive health, adolescent SRH, gender based violence and women’s and youth empowerment into national socio-economic development plans and budgets</t>
  </si>
  <si>
    <t>UNFPA</t>
  </si>
  <si>
    <t>United Nations Population Fund</t>
  </si>
  <si>
    <t>Australian Department of Foreign Affairs and Trade ; United Nations Population Fund</t>
  </si>
  <si>
    <t>RMI Ministry of Health and Human Services</t>
  </si>
  <si>
    <t>3.7 By 2030, ensure universal access to sexual and reproductive health-care services, including for family planning, information and education, and the integration of reproductive health into national strategies and programmes.</t>
  </si>
  <si>
    <t>Marshall Islands</t>
  </si>
  <si>
    <t>Youth; Women &amp; Girls</t>
  </si>
  <si>
    <t>Mosese Qasenivalu; Sakeo Moce</t>
  </si>
  <si>
    <t>The Marshall Islands is one of the world's highest burden countries for cervical cancer. In 2023, UNFPA collaborated with the Marshall Islands Ministry of Health to validate and finalise the national Cervical Cancer Elimination Strategy.UNFPA assisted the Ministry of Health and Human Services in developing and implementing a MISP Readiness Action Plan, following the MISP Readiness Assessment (MRA) workshop that UNFPA supported in Quarter 3 of 2023.With UNFPA support, the drafting the National Reproductive Health Policy was initiated. The finalisation and endorsement of the policy is expected in 2024.</t>
  </si>
  <si>
    <t>Pakistan</t>
  </si>
  <si>
    <t>UNDAF/OP III (2018-2022)</t>
  </si>
  <si>
    <t>Strategic Priority 10 - Social Protection</t>
  </si>
  <si>
    <t>Outcome 10.1 - By 2022, improved and effective social protection systems will be available for all, particularly for the most vulnerable and marginalized populations</t>
  </si>
  <si>
    <t>Output 10.1.1 - Government institutions assisted and supported for development and implementation of a strong, needs-based social protection frameworks while strengthening the social protection agenda to control issues like transitory poverty</t>
  </si>
  <si>
    <t>10.1.1.2</t>
  </si>
  <si>
    <t>10.1.1.2 - Promotion of Decent Work Opportunities for the Empowerment of Vulnerable segments of society</t>
  </si>
  <si>
    <t>Government of Italy</t>
  </si>
  <si>
    <t>EFP; PWF</t>
  </si>
  <si>
    <t>10.4 Adopt policies, especially fiscal, wage and social protection policies, and progressively achieve greater equality.</t>
  </si>
  <si>
    <t>10 Reduced Inequalities</t>
  </si>
  <si>
    <t xml:space="preserve">1)	Capacity of Provincial &amp; District Vigilance Committees to address child &amp; bonded labour built
2)	Rights Education and access to legal documentation supported
3)	Use of environment friendly technology in brick kiln sector promoted
4)	Functional literacy to over 3,000 brick kiln workers provided
5)	Training courses / information activities on labour rights and access to social services to Pakistani diaspore in Italy conducted
6)	High-level working group established for Pakistani diaspora for promoting decent work opportunities in Pakistan
7)	Development of Draft Khyber Pakhtunkhwa Social Protection Policy 2021 
8)	Development of Draft Punjab Employees Social Security Act 2021
9)	Awareness meetings for worker’s representative in collaboration with Pakistan Workers Federation in KP and Baluchistan to increase social security registration. 
10)	Awareness meetings with Employers and in collaboration with KP Employees Social Security Institution to increase registration in formal industry. 
11)	Exploratory Study on the national databases and registries of workers and enterprise in the formal and informal economy of Pakistan. 
12)	Study on Unemployment Insurance for livelihood protection and youth employment, proposal for Govt of Pakistan
COVID 19 was the key constraint in implementing the project's planned activities 
</t>
  </si>
  <si>
    <t xml:space="preserve">zig zag technique introduced in brick kilns for greening brick making, and introducing an ergonomically favourable way of working for workers while also building thier capacities in OSH. Zig Zag reduces environmental foot print while also increased productivity. The technique is being recognised as a significant vehicle to address climate change.SP Policy in KP finalised nad launched, based on the policy, an institutional framework for social protection implementation is designed and rolled out. KPESSI is provided support to digitalise social security ; simplify registration, collections and disbursements. </t>
  </si>
  <si>
    <t>Output 10.1.2 - Provision of technical assistance to relevant entities and authorities for a strengthened and expanded access to social protection mechanisms including issuance of CNICs and other protection facilities to the most vulnerable</t>
  </si>
  <si>
    <t>10.1.7</t>
  </si>
  <si>
    <t>10.1.7- RBSA: Expanding Social Protection to Domestic Workers in Pakistan</t>
  </si>
  <si>
    <t xml:space="preserve">The project aims to  “to develop sustainable and gender-responsive models to extend social security coverage and benefits to domestic workers in Punjab and later extending it to ICT, in turn contributing to increased formalization of domestic work”. 
</t>
  </si>
  <si>
    <t>1.3 Implement nationally appropriate social protection systems and measures for all, including floors, and by 2030 achieve substantial coverage of the poor and the vulnerable.,5.4 Recognize and value unpaid care and domestic work through the provision of public services, infrastructure and social protection policies and the promotion of shared responsibility within the household and the family as nationally appropriate.,8.8 Protect labour rights and promote safe and secure working environments for all workers, including migrant workers, in particular women migrants, and those in precarious employment.</t>
  </si>
  <si>
    <t>1 No Poverty; 5 Gender Equality; 8 Decent Jobs and Economic Growth</t>
  </si>
  <si>
    <t>Punjab; Federal Capital Territory; Pakistan</t>
  </si>
  <si>
    <t xml:space="preserve">Extending Social security to domestic workers has been discussed on different tripartite forums including Social Security Coordination Forum (SSCF) in April 2021 and tripartite consultation in Lahore in February 2021. All constituents of these forums agreed with the design and extension of appropriate Social security measures to domestic workers. 
Moreover, the intervention responds to requests from PESSI and Pakistan Workers Federation/DWU.
</t>
  </si>
  <si>
    <t>legislation on informal economy including DWs and HBWs across provinces.diagnostics Survey conducted on DWs and HBWs in Punjab to assess DW situation model piloted on social security coverage of DWs in Punjab and to be expanded to ICTDWs endowment fund establihsed in Punjab</t>
  </si>
  <si>
    <t>Natural resources, biodiversity and ecosystems are sustainably managed, adequately protected and conserved for long-term economic and environmental sustainability.</t>
  </si>
  <si>
    <t>Global Biodiversity Framework Early Action Support</t>
  </si>
  <si>
    <t>The Global Environment Facility</t>
  </si>
  <si>
    <t>15.1 By 2020, ensure the conservation, restoration and sustainable use of terrestrial and inland freshwater ecosystems and their services, in particular forests, wetlands, mountains and drylands, in line with obligations under international agreements.,15.5 Take urgent and significant action to reduce the degradation of natural habitats, halt the loss of biodiversity, and, by 2020, protect and prevent the extinction of threatened species.</t>
  </si>
  <si>
    <t>Capacity Development/Technical Assistance; Other (including coordination); Convening/Partnerships/Knowledge Sharing</t>
  </si>
  <si>
    <t>Supported Malaysia (NRES) in reviewing its National Biodiversity Strategies and Action Plans (NBSAP) to align with the Kunming-Montreal Global Biodiversity Framework (KMGBF).Supported the launch of the National Policy on Biological Diversity (NPBD) 2026-2030 (which is Malaysia's NBSAP) in November 2023Provide technical support to roll out, socialise and mainstream the NPBD to stakeholders and sub-national level through the Biodiversity Implementation Support officersCurrently in the midst of setting up an online monitoring system to monitor the implementation of NPBD</t>
  </si>
  <si>
    <t xml:space="preserve">RMI 139 Regional sustainable energy centre continues to provide quality services to Pacific Island Countries / South-sout and triangular cooperation with other SIDS regions facilitated / Global Ocean Energy Alliance (GOEA) provides services to Pacific islands / Regional solar quality and certification frameworks for solar energy products and service implemented  </t>
  </si>
  <si>
    <t xml:space="preserve">2nd operational phase of the Pacific Centre for Renewable Energy and Energy Efficiency (PCREEE) under the Global Network of Regional Sustainable Energy Centres (GN-SEC) / Implementation of the Global Ocean Energy Alliance (GOEA) in th Pacific / Implementation of the STAR Initiative in the Pacific </t>
  </si>
  <si>
    <t>Government of Austria; Government of France; Government of Norway</t>
  </si>
  <si>
    <t xml:space="preserve">SAM 103 Regional sustainable energy centre continues to provide quality services to Pacific Island Countries / South-sout and triangular cooperation with other SIDS regions facilitated / Global Ocean Energy Alliance (GOEA) provides services to Pacific islands / Regional solar quality and certification frameworks for solar energy products and service implemented  </t>
  </si>
  <si>
    <t>Government of Austria; Government of France; Government of Norway; United Nations Industrial Development Organization</t>
  </si>
  <si>
    <t>Samoa</t>
  </si>
  <si>
    <t>3.4.1  Enhanced policy environment for promoting  entrepreneurship and business development, including for youth and women, in line with domestic, regional, and international standards.</t>
  </si>
  <si>
    <t>SOI 2 "Desktop study on ongoing initiatives on valuation of ecosystem goods and services, as well as (online) workshop with the Pacific Island Forum Secretariat on the findings of the study, building on the briefing study on the conceptual scope of the valuation"</t>
  </si>
  <si>
    <t xml:space="preserve">Conduct a report Capacity building
</t>
  </si>
  <si>
    <t>UN ESCAP</t>
  </si>
  <si>
    <t>United Nations Economic and Social Commission for Asia and the Pacific</t>
  </si>
  <si>
    <t>1.3 Implement nationally appropriate social protection systems and measures for all, including floors, and by 2030 achieve substantial coverage of the poor and the vulnerable.,8.3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</si>
  <si>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 No Poverty; 8 Decent Jobs and Economic Growth</t>
  </si>
  <si>
    <t>Solomon Islands</t>
  </si>
  <si>
    <t xml:space="preserve">Neonatal advance life support (NALS) training for health care workers in Neonatal care </t>
  </si>
  <si>
    <t>Sri Lanka Ministry of Health</t>
  </si>
  <si>
    <t>3.2 By 2030, end preventable deaths of newborns and children under 5 years of age, with all countries aiming to reduce neonatal mortality to at least as low as 12 per 1,000 live births and under-5 mortality to at least as low as 25 per 1,000 live births.</t>
  </si>
  <si>
    <t>Kalutara; Gampaha; Colombo; Nuwara Eliya; Matale; Kandy; Galle; Jaffna; Batticaloa; Trincomalee; Anuradhapura; Kurunegala; Western; Central; Southern; Northern; Eastern; North Central; North Western; Sri Lanka</t>
  </si>
  <si>
    <t>UNICEF provided essential equipment and capacity building of health staff in 25 health institutions on Neonatal Advanced Life Support. This enabled improvements in the quality of maternal and new-born care and easier access in some of the most vulnerable areas. In collaboration with the Perinatal Society of Sri Lanka, UNICEF also successfully developed and launched an Introductory Guide to Neonatal Intensive Care Training.</t>
  </si>
  <si>
    <t>2.7.2 Strengthened institutional capacity and mechanisms to enable more conducive and inclusive human-rights-focused policies, legislation, and mechanisms to design and implement effective systems to prevent, mitigate and respond to discrimination, harassment, gender-based violence, violence against children, and persons with disabilities</t>
  </si>
  <si>
    <t>RMI 64 CP/ Output 1: CP Legal and Policy Frameworks</t>
  </si>
  <si>
    <t>Child protection systems and structures have strengthened evidence, legal, policy and coordination frameworks to plan, coordinate, monitor and adequately resource the delivery and expansion of quality and resilient child protection services.</t>
  </si>
  <si>
    <t>Australian Department of Foreign Affairs and Trade ; Global Thematic - Child Protection; United Nations Children's Fund</t>
  </si>
  <si>
    <t>RMI Ministry of Health and Human Services; RMI Ministry of Justice, Immigration</t>
  </si>
  <si>
    <t>5.1 End all forms of discrimination against all women and girls everywhere.,5.c Adopt and strengthen sound policies and enforceable legislation for the promotion of gender equality and the empowerment of all women and girls at all levels.,13.1 Strengthen resilience and adaptive capacity to climate-related hazards and natural disasters in all countries.,16.2 End abuse, exploitations, trafficking and all forms of violence against and torture of children.</t>
  </si>
  <si>
    <t>5 Gender Equality; 13 Climate Action; 16 Peace and Justice - Strong Institutions</t>
  </si>
  <si>
    <t>To promote multi-sectoral coordination, CP coordination mechanisms continue to be supported, including in Fiji, Kiribati, RMI, Solomon Islands, Samoa, Vanuatu and through the newly established Pohnpei-state CP working group in FSM.  UNICEF worked towards strengthening the CP legal and normative framework across  PICTs including RMI.</t>
  </si>
  <si>
    <t>Output 3.3: Communities, civil society organizations, vulnerable groups, women, and other relevant stakeholders are more aware of and better able to promote and protect their human rights, aligned with international norms and standards, and mitigate threats to their safety and wellbeing.</t>
  </si>
  <si>
    <t>3.3.11 People with and for whom UNHCR works have access to documentation including national IDs and civil documentation including birth registration.</t>
  </si>
  <si>
    <t>UNHCR</t>
  </si>
  <si>
    <t>United Nations High Commissioner for Refugees</t>
  </si>
  <si>
    <t>European Commission Directorate-General for International Partnerships; United Nations High Commissioner for Refugees</t>
  </si>
  <si>
    <t>16.9 By 2030, provide legal identity for all, including birth registration.</t>
  </si>
  <si>
    <t>Southern Region; PARWAN; HELMAND; KUNARHA; SAMANGAN; LAGHMAN; Western Region; UROZGAN; Maidan Wardak; Capital Region (Central); Northern Region; Afghanistan; Central Highland Region; NOORISTAN; PANJSHER; NIMROZ; KUNDUZ; TAKHAR; KANDAHAR; GHOR; DAYKUNDI; GHAZNI; FARYAB; South Eastern Region; Eastern Region; KAPISA; KABUL; FARAH; PAKTYA; North Eastern Region; JAWZJAN; PAKTIKA; SAR-E-PUL; LOGAR; BADAKHSHAN; BADGHIS; BAGHLAN; NANGARHAR; ZABUL; KHOST; HERAT; BAMYAN; BALKH</t>
  </si>
  <si>
    <t>  The primary objective of the projcet is to address harmful gender norms that limit women and girls' access to documentation, thus undermining their access to services and freedom of movement. Identifying existing gender inequalities when it comes to documentation and their underlying root causes was a core part of the analysis supporting the project design, including through detailed data analysis on the distinct barriers women and girls are facing. Access to documentation also empowers women to access assistance and services independently, thus realizing their core rights. The gender equality results will also be captured in the M&amp;E framework.</t>
  </si>
  <si>
    <t xml:space="preserve">       4,957 individuals received legal counselling and assistance on civil registration documentation. </t>
  </si>
  <si>
    <t>UNHCR has been partnering with three local organizations to enhance access to legal assistance and civil documentation. Despite the complex operational environment is progressing well, and UNHCR partners have been providing legal awareness sessions, legal counselling, free legal and legal representation in line with the project outine. In the second half of the year, the project will be expanded to Kabul and Jalalabad with two additional partners.</t>
  </si>
  <si>
    <t>Thailand</t>
  </si>
  <si>
    <t>Human capital development and digital transformation &amp; inclusion as key enablers that will drive Thailand's transformation towards a more sustainable, innovative, inclusive and resilient future</t>
  </si>
  <si>
    <t>Human capital needed for social and inclusive development is improved through strengthening of institutions, partnerships and the empowerment of people.</t>
  </si>
  <si>
    <t>Accessibility, responsiveness, and quality of public services as enablers for Thailand’s transformation are improved.</t>
  </si>
  <si>
    <t>Advancing the development of a Digital Competency Framework through assessments of teachers' digital capacities, including those for e-learning, and provisions of technical assistance.</t>
  </si>
  <si>
    <t xml:space="preserve">Development of Digital competency framework is supported through assessment of teachers' digital capacities (including for e-learning) and provisions of technical assistance. </t>
  </si>
  <si>
    <t>UNESCO; UNICEF</t>
  </si>
  <si>
    <t>United Nations Children's Fund; United Nations Educational, Scientific and Cultural Organisation</t>
  </si>
  <si>
    <t>Thailand Ministry of Education; United Nations Children's Fund</t>
  </si>
  <si>
    <t>4.c By 2030, substantially increase the supply of qualified teachers, including through international cooperation for teacher training in developing countries, especially least developed countries and small island developing States.</t>
  </si>
  <si>
    <t>4 Quality Education</t>
  </si>
  <si>
    <t>Capacity Development/Technical Assistance; Normative Support; Convening/Partnerships/Knowledge Sharing; Data Collection and Analysis; Direct Support/ Service Delivery; Policy Advice and Thought Leadership</t>
  </si>
  <si>
    <t>Distirbution of PPE to health-care workers</t>
  </si>
  <si>
    <t>Socioeonomic Advisory Paper
Focus Area 3.1: Protecting workers from COVID-19 related health risks in the workplace
Recommendation Number 3.1.2: Ensure the steady availability of masks, sanitizers and temperature screening devices and their free and subsidized provision to at-risk workers and low-income workers, helping all categories of workers protect themselves.</t>
  </si>
  <si>
    <t>Government of China</t>
  </si>
  <si>
    <t xml:space="preserve">These PPE distributed  ensured the safety of all healthcare workers who received this PPE, in the country through MCH clinics, FO clinics, hospitals, SGBV centres in all levels and to support the public health staff, who have been actively working at the grassroots level as it is crucial that they are equipped with adequate protection to prevent the transmission of COVID-19. As part of the ongoing COVID-19 response activities carried out by UNFPA Sri Lanka, a stock of Personal Protective Equipment (PPE) worth over USD 635,000 were procured as part of a project initiated in partnership with the and the Ministry of Health, Sri Lanka and funded by Ministry of Commerce, China as part of the South- South and Triangular Cooperation. The required items were listed with the direction of the Family Health Bureau and the items were procured both locally and internationally. These PPE were procured to ensure the safety of all healthcare workers in the country through MCH clinics, FO clinics, hospitals, SGBV centres in all levels and to support the public health staff, who have been actively working at the grassroots level as it is crucial that they are equipped with adequate protection to prevent the transmission of COVID-19. PPE requirements of health staff working on maternal and child health will specifically be targeted through this as well. </t>
  </si>
  <si>
    <t>PLANET: Ensuring Inclusive Resilience to Shocks, Disasters and Climate Change.</t>
  </si>
  <si>
    <t>By 2027, people, communities and institutions are more empowered and resilient to face diverse shocks and stresses, especially  related to climate variability impacts, and ecosystems and biodiversity are better protected, managed and restored.</t>
  </si>
  <si>
    <t xml:space="preserve">1.3.1 Strengthened institutions and communities capacities, mechanisms and policies to enhance climate change adaptation, resilience, and disaster risk reduction. </t>
  </si>
  <si>
    <t>FJ 11 Umbrella Programme for Biennial Update Report to the United National Framework Convention on Climate Change (UNFCCC)</t>
  </si>
  <si>
    <t xml:space="preserve">This programme will provide enhanced administrative and technical support for 39 countries globally, including Fiji, by supporting the organization of nationally funded workshops for training country teams on key components of BUR reporting, establishment and/or strengthening of existing institutional framework for climate change reporting at national levels, and encouraging LDCs and SIDS under this programme to participate in the ICA process, as a group, where feasible
</t>
  </si>
  <si>
    <t>UNEP</t>
  </si>
  <si>
    <t>United Nations Environment Programme</t>
  </si>
  <si>
    <t>Global Environment Facility - Capacity Building Initiative for Transparency</t>
  </si>
  <si>
    <t>Fiji Office of the Prime Minister</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</si>
  <si>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</si>
  <si>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Outcome 1.3 - Public and private sectors sustainably increase and diversify domestic resources for social services and social protection, especially for marginalized and most vulnerable populations</t>
  </si>
  <si>
    <t>1.3.1</t>
  </si>
  <si>
    <t>Targeted national and subnational administrations have strengthened capacity to design, finance, implement, monitor and evaluate gender sensitive and equity focused social security law, social protection law and relevant legal framework, protection programmes, with an increased coverage and benefit levels</t>
  </si>
  <si>
    <t>Providing technical assistance to MoEYS and other ministries to strengthen the institutional framework for the national HGSF programme</t>
  </si>
  <si>
    <t>Korea International Cooperation  Agency; Private Donor; United States Department of Agriculture</t>
  </si>
  <si>
    <t>Cambodia, Ministry of Education, Youth and Sport</t>
  </si>
  <si>
    <t>4.1 By 2030, ensure that all girls and boys complete free, equitable and quality primary and secondary education leading to relevant and effective learning outcomes.</t>
  </si>
  <si>
    <t>Driver 1: Towards improved data, knowledge management and evidence-based policy</t>
  </si>
  <si>
    <t xml:space="preserve">By 2022, people in Sri Lanka benefit from improved data and knowledge management to address inequities and ensure inclusive and responsive decision making.” </t>
  </si>
  <si>
    <t>SDG Driven Planning, Financing and Data</t>
  </si>
  <si>
    <t>Strengthen capacity of relevant stakeholders to disseminate and use evidence on the situation of children for advocacy and policy (Ref Act 4.2.2 of social policy workplan 21/22, UNICEF)</t>
  </si>
  <si>
    <t xml:space="preserve">Socioeconomic Advisory Paper Focus Area 5.2. Undertaking immediate measures and longer-term reforms for sustainably financing Sri Lanka’s recovery and development plans, leveraging on broader financing solutions.
Socioeconomic Advisory Paper Recommendation Number 5.2.4 Initiate reforms aimed at optimizing decision- making, planning and service-delivery in government, to maximize efficiency gains and generate savings.
</t>
  </si>
  <si>
    <t>Pipeline</t>
  </si>
  <si>
    <t>17.13 Enhance global macroeconomic stability, including through policy coordination and policy coherence.</t>
  </si>
  <si>
    <t>17 Partnerships for the Goals</t>
  </si>
  <si>
    <t xml:space="preserve">UNICEF strenghtened the capacity of the Department of Census and Statitics to calculate and present the national and child Multidimensional Poverty Indices (MPI). This is a major achievement for children in the country, because the first step in eradicating poverty is understanding it. UNICEF is supporting DCS with a dissemination plan to present results to key policymakers. This data will be critical to understanding the situation of children in Sri Lanka and formulating evidence-based policy responses that address deprivations faced by children. Further, thanks to UNICEF’s strong convening and advocacy roles, the HIES 2019 includes for the first time, data on SDG 6 indicators for WASH. Finally, UNICEF initiated the development of a Situation Analysis of Children, in collaboration with the National Planning Department. A desk review, interviews with key informants and initial drafts have been produced, but work is still ongoing given the lack of availability of HIES 2019 microdata until the end of the year.  </t>
  </si>
  <si>
    <t>By 2025, Malaysia has strengthened democratic governance, and all people living in Malaysia benefit from a more cohesive society, strengthened governance and participation.</t>
  </si>
  <si>
    <t>Malaysia makes significant progress towards inter-ethnic and cultural harmony and cohesion.</t>
  </si>
  <si>
    <t xml:space="preserve">Strengthening frameworks and related capacities within the government and the non-profit sector to counter the financing of terrorism in accordance with the rule of law, fundamental freedoms, human rights, and gender equality standards.  </t>
  </si>
  <si>
    <t>Government of Canada</t>
  </si>
  <si>
    <t>Malaysia Ministry of Foreign Affairs; Malaysia Ministry of Home Affairs; Royal Malaysian Police; Southeast Asia Regional Centre for Counter-Terrorism</t>
  </si>
  <si>
    <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t>
  </si>
  <si>
    <t>Growth of high-potential manufacturing and service sectors, with a focus on innovation, low carbon technologies, technology transfer, sustainable finance, and skills development while promoting natural resource management and environmental sustainability.</t>
  </si>
  <si>
    <t>Thailand’s transformation into an inclusive economy based on green, resilient, low-carbon, sustainable development is accelerated.</t>
  </si>
  <si>
    <t>Green growth: An inclusive and sustainable economic growth premised on Thailand’s bio-circular-green model is supported.</t>
  </si>
  <si>
    <t>Supporting low-carbon enterprenuers to expanding their access to investment through Private Financing Advisory Network (PFAN)</t>
  </si>
  <si>
    <t>No contributing partner. The sub-output has been canceled.</t>
  </si>
  <si>
    <t>Cancelled</t>
  </si>
  <si>
    <t>Thailand Private Sectors</t>
  </si>
  <si>
    <t>Private Sector</t>
  </si>
  <si>
    <t>7.3 By 2030, double the global rate of improvement in energy efficiency.,8.3 Promote development-oriented policies that support productive activities, decent job creation, entrepreneurship, creativity and innovation, and encourage the formalization and growth of micro-, small- and medium-sized enterprises, including through access to financial services.,9.3 Increase the access of small-scale industrial and other enterprises, in particular in developing countries, to financial services, including affordable credit, and their integration into value chains and markets.</t>
  </si>
  <si>
    <t>7 Affordable and Clean Energy; 8 Decent Jobs and Economic Growth; 9 Industry, Innovation and Infrastructure</t>
  </si>
  <si>
    <t>Other</t>
  </si>
  <si>
    <t>People</t>
  </si>
  <si>
    <t>By 2025, poor and vulnerable groups living in Malaysia benefit from more equity-focused and high-quality social services as well as a social protection system that ensures all have an adequate standard of living.</t>
  </si>
  <si>
    <t>Increased adoption of inclusive social norms and values and rejection of harmful practices, particularly against women and girls, and the creation of demand for services</t>
  </si>
  <si>
    <t>Women/Girl Led Organisations/Networks (WGLON) partnership engagement and development</t>
  </si>
  <si>
    <t>1) Mapping WGLOs available and interested in supporting UNICEF programme priorities
2) Consultation and capacity building of identified WGLONs
3) Technical support and resources to support colaboration and engagement with grassroot WGLON
4) Light Gender Programmatic Review (GPR)</t>
  </si>
  <si>
    <t>Capacity Development/Technical Assistance; Other (including coordination)</t>
  </si>
  <si>
    <t>Kwai Yan Lee; Kian Kheong Ho</t>
  </si>
  <si>
    <t xml:space="preserve">In order to diversify, strengthen and expand UNICEF Malaysia’s partnerships, two nationwide stakeholder mapping analyses of women and girl-led organizations and networks, and organizations of persons with disabilities were undertaken in 2023. The results and recommendations will be validated and disseminated in January 2024. Light Gender Programmatic Review was successfully completed. </t>
  </si>
  <si>
    <t>Outcome 3.2 - Relevant public and private sector actors use innovation, information and technologies to contribute to sustainable production and living, environmental protection and conservation</t>
  </si>
  <si>
    <t>3.2.1</t>
  </si>
  <si>
    <t>Strengthened coordination and collaboration to enhance inclusive and equitable services and programmes for marginalised and vulnerable communities</t>
  </si>
  <si>
    <t>Work with Producer Organizations to strengthen organic  value chain development and market access for smallholder farmers in vulnerable communities (linked to RG1)</t>
  </si>
  <si>
    <t>Global Agriculture and Food Security Program Fund</t>
  </si>
  <si>
    <t>Cambodia, Ministry of Agriculture, Forestry and Fishery; Cambodian Agriculture Cooperative Corporation PLC</t>
  </si>
  <si>
    <t>Mondul Kiri; Cambodia</t>
  </si>
  <si>
    <t>2.2.1</t>
  </si>
  <si>
    <t>Enhanced productive capacity and competitiveness of the country to fully integrate in global value chains</t>
  </si>
  <si>
    <t>Work with relevant key stakeholder to expand the impact of the project to other financial institutions and technology promoters through knowledge dissemination of technical know-how, promoting adoption of best available biogas technology and other joint R&amp;D works</t>
  </si>
  <si>
    <t>Cambodia, Ministry of Agriculture, Forestry and Fishery; Cambodia, Ministry of Environment</t>
  </si>
  <si>
    <t>13.2 Integrate climate change measures into national policies, strategies and planning.</t>
  </si>
  <si>
    <t>Philippines</t>
  </si>
  <si>
    <t>Human capital development, inclusion, resilience building</t>
  </si>
  <si>
    <t>OC1 By 2028, all people, especially those at risk of being left behind, have increased resilience to economic, climatic, disaster, and public health risk through improved, equitable, and gender-responsive access to and utilization of quality social services, social protection, healthy habitat, and enhanced good governance and peace.</t>
  </si>
  <si>
    <t>OU1.1 The Philippine healthcare system has accelerated progress on key health-related SDG targets and implementation of the UHC Act by enabling healthy choices of individuals, ensuring access to improved quality, efficiency, equitable and gender-responsive health services and systems, while preparing for and responding to health emergencies, and addressing key social determinants and risk factors across the life course.</t>
  </si>
  <si>
    <t>1.1.03</t>
  </si>
  <si>
    <t>Health Care Provider Networks provide accessible, quality and comprehensive SRHR/GBV services to women and girls, adolescents and youth, especially the most vulnerable who live in high burden, disaster/conflict-prone regions</t>
  </si>
  <si>
    <t>Within the framework of UHC, Health Care Provider Networks provide accessible, quality and comprehensive SRHR/GBV services to women and girls, adolescents and youth, especially the most vulnerable who live in high burden, disaster/conflict-prone regions (UNFPA 2.2)</t>
  </si>
  <si>
    <t>Philippine Local Government Units; Philippines Civil Society Organizations</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</si>
  <si>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</si>
  <si>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Region VIII; National Capital Region; Philippines</t>
  </si>
  <si>
    <t>1.1 OU1.1 The Philippine healthcare system has accelerated progress on key health-related SDG targets and implementation of the UHC Act by enabling healthy choices of individuals, ensuring access to improved quality, efficiency, equitable and gender-responsive health services and systems, while preparing for and responding to health emergencies, and addressing key social determinants and risk factors across the life course.</t>
  </si>
  <si>
    <t>Women &amp; Girls; Youth</t>
  </si>
  <si>
    <t>Bangladesh</t>
  </si>
  <si>
    <t>United Nations Sustainable Development Cooperation Framework 2022 - 2026</t>
  </si>
  <si>
    <t>Strategic Priority 1: Inclusive and Sustainable Economic Development</t>
  </si>
  <si>
    <t>Outcome 1: By 2026 people, more people in Bangladesh, particularly the most vulnerable and marginalized from all gender and social groups and those from lagging districts benefit from sustainable livelihood and decent work opportunities resulting from responsible, inclusive, sustainable, green and equitable economic development.</t>
  </si>
  <si>
    <t>1.1 Strengthened capacities of the government on evidence-based policies and regulatory mechanisms and SDG financing mechanisms for diverse investments in labour intensive, inclusive (youth women and vulnerable groups), and responsible green businesses including infrastructures and public services</t>
  </si>
  <si>
    <t xml:space="preserve">Technical support for enhancing the capacities of the government for drafting laws, policies, and practices to promote inclusive and resilient  Women’s Economic Empowerment (WEE) in Bangladesh for green growth and decent work including unpaid and care work. </t>
  </si>
  <si>
    <t>Intervention (a) Strengthen Gender Equality (GE) and Gender mainstreaming (GM) capacity through study and review of existing laws, policies, and practices from a gender lens for Women’s Economic Empowerment (WEE) in Bangladesh. Based on the findings of the scoping study on WEE, UN Women and ILO to support MoWCA and other relevant line ministries to formulate a comprehensive action plan on women's economic empowerment in Bangladesh.
 Intervention (b) Facilitate multistakeholder dialogues that ensure effective participation of CSOs to influence policy decisions in favor of the rights of LNOB groups (focusing on women with disability, diverse gender, ethnic minority etc) for women's economic advancement. 
 Intervention (c): Provitechnician put intministerialial coordination on GE/GM) to Government partners ( MOEWOE, MOWCA, MoLE, MoY strengthened coordinated inputs between UN agencies through networks and technical groups.</t>
  </si>
  <si>
    <t>Government of Canada; Government of the Netherlands; International Labour Organisation; UN Women</t>
  </si>
  <si>
    <t>Bangladesh Ministry of Expatriates’ Welfare and Overseas Employment; Bangladesh Ministry of Labour &amp; Employment; Bangladesh Ministry of Women and Children Affairs</t>
  </si>
  <si>
    <t>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t>
  </si>
  <si>
    <t>5 Gender Equality; 8 Decent Jobs and Economic Growth</t>
  </si>
  <si>
    <t>Convening/Partnerships/Knowledge Sharing; Capacity Development/Technical Assistance</t>
  </si>
  <si>
    <t xml:space="preserve">Gender equality objectives are the primary intended results of UN Women's interventions, including empowerment of women and girls as the key focus. Therefore GEM 3 is applied for UN Women interventions </t>
  </si>
  <si>
    <t>Contribution to human rights, including normative frameworks used to inform activities</t>
  </si>
  <si>
    <t>Women &amp; Girls; Minorities</t>
  </si>
  <si>
    <t>Tania Sharmin</t>
  </si>
  <si>
    <t xml:space="preserve">UN Women in collaboration with ILO conducted a scoping study to review existing laws, policies, and practices to draw recommendations that contribute to the development of an inclusive framework for women’s economic empowerment (WEE) in Bangladesh.  A Multi stakeholders consultation under the leadership of Ministry of Women and Children Affairs (MoWCA) was organized jointly by ILO and UN Women on the unpaid care work. Building on the findings of the consultation a concept note was developed for care work. </t>
  </si>
  <si>
    <t>UN Women: The Ministry of Women and Children’s Affairs (MoWCA) reiterated their commitment to reduce women’s unpaid care and domestic work, through the design and implementation of gender-responsive policies and services. This was facilitated through their participation in regional knowledge exchange platforms, such as the Care Economy Forum held in June 2023 in Kuala Lumpur, Malaysia, wherein the high level representative from the MOWCA committed to accelerating the provision of care delivery services, in line with the Child Daycare Centre Bill (2021). MoWCA has been mandated as the nodal ministry for the monitoring and roll-out of the Child Daycare Centre Bill. The Government of Bangladesh has prioritized the reduction of unpaid care and domestic work in the national 8th Five Year Plan (Sustainable Development Goal indicator 5.4.1) and reiterated policy commitments to accelerated care delivery services as evidenced by the new Child Daycare Centre Bill (2021). This was reiterated by the Secretary, MOWCA at a multi-stakeholder technical dialogue on Investing in Childcare, organized jointly by MOWCA, ILO, and UN Women. UN Women is working with ILO on a joint programming initiative on the care economy, to be implemented in close collaboration with MOWCA and the Ministry of Labour and Employment.</t>
  </si>
  <si>
    <t xml:space="preserve">UN Women: In 2024, the Government of Bangladesh received the Asia-Pacific Care Champion Award at the Asia-Pacific Ministerial Meeting on Beijing+30 in November - a recognition of the collaborative efforts of UN Women and the government to strengthen the care economy. In addition, UN Women Bangladesh participated in the 2024 Asia Pacific Care Forum to build shared understanding of care and its intersection with pressing issues faced by the region. The forum focused, inter alia on the need for job creation, the nexus between climate change and care, practical solution for financing, and implementing care delivery models, and enhancing linkages with social protection. At the Forum, BCO facilitated a session on ‘demographic shifts in the region’ with panelists from the regional office at ILO, UNFPA and Association for the Promotion of the Status of Women, Thailand. Government representatives from the region, CSOs, investors, private sectors, care entrepreneurs and key development actors participated in the Forum. In 2024, UN Women also supported a research study entitled "Towards Caring Cities: A Geospatial Analysis in Dhaka City" by UN Women Regional Office for the Asia-Pacific. The study uses advanced geospatial data analysis to map and assess the distribution of the demand for and supply of care services in Dhaka city. Adopting principles of feminist urbanism, this research explores how demographic trends, urban density and environmental risks intersect with the availability of care infrastructures and offers a robust framework and data-driven insights to support decision-makers and urban planners in creating more equitable, accessible and climate-resilient care services in Dhaka City. The research will be shared with the Ministry of Women and Children Affairs for their endorsement and will be finalized and published In Q1 of 2025.  </t>
  </si>
  <si>
    <t>UNSDCF 2023 - 2027</t>
  </si>
  <si>
    <t>Basic Social Services</t>
  </si>
  <si>
    <t>Outcome 1: By 2027, the people in Pakistan, especially the most vulnerable and deprived, have increased equitable access to and utilization of quality, sustainable basic social services (BSS).</t>
  </si>
  <si>
    <t>Output 1.1: The health system in Pakistan becomes inclusive, resilient, equitable, gender-responsive and accountable for quality health services for all people, especially the most vulnerable groups, within the framework of universal health coverage, and in line with international health regulations and standards.</t>
  </si>
  <si>
    <t>1.1.10</t>
  </si>
  <si>
    <t xml:space="preserve"> Strengthened VPD Surveillance and reporting through capacity building, increase surveillance network , rolling out of electronic reporting of VPDs from tertiary and secondry health facilities through EPI MIS and National electronic immunization registry (NEIR)</t>
  </si>
  <si>
    <t>Global Alliance for Vaccines and Immunisation</t>
  </si>
  <si>
    <t>Ministry of National Health Services Regulations and Coordination</t>
  </si>
  <si>
    <t>Indonesia</t>
  </si>
  <si>
    <t>UNSDCF 2021-2025</t>
  </si>
  <si>
    <t>Strategic Priority 1 - Inclusive Human Development</t>
  </si>
  <si>
    <t>Outcome 1.1 - People living in Indonesia, especially those at risk of being left furthest behind, are empowered to fulfil their human development potential as members of a pluralistic, tolerant, inclusive, and just society, free of gender and all other forms of discrimination</t>
  </si>
  <si>
    <t>Output 1.1.10 - Governments and stakeholders at national and local level have greater capacity to develop and implement coherent and coordinated migration and asylum policies and measures that protect and benefit migrants, refugees/asylum seekers, and communities</t>
  </si>
  <si>
    <t>1.1.10.10</t>
  </si>
  <si>
    <t>1.1.10.10 - Assessment and Pilot Action at the Village Level for Addressing the Socio-Economic Impact of COVID-19 on Indonesian Migrant Worker Households</t>
  </si>
  <si>
    <t>Contribute to the Government of Indonesia’s (GOI) strengthened efforts in addressing the socio-economic impacts of COVID-19 on returned migrant workers and their families. This will be done through a set of studies developed from existing ones to build stronger evidence-based data and information that could be used as a foundation to further support GOI in formulating better policy and empowerment programs for migrant worker households.</t>
  </si>
  <si>
    <t>IOM; UNDP</t>
  </si>
  <si>
    <t>International Organization for Migration; United Nations Development Programme</t>
  </si>
  <si>
    <t>Indonesia Ministry of Village and Development of Disadvantaged Regions; Serikat Buruh Migran Indonesia</t>
  </si>
  <si>
    <t>10.7 Facilitate orderly, safe, regular and responsible migration and mobility of people, including through the implementation of planned and well-managed migration policies.</t>
  </si>
  <si>
    <t>Wonosobo; Lampung; Jawa Tengah; Indonesia; Lampung Timur</t>
  </si>
  <si>
    <t>Karina Larasati; Dikot Harahap</t>
  </si>
  <si>
    <t>Through the support of the Global IOM-UNDP Seed Funding, in 2020-2021 IOM collaborates with UNDP in conducting a survey to more than 2,000 village officials and facilitators in migrant workers sending areas, especially targeting underprivileged and remote regions in Indonesia to assess support to migrant workers and their households during the pandemic. This study aims to support the evidence-based policy making and practice in Indonesia. Employing a mixed-methods sequential explanatory design, this study serves as one of the biggest exploratory surveys in Indonesia migration in terms of samples collected, to provide robust empirical evidence and indications on general finding, to inform future efforts in improving village capacity. The study shows that 71% of Indonesian migrant workers were severely affected by COVID-19 where a vast majority of the respondents reported that loss of job was one of the immediate consequences of COVID-19 so that 87% of them experienced a decrease in revenues by 20%-60%. While 15.06% of surveyed respondents acknowledged that migrant workers contribute significantly to village development, 94.45% of surveyed villages indicated the need to further develop and enhance the Village Regulations to better support the protection and empowerment of migrant workers in the village. Building on the result of the study, IOM and UNDP conducted a contextualization of the Joint Migration Development Initiatives Toolbox that serves as material for capacity building training for village governments and CSOs to support the  protection and empowerment of Indonesian migrant workers in villages. A video on successful village leadership in governing migration has also been produced from this joint program to share positive experiences and inspiring actions for other villages and broader audiences.</t>
  </si>
  <si>
    <t>1.1.10.15</t>
  </si>
  <si>
    <t>1.1.10.15 - Working closely with UN sister agencies, Government and Non-Government counterparts to advocate for policies made at the national and local level related to the fulfillment of human/basic rights are refugee friendly/sensitive and uphold the non-discrimination principle.</t>
  </si>
  <si>
    <t>UNHCR will continue to work closely with UN sister agencies, Government and Non-Government counterparts to advocate for policies made at the national and local level related to the fulfillment of human/basic rights are refugee friendly/sensitive and uphold the non-discrimination principle.</t>
  </si>
  <si>
    <t>Indonesia Ministry of Immigration and Correction; Indonesia Ministry of Women Empowerment and Child Protection; National Task Force on Handling of Refugees</t>
  </si>
  <si>
    <t>10.3 Ensure equal opportunity and reduce inequalities of outcome, including by eliminating discriminatory laws, policies and practices and promoting appropriate legislation, policies and action in this regard.</t>
  </si>
  <si>
    <t>Normative Support; Capacity Development/Technical Assistance; Policy Advice and Thought Leadership</t>
  </si>
  <si>
    <t>indrawati indrawati; d nursanti; rantherxtra therikh; Dwita ARYANI</t>
  </si>
  <si>
    <t xml:space="preserve">UNHCR: UNHCR continue working closely with other UN sister agencies to ensure in the inclusion of refugees. We have been part of the UN Joint Team on HIV/AIDS, UN Youth Group, UN Gender WG, and also part of UN joint advocacy to eliminate Child Wasting. </t>
  </si>
  <si>
    <t>UNHCR: UNHCR continue working closely with other UN sister agencies to ensure in the inclusion of refugees. We have been part of the UN Joint Team on HIV/AIDS, UN Youth Group, UN Gender WG, and also part of UN joint advocacy to eliminate Child Wasting. UNHCR continues to work with UNICEF under the Blueprint Joint Action Plan. Working closely also with ILO on issues related to inclusion of refugees in empowerment. IOM has been a long time partner is working with refugees including disembarkations that take place in Aceh. Support to refugees also come from Non Government counterparts including CSOs, academia and private sector.</t>
  </si>
  <si>
    <t>UNHCR: UNHCR continue working closely with other UN sister agencies to ensure in the inclusion of refugees. We have been part of the UN Joint Team on HIV/AIDS, UN Youth Group, UN Gender WG, and also part of UN joint advocacy to eliminate Child Wasting. Working closely also with ILO on issues related to inclusion of refugees in empowerment. IOM has been a long time partner is working with refugees including disembarkations that take place in Aceh. Support to refugees also come from Non Government counterparts including CSOs, academia and private sector.</t>
  </si>
  <si>
    <t>In December 2023 Global Refugee Forum, UNCT Indonesia submitted the UN Common Pledge 2.0 on refugee inclusion where contributing agencies such as UNFPA, WHO, UNDP, ILO, FAO, UNICEF, IOM, UNESCO and UNHCR pledged support in the area of education (primary, secondary and post-secondary), health, birth registration and livelihood empowerment. UNHCR also works closely with other UN agencies such as IOM, UNFPA in response to Rohingya boat arrivals in Aceh and North Sumatera. UNHCR with other UN agencies are part UN Joint Team on HIV/AIDS. Support to refugees also come from non-government counterparts including CSOs, academia and private sector.</t>
  </si>
  <si>
    <t>1.1.10.17</t>
  </si>
  <si>
    <t>1.1.10.17 - Working closely with third countries to expand third country solutions such as resettlement and alternative pathways such as labour mobility scheme, education, family reunification and community sponsorship</t>
  </si>
  <si>
    <t>UNHCR works with partners and local government to create programs for training and ways to gain skills and experience for refugees so that they are eligible for labour mobility programme and any such complementary pathways programmes.  UNHCR continues to advocate with the resettlement countries to ease their admission eligibility criteria for refugees so that maximum number of refugees in need of solutions benefit from resettlement and complementary pathways programmes.</t>
  </si>
  <si>
    <t>Yayasan Cita Wadah Swadaya</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</si>
  <si>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t>
  </si>
  <si>
    <t>4 Quality Education; 5 Gender Equality</t>
  </si>
  <si>
    <t>Direct Support/ Service Delivery; Policy Advice and Thought Leadership; Capacity Development/Technical Assistance; Data Collection and Analysis; Normative Support; Convening/Partnerships/Knowledge Sharing</t>
  </si>
  <si>
    <t>Activity benefits all persons of concern to UNHCR regardless of sex</t>
  </si>
  <si>
    <t>d nursanti; indrawati indrawati</t>
  </si>
  <si>
    <t>2022 Narrative: UNHCR continue to advocate for increase opportunity in third country solutions such as resettlement. In 2022 UNHCR Indonesia was able to submit the highest number of cases for resettlement consideration. 2022 has also seen increased number of departures of refugees of complementary pathway such as private sponsorship for refugees. Government of Australia launched in 2022 a community sponsorship programme. Canada provided special provisions for Afghan refugees on private sponsorship and USA is planning to launch their private sponsorship programme in 2023.</t>
  </si>
  <si>
    <t xml:space="preserve">UNHCR Indonesia continued to receive increased third country solutions opportunities for refugees – particularly resettlement and community/private sponsorship programmes. In 2022 and 2023, UNHCR Indonesia received annual resettlement quotas of 1,500 individuals and the operation managed to complete the quotas in time. We have seen a significant increase in resettlement departures in 2023 as more than 1507 refugees departed to different resettlement countries to start their new lives. Similarly, 328 refugees pursued third country solutions through private/community sponsorship programme. The number of refugees benefitting from the Labour Mobility Programme (pilot) also increased in 2023 as 25 individuals received job offers from companies in third countries (Australia and Canada) and 07 of them have already departed to join the companies while 18 individuals are in the process to complete visa and exit formalities. </t>
  </si>
  <si>
    <t>UNHCR Indonesia continued to work closely with resettlement countries, partners, and the UNHCR regional office in Bangkok, the Multi-country office in Canberra, and HQ in Geneva to ensure refugees and asylum seekers in Indonesia continue to find solutions. Despite having staff cuts in the middle of the year, UNHCR Indonesia coordinated with the regional office and received support for resettlement case processing from other operations in the region and from the regional office itself, thus managing to complete and exceed the allocated resettlement quotas for 2024.Similarly, UNHCR Indonesia continued to work on livelihood projects and coordinated with partners including Yayasan Cita Wadah Swadaya (YCWS), IOM, and Talent Beyond Boundaries (TBB) to increase employment pathway opportunities for refugees and asylum seekers in Indonesia. In 2024, the number of individuals who departed through labor mobility schemes significantly increased to 50 individuals, while many others have received job offers from companies in third countries and are waiting to complete visa and exit formalities.Additionally, UNHCR Indonesia continued to liaise with Resettlement Support Center (RSC) Asia and United States Refugee Admissions Programme (USRAP) for the prioritization of departures of approved cases. Consequently, the number of departures to the USA in 2024 increased compared to previous years.</t>
  </si>
  <si>
    <t>1.1.10.18</t>
  </si>
  <si>
    <t>1.1.10.18 - Working with government on identification, prevention, reduction and protection of stateless persons in Indonesia</t>
  </si>
  <si>
    <t>From initial research conducted by Diponegoro University's Law Faculty in collaboration with UNHCR it is found that there are around 1,400 stateless persons in North Kalimantan and North Sulawesi area. The actual number is likely to be higher. UNHCR works with government to prevent and reduce situation of statelessness in Indonesia</t>
  </si>
  <si>
    <t>5.1 End all forms of discrimination against all women and girls everywhere.,10.3 Ensure equal opportunity and reduce inequalities of outcome, including by eliminating discriminatory laws, policies and practices and promoting appropriate legislation, policies and action in this regard.,10.c By 2030, reduce to less than 3 per cent the transaction costs of migrant remittances and eliminate remittance corridors with costs higher than 5 per cent.,16.9 By 2030, provide legal identity for all, including birth registration.,16.b Promote and enforce non-discriminatory laws and policies for sustainable development.,17.18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</si>
  <si>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5 Gender Equality; 10 Reduced Inequalities; 16 Peace and Justice - Strong Institutions; 17 Partnerships for the Goals</t>
  </si>
  <si>
    <t>Normative Support; Data Collection and Analysis; Capacity Development/Technical Assistance</t>
  </si>
  <si>
    <t>indrawati indrawati; d nursanti; rantherxtra therikh</t>
  </si>
  <si>
    <t>Draft</t>
  </si>
  <si>
    <t>UNHCR: Following baseline study conducted by UNHCR and Diponegoro University in late 2021, in 2022 UNHCR focused on addressing stateless persons in North Sulawesi, which was identified as an area with the larger number of stateless persons or persons with undetermined nationality. An FGD was organised to propose an SOP for the way forward.</t>
  </si>
  <si>
    <t>UNHCR: In 2023 UNHCR continue to expand on the results of the baseline study conducted by UNHCR and Diponegoro University in late 2021. Focusing on Bitung City where significant number of stateless persons or persons at risk of statelessness was identified. An FGD was organised in Bitung City by Bitung City Government to identify persons at risk of statelessness (persons with undetermined nationality). Currrently around 150 persons are ongoing nationality confirmation procedures at the Ministy of Law and Human Rights</t>
  </si>
  <si>
    <t>In 2024 UNHCR started engagement with National Statistics Office (BPS) to advocate for inclusion of data on forcibly displaced persons and stateless persons in national statistics, surveys and reports. UNHCR provided feedback to activities that would be conducted in 2025 namely the Indonesia Intercensal Survey (SUPAS) and the Inequality Assessment of CRVS (Civil Registration and Vital Statistics)</t>
  </si>
  <si>
    <t>1.1.10.20</t>
  </si>
  <si>
    <t>1.1.10.20 - Ensuring Decent Work and Reducing Vulnerabilities for Women and Children in the Context of Labour Migration in Southeast Asia  (PROTECT 2)</t>
  </si>
  <si>
    <t xml:space="preserve">To protect the rights of women migrant workers and migrant children in Southeast Asia.       
Specific Objective 1: To strengthen national legislation, policies and regional frameworks for the protection of the rights of women migrant workers, children and other vulnerable groups in line with international standards 
Specific Objective 2: To improve national and regional prevention and protection mechanisms to reduce rights’ violations against migrant women, children and other vulnerable groups, including victims of trafficking and smuggled migrants.  
Specific Objective 3: To increase the access of at-risk groups, women migrant workers and children to information, social and legal services, counselling, and association to prevent abuse, exploitation, harassment, violence and trafficking in human beings. </t>
  </si>
  <si>
    <t>ILO; UNODC</t>
  </si>
  <si>
    <t>International Labour Organisation; United Nations Office on Drugs and Crime</t>
  </si>
  <si>
    <t>Indonesia Ministry of Manpower; Indonesian Migrant Workers Union</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</si>
  <si>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t>
  </si>
  <si>
    <t>8 Decent Jobs and Economic Growth; 10 Reduced Inequalities</t>
  </si>
  <si>
    <t xml:space="preserve">Women and girls are likely to experience a continuum of gender-based violence at all stages of migration, which might include bullying as well as verbal, physical and psychological abuse, and sexual violence (including trafficking for sexual exploitation), which are rooted in deeply entrenched gender inequalities and harmful social norms. In many countries of destination, women and girl migrants face a number of discriminatory laws and practices, and are often excluded from receiving essential services or hesitate to seek support, including those tailored to survivors of violence. Cross-border cooperation and migration corridor cooperation is needed, especially with regards to the migratory pathways towards Thailand from Cambodia; and towards Malaysia from Indonesia based on the bilateral agreements. Exchanges would be promoted between Cambodia and Thailand; and Indonesia and Malaysia to promote effective, gender-responsive labour migration governance and protection of the rights of migrant workers. </t>
  </si>
  <si>
    <t>Criminal networks have targeted desperate and vulnerable migrants and children. Some under-aged victims are targeted to produce child sexual exploitation material (CSEM) while women and girls are recruited for sexual exploitation and forced marriage, other groups offer smuggling services to those who do not have access to or are not aware of safer migratory paths. The Indonesian government, for example, estimates that more than two million of the six to eight million Indonesians working abroad are irregular migrants increasing their risk further. There is a need to recognize new trends and emerging corridors for trafficking for forced criminality to commit online scams, identify victims and their needs for assistance in a victim-centred, age- and gender-sensitive, as well as trauma-informed way, and address the current prevailing impunity for the crimes of trafficking in human beings and migrant smuggling through sustainable responses, particularly in Cambodia, Malaysia, Thailand and Indonesia.</t>
  </si>
  <si>
    <t>Julia Lusiani</t>
  </si>
  <si>
    <t xml:space="preserve">The ILO jointly with Ministry of Manpower, Directorate Labour Norms Inspection conducted series of technical meetings to finalize the guideline and check list for labour inspector. The final draft of guideline and check list plan to be institutionalized by the Ministry of Manpower to be used widely by all labour inspector in inspecting the placement and protection of Indonesia Migrant Worker. The guideline and check list will support the improvement of labour inspection system in preventing the fraud, labour norms violations by private services providers, as well preventing the trafficking in person, irregular migration, and forced labour experienced by migrant worker with primary skills and working in the informal sector.·      Series of Capacity Building on Gender Responsiveness Fair Recruitment and Labour Inspection to Improve Rights Protection of Women Migrant Worker co-organized by the ILO Ministry of Manpower, Ministry of Protection of Indonesia Migrant Worker/BP2MI, Migrant Worker Network (JBM), and Employers' Association of Indonesia (APINDO)-         On 7th November 2025 the ILO in partnership with Ministry of Manpower, Ministry of Protection of Indonesia Migrant Worker/BP2MI, Migrant Worker Network (JBM), and Employers' Association of Indonesia (APINDO) conducted a Tripartite Plus Technical Workshop to improve the understanding and commitment of Tripartite Plus stakeholders, especially private placement agencies on the implementation of gender responsiveness fair recruitment, responsible business conduct, and code of conduct for Indonesia private placement agencies. There are 65 (24 Women) representatives of governments, workers, employers and private placement agencies exchange their knowledge and experiences.  During the workshop, the participating stakeholders discussed how responsible business conduct and code of conduct on fair, gender responsiveness recruitment improve the competitiveness of private placement agencies and strengthen the efforts of the government to eliminate recruitment fees. In addition, the participants examined the existing government regulations and ways to strengthen the prevention of fraudulent practices as well as the enhancement of the inspection, registration, licensing and monitoring of private placement agencies to ensure the protection of labour rights of Indonesian migrant workers. The workshop was concluded with the development of a Joint Action Plan between Apindo and the Private Placement Association. The action plan highly promotes fair and gender responsiveness recruitment, due diligence fair recruitment tools, code of conduct and responsible business conduct. The action plan is also in line with the effort to be more compliant to the international standards that no recruitment fees or related costs should be borne by workers or jobseekers.The workshop was concluded with the development of a Joint Action Plan between Apindo and the Private Placement Association. The action plan highly promotes fair and gender responsiveness recruitment, due diligence fair recruitment tools, code of conduct and responsible business conduct. The action plan is also in line with the effort to be more compliant to the international standards that no recruitment fees or related costs should be borne by workers or jobseekers.-         Development of Instrument for Fair Recruitment’s Due Diligence and Code of Conduct.                     On 20 November 2024 the ILO in partnership with APINDO and Migrant Worker Network organized a FGD with Private Placement Agencies on the Current Situation on the Implementation of Gender Responsiveness Fair Recruitment and Inspection for Placement and Protection Indonesia Migrant Worker. The FGD is a follow up activity from the workshop, in the FGD, 14 (8 women) participants from 4 private placement agencies associations,  identified the gap between the policy and practices on Gender Responsiveness Fair Recruitment and inspection. Participants also identified the needs for the private placement agency training, that will be held in December 2024. In addition, the ILO also consulted the draft of code of conduct for private placement agency and due diligence instrument for fair recruitment.  -         On 16-17 December 2023 as a series of International Migrant Day, the ILO through PROTECT organized Training for 79 participants (40%women), 80% are Private Placement Agencies on Responsible Business Conduct and Gender Responsiveness Fair Recruitment. Organized by the ILO, Ministry of Protection Indonesia Migrant Worker, JBM/Migrant Worker Network, and APINDO. On 18 December 2024 organized by Ministry of Protection Indonesia Migrant Worker , 481 Private Placement Agencies signed Integrity Pact which included the commitment to implement the fair recruitment principle. On 09,11,12, and 16 December 2024 The ILO through "Promoting the Global Development Initiative with a Focus on South-South Cooperation in Employment in ASEAN" (ProSSCE-ASEAN) and PROTECT project in partnership with Ministry of Manpower conducted capacity building training to the 542 (309 Female) Employment Services Officers. the ILO and Ministry of Manpower. Combining the approaches undertaken by the two projects, exploiting relevant synergies and contributing to the overall capacity building of the staff of the Ministry of Manpower, the ILO Office for the Indonesia and Timor Leste and the Ministry of Manpower (BinaPenta Kenmaker) designed a webinar series focused on provision of employment services to and for outward migrants. The webinar series provided detailed information about the legal framework and services available, specifically referring to the tasks and possible guidance that employment counsellors (pengantar kerja ) may provide to job seekers, including suggestions for referrals and mapping of relevant stakeholders. ·      National Statistic Office (BPS) on 18 December 2024 in commemorating the International Migrant Day published the Report on Recruitment Cost Indicator SDG 10, based on Labour Force Survey Indonesia in August 2023, link for report https://www.bps.go.id/id/publication/2024/12/18/972f8bee97a399e4f38fc78b/kajian-pengukuran-indikator-tujuan-pembangunan-berkelanjutan-10-7-1-tentang-biaya-rekrutmen-pekerja-migran--hasil-survei-angkatan-kerja-nasional-indonesia-agustus-2023.htmlIn 2023, the ILO in partnership with Statistic Indonesia (BPS) conducted series of capacity building to the statisticians of BPS and cross government ministries on Recruitment Cost Indicator SDGs 10.7.1 and One Data Indonesia on International Migration. </t>
  </si>
  <si>
    <t>1.1.10.5</t>
  </si>
  <si>
    <t>1.1.10.5 - Establish the Integration of Gender Responsiveness Migrant Workers Resource Centers (MRCs) with Government One Roof Services Office (LTSA)</t>
  </si>
  <si>
    <t>The MRC activities will include the (1) Capacity-building activities and providing technical assistance to village authorities and communities to strengthen their village-based management systems and establish village-based information centre and services to address issues of labour migration and VAW. And (2) Establish the Tripartite Pluse Forum Dialogue for coordination and social dialogue on labour migration  and 35 Village Task Forces on protection of Indonesian migrnat workers in Blitar, Tulungagung, East Lampung, and Cirebon</t>
  </si>
  <si>
    <t>ILO; UN Women</t>
  </si>
  <si>
    <t>International Labour Organisation; UN Women</t>
  </si>
  <si>
    <t>East Java Province Government; Indonesia Ministry of Manpower; Indonesia National Board for the Placement and Protection of Indonesian Overseas Workers (BP2MI); West Java Province Government; Workers’ organizations/Trade Unions</t>
  </si>
  <si>
    <t>5.5 Ensure women's full and effective participation and equal opportunities for leadership at all levels of decision-making in political, economic and public life,8.8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t>
  </si>
  <si>
    <t>5 Gender Equality; 8 Decent Jobs and Economic Growth; 10 Reduced Inequalities</t>
  </si>
  <si>
    <t xml:space="preserve">; Indonesia; </t>
  </si>
  <si>
    <t>Policy Advice and Thought Leadership; Normative Support; Capacity Development/Technical Assistance</t>
  </si>
  <si>
    <t>nunik nurjanah</t>
  </si>
  <si>
    <t xml:space="preserve">UN Women: In 2021, the Ministry of Women’s Empowerment and Child Protection (MOWECP) and the Ministry of Foreign Affairs (MOFA) benefited from UN Women’s technical inputs in the development of the National Action Plan for the Prevention and Response of Trafficking in Persons 2020-2024 and the Nation Action Plan of the Global Compact for Safe, Orderly, and Regular Migration, respectively. UN Women gave technical comments towards incorporating the Protocol for Handling GBV for Women Migrant Workers and Trafficking during COVID-19 which was developed and adopted in 2020 by MOWECP with the aim to advocate for the inclusion of victim-centered and gender-responsive approaches especially in providing services to women victims. The inputs were provided by UN Women during a consultative meeting organized by the two Ministries to review the draft. The drafts are currently being discussed at the ministerial level.
At the provincial level, with support from UN Women in collaboration with CSOs partners, the provincial government in West and Central Java, Lampung, Kepri, and Bali provinces have been supported to integrate gender-responsive and victim-centered approaches in the development and amendment of local policies/regulations/SOP on essential service provision, including referral mechanism, for survivors of VAW and trafficking, including those of women migrant workers and women with HIV.
5 women CSOs (Perkumpulan Damar Lampung, Yayasan Embun Pelangi Batam, Yayasan SAPA Bandung, Mawar Balqis Cirebon, and KPI Jatim) have been supported to update their internal SOPs of service provision and data intake forms that integrate migratory status of women and thus enable the CSOs to disaggregate VAW data based on migratory status of the survivors. These CSOs have also been supported by UN Women, so psychosocial services for women victims of VAW and trafficking, including women migrant workers, remain open during pandemic.
Through partnership with Kalyanamitra six village-level task forces in three target districts (Cirebon, Tulungagung and Lampung Timur) were established to support the village government with migration-related data collection, information sharing and campaign activities on safe and fair migration. Each  task force consists of 10 (more than 50% female)  representatives of village apparatus, youth groups, women’s organizations and returnee women migrant workers. The task forces will also facilitate local referrals for women migrant workers who have experienced violence and/or have been subject to trafficking by coordinating with LTSA/Migrant Resource Centers (MRC), which were newly established by ILO under SAF Program in partnership with the Ministry of Manpower.
During the reporting period, over 100 frontline service providers from government and non-government organizations in East Java, West Java, Lampung and Kepulauan Riau Provinces increased their capacity to deliver quality coordinated services through trainings organized in July. The trainings increased service providers’ knowledge about gendered aspects of labour migration and its impact on women migrant workers’ vulnerability to violence and trafficking in persons. The participants learned skills on communicating with survivors of violence in a sensitive way, case management and building networks for better service coordination for survivors of violence and trafficking. The trainings invited participants from various backgrounds, including police, justice, social sectors and trade unions.
Additionally, there are more than 5000 migrant workers and their families (around 3,000 are female) who were raised their awareness on VAW migrant workers and trafficking and have received information on recruitment agency, labor rights, women’s rights, safe migration procedures, available services at destination countries, and financial literacy; and 292 migrant workers (288 females) victims of VAW and trafficking in Lampung, Kepulauan Riau, West Java, and East Java were provided with psychosocial support and referrals to essential services. 
ILO: Four Gender Responsiveness Migrant Worker Resources Center in Cirebon, East Lampung, Tulungagung and Blitar established and integrated in the Government One Roof Integrated Services. More than 1500 (40% are women) migrant workers, families of migrant worker, communities, and key stakeholders in four targeted districts start received authoritative information about safe migration procedure, Law 18/17 on the Protection of Indonesian Migrant Workers, labour rights, gender-based violence’s, and law on the anti-trafficking in persons. Capacity building training on quality coordinated gender responsiveness services, villages-based management, and gender responsiveness case management delivered to the 150 (40% are women) frontline service providers from the government, police, and trade union, women crisis center, community based migrant organizations in Cirebon, Tulungagung, East Lampung, and Blitar. </t>
  </si>
  <si>
    <t>ILO:·      Establishment of four Gender Responsiveness One Roof Integrated Services Centre (LTSA-MRC) in Cirebon, Tulungagung, Blitar and East Lampung, providing 1298 (92% are women) migrant workers with authoritative information, employment information services, training, health or social services, and 123 women migrant worker provided with case handling, legal assistance, and psychosocial counselling. The first pilot model in Indonesia of a multi-stakeholder cooperation between the government, trade unions and NGOs based on the Law No. 18/2017 on the Protection of Indonesian Migrant Workers.·      Five Indonesian trade unions and migrant workers associations through Migrant Worker Resources Center implementing cross border activities with NGOs and Trade Union in Taiwan, Hongkong, Malaysia, Brunei Darussalam and Middle East to established referral mechanism for case handling, address safe and fair migration, labour exploitation, access to justice,  and gender-based discrimination of women migrant workers·      Indonesian Migrant Worker Award 2022 was given by the Ministry of Manpower to LTSA and Gender-Responsive MRC in Tulungagung district for the best LTSA and labour migration services. ·      Organization of public campaigns on knowledge sharing and behavioural change towards women migrant workers and violence against women, reaching out 3349 persons ·      MRC established 8 new Indonesia Migrant and Informal Worker Union (SEBUMI) under KSBSI (Indonesia Trade Union Confederation for All Worker) and up to 2022 MRC organized 209 women migrant workers into workers’ unions and associations for labour rights advocacy and solidarity.·      MRC established 4 local support networks among potential and returnee women migrant workers and their families in Cirebon, Blitar, Tulungagung and Lampung Timur. These networks serve as a safe spaces where returnee migrant workers are able to share their experiences and get information about post-migration services; and where potential migrant workers can learn about the realities of migration, the migration process and what to expect in destination countries. The support networks are intended to enhance the protection of women migrant workers through the dissemination of relevant information, as well as provide a platform where they may be able to provide feedback to and/or engage with policy makers and service providers.·      Establishment of four Tripartite Plus Forum for Coordination and Social Dialogue on Labour Migration and 36 Village Task Forces on Protection of Indonesia Migrant Workers in four targeted districts.</t>
  </si>
  <si>
    <t>ILO:·      In 2023 four Gender Responsiveness One Roof Integrated Services Centre (LTSA-Migrant Worker Resources Center (MRC)) in Cirebon, Tulungagung, Blitar and East Lampung, provided supports services to 1727 (1545 are women) migrant workers and their family with authoritative information, employment information services, training, health or social services, and 37 women migrant worker provided with case handling, legal assistance, and psychosocial counselling. The first pilot model in Indonesia of a multi-stakeholder cooperation between the government, trade unions and NGOs based on the Law No. 18/2017 on the Protection of Indonesian Migrant Workers.·      Indonesian Migrant Worker Award 2023 was given by the Ministry of Manpower to 2 ILO’s supported Gender-Responsive One Roof Integrated Services Center (LTSA-MRC) in Cirebon District for the best LTSA services and Tulungagung Manpower Office for the best services on placement and protection of Indonesia Migrant Worker·      186 (92 women) participants from cross sectors government (manpower office, national agency on the protection of Indonesia Migrant Worker, women empowerment office, health office, social affair office, village empowerment body), police, trade union, village government and civil society representatives trained on the gender responsiveness case management, implementation of SOP on gender-responsive policies and services for women migrant workers include the referral mechanism, safe and fair migration and labour rights. ·      The ILO in partnership with ITC Turin, Ministry of Manpower and Ministry of Foreign Affairs’s Training Center conducted Training of Trainer on Strengthening Foreign Services Officer and Labour Attache Services for Better Governance and Protection of Migrant Worker to the 28 (15 are woman).  The Study Visit also conducted to the One Roof Integrated Services Office (LTSA MRC) one of the ILO piloted districts to experience the real process of migration and available support services. The training aims to equip participants with the capacities to design and deliver effective and engaging training on protecting migrant workers, particularly women migrant workers, with clear objectives and the appropriate learning interventions, as well as to hone their skills on excellent presentation design and the principles of good classroom management both online and face-to-face. In turn, this will enable them to enhance the capacity of Foreign Services Officers and Labour Attachés for providing effective services for the protection of their migrant workers and promotion of overseas employment through better coordination and dialogue with relevant host country institutions and other stakeholders including migrant workers. ·      The ILO in partnership with ITC Turin organized training workshop on “Social and Professional Reintegration of Return Migrants” and participated by 32 (24 are women) representative of government, trade union, women migrant worker and CSOs from ASEAN Country. The Study Visit conducted to the One Roof Integrated Services Office (LTSA-MRC) in Tulungagung district, one of the ILO piloted districts to experience the real process of migration and available support services. ·      Organized of public campaigns on knowledge sharing and behavioural change towards women migrant workers and violence against women, reaching out 1028 persons. The International Migrant Day 2023 (IMD) hosted by Ministry of Manpower on 18 December in East Lampung district, one of piloted district of the ILO’s collaboration programme with Ministry Manpower on the establishment of Gender Responsive Integrated Migrant Worker Resources Center (MRC). Ministry of Manpower’s fully funded the participation of 200 (80% women) return migrant workers from the ILO’s 9 piloted villages in East Lampung district and provided Booth for MRC Mini Exhibition. The MRC partners from Indonesia Migrant Worker Union and Women Solidarity Sebay Lampung presented the works and results of MRC programme to the Minister of Manpower, Head of District and former Vice Government of Lampung Province.</t>
  </si>
  <si>
    <t>1.1.10.6</t>
  </si>
  <si>
    <t>1.1.10.6 - Promoting gender-sensitive legislative frameworks related to women migrant workers</t>
  </si>
  <si>
    <t>This activities will include provide technical inputs to subordinate regulations of Law 18/17 on the Protection of Indonesia Migrant Workers; develop Gender Guideline for Tripartite actors on the Implementation of Law 18/17; develop Strategy and Model of Village Based Management to implement Article 42 of Law 18/2017 informed by the SAF Participatory Action Research (PAR) on Indonesia’s Village-based Management Programme in 5 Districts; and capacity building for the Labour Attache and  Foreign Affairs Officer in ASEAN on gender responsive policies and services for women migrant workers; and capacity Building for Private placement agencies to develop Code of Conduct and implement the gender responsiveness services</t>
  </si>
  <si>
    <t>Indonesia Ministry of Manpower; Indonesia National Board for the Placement and Protection of Indonesian Overseas Workers (BP2MI)</t>
  </si>
  <si>
    <t>5.1 End all forms of discrimination against all women and girls everywhere.,8.8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t>
  </si>
  <si>
    <t>Normative Support; Capacity Development/Technical Assistance</t>
  </si>
  <si>
    <t xml:space="preserve">UN Women: In 2021, the Ministry of Women’s Empowerment and Child Protection (MOWECP) and the Ministry of Foreign Affairs (MOFA) benefited from UN Women’s technical inputs in the development of the National Action Plan for the Prevention and Response of Trafficking in Persons 2020-2024 and the Nation Action Plan of the Global Compact for Safe, Orderly, and Regular Migration, respectively. UN Women gave technical comments towards incorporating the Protocol for Handling GBV for Women Migrant Workers and Trafficking during COVID-19 which was developed and adopted in 2020 by MOWECP with the aim to advocate for the inclusion of victim-centered and gender-responsive approaches especially in providing services to women victims. The inputs were provided by UN Women during a consultative meeting organized by the two Ministries to review the draft. The drafts are currently being discussed at the ministerial level.
At the provincial level, with support from UN Women in collaboration with CSOs partners, the provincial government in West and Central Java, Lampung, Kepri, and Bali provinces have been supported to integrate gender-responsive and victim-centered 
approaches in the development and amendment of local policies/regulations/SOP on essential service provision, including referral mechanism, for survivors of VAW and trafficking, including those of women migrant workers and women with HIV.
5 women CSOs (Perkumpulan Damar Lampung, Yayasan Embun Pelangi Batam, Yayasan SAPA Bandung, Mawar Balqis Cirebon, and KPI Jatim) have been supported to update their internal SOPs of service provision and data intake forms that integrate migratory status of women and thus enable the CSOs to disaggregate VAW data based on migratory status of the survivors. These CSOs have also been supported by UN Women, so psychosocial services for women victims of VAW and trafficking, including women migrant workers, remain open during pandemic.
Through partnership with Kalyanamitra six village-level task forces in three target districts (Cirebon, Tulungagung and Lampung Timur) were established to support the village government with migration-related data collection, information sharing and campaign activities on safe and fair migration. Each  task force consists of 10 (more than 50% female)  representatives of village apparatus, youth groups, women’s organizations and returnee women migrant workers. The task forces will also facilitate local referrals for women migrant workers who have experienced violence and/or have been subject to trafficking by coordinating with LTSA/Migrant Resource Centers (MRC), which were newly established by ILO under SAF Program in partnership with the Ministry of Manpower.
During the reporting period, over 100 frontline service providers from government and non-government organizations in East Java, West Java, Lampung and Kepulauan Riau Provinces increased their capacity to deliver quality coordinated services through trainings organized in July. The trainings increased service providers’ knowledge about gendered aspects of labour migration and its impact on women migrant workers’ vulnerability to violence and trafficking in persons. The participants learned skills on communicating with survivors of violence in a sensitive way, case management and building networks for better service coordination for survivors of violence and trafficking. The trainings invited participants from various backgrounds, including police, justice, social sectors and trade unions.
Additionally, there are more than 5000 migrant workers and their families (around 3,000 are female) who were raised their awareness on VAW migrant workers and trafficking and have received information on recruitment agency, labor rights, women’s rights, safe migration procedures, available services at destination countries, and financial literacy; and 292 migrant workers (288 females) victims of VAW and trafficking in Lampung, Kepulauan Riau, West Java, and East Java were provided with psychosocial support and referrals to essential services. 
ILO: In this period of reporting, the Gender and Elimination Violence Against Women-responsiveness in law enhanced through technical support to 9 legal and policy instruments at national and subnational level. The ILO in partnership with Ministry of Manpower and Migrant Worker Alliance developed the Gender Guideline for Tripartite Plus Actor on the Implementation of Law 18/17 on the Protection of Indonesia Migrant Worker. The guideline aim to support role of 1) Local Government , (2) Labour Attaches, 2) Private recruitment agencies, 3) Workers organizations to provide services to migrant workers as mandated by Law 18/17, including referral to survivors of violence. 
 The ILO support the development of guideline, monitoring tool, and SOP on the protection and placement of the Indonesia migrant during the new normal placement. The guideline integrated in the Minister of Manpower Decree No.294/2020 the Placement of Indonesian Migrant Workers under the New Normal adopted in 2020. Further, the Director General Decree (KEPDIRJEN Binapenta and PKK) No. 3782 and 3783/PK.02.1/IX/2021 concerning the Standard Operational Procedure (SOP) for TVET and Private Placement Agency on Services Delivery and Protection of Indonesia Migrant Worker during the New Normal adopted the principles of OSH and Survivor Centred Approach in their complaint and referral mechanism. </t>
  </si>
  <si>
    <t>ILO: ﻿·      Participated in the Legislative Hearing and provided technical input to the draft of Blitar District Government Regulation on the Protection of Indonesia Migrant Worker (PERDA Pelindungan Pekerja Migran Indonesia)·      Facilitated the development of 17 drafts of Village Regulation and Referral Mechanism to Enhance Delivery Service to Women Migrant Worker and their Family. The process of development local policy applied an inclusive and active participation of women migrant worker, youth, and women organization in Cirebon, Blitar, Tulungagung and Lampung Timur. ·      630 (339 women) government, employer, worker, human rights institutions and civil society representatives trained on implementation of gender-responsive policies and services for women migrant workers include the gender responsiveness case management, mainstreaming gender in the policies and services during the new normal placement, village based management on safe and fair migration, access to justice, and organizing women migrant worker·      SAF presented the draft road map on the "Placement and Protection of Indonesian Migrant Workers” to the Ministry of Manpower. The roadmap was developed during the workshop organized on 7 September in collaboration with the Center of Planning and Development on Employment. The roadmap focuses on gender-responsive placement and protection of the rights of Indonesian migrant workers. The proposed roadmap will serve as guidance to the development of the government's roadmap.·      Conducted FGD with Labour Inspection, Placement Unit of Ministry of Manpower and Migrant Worker Network to finalize the check list of government monitoring instrument for the compliance of Private Placement Agency and Overseas TVET on Provision of services and Protection of Indonesia Migrant during the new normal Placement</t>
  </si>
  <si>
    <t xml:space="preserve">ILO:·      In 2023, the ILO facilitated the development of 44 of policies and regulations on safe and fair migration at national and subnational level. 28 out of 44 policies and regulations successfully adopted which covered:-         26 regulations adopted as Village Regulation on the Protection of Indonesia Migrant Worker and their family, included the establishment of Village Taskforce on the Protection of Indonesia Migrant Worker in targeted migrant villages of the ILO programme in Cirebon, Tulungagung, Blitar and East Lampung.-         1 Cirebon’s Head of District Decree No.500.15.92/Kep.923-Disnaker/2023 on the establishment of Multistakeholders (Tripartite Plus) Forum on the Protection of Indonesia Migrant Worker and their Family. The decree stipulated that the role of the forum is to strengthen the coordination and synergy between key stakeholders (tripartite plus) on the implementation of gender-responsive labour migration governance. The forum will serve as a consultative and inclusive platform that involved women migrant workers in the development of gender responsive laws and policies on labour migration.-         1 joint protocol on "Bali Regional Road Map on Strengthening Regional Cooperation on The Handling of Human Trafficking Cases and Migrant Workers Protection based on Human Rights Perspective and Gender Responsive Approach in South East Asia Region" also adopted in the regional workshop. The ILO co-organized regional workshop jointly with National Human Rights Commission, Ministry of Foreign Affairs, IOM and Migrant Care·      The ILO in partnership with BPS (Statistic Indonesia) developed the Guideline on the Standard and Definitions of One Data Indonesia on International Migration included the Labour Migration.·      The ILO in partnership with BPS (Statistic Indonesia) trained 64 (33 are women) government inter-ministries and agencies as data producer and user on the standard concept, definition and format of the One Data Indonesia on International Migration, International Labour Migration Statistic (ILMS) and Recruitment Cost Indicator (RCI) data collection and analysis against SDG 10.1.7·      Organized of public campaigns on knowledge sharing and behavioural change towards women migrant workers and violence against women, reaching out 1028 persons·      The Coordinating Ministry of Women Empowerment and Child Protection adopted the training manual and fully funded the training to 140 participants. Ninety percent of them were prospective migrant worker, while the rest include instructors of private training centres and government officials.·      186 (92 women) participants from cross sectors government (manpower office, national agency on the protection of Indonesia Migrant Worker, women empowerment office, health office, social affair office, village empowerment body), police, trade union, village government and civil society representatives trained on the gender responsiveness case management, implementation of SOP on gender-responsive policies and services for women migrant workers include the referral mechanism, safe and fair migration and labour rights. </t>
  </si>
  <si>
    <t>Outcome 1.1 - By 2022, Papua New Guinea's social policies, plans and budgets promote inclusive human development, and actors in the social sectors are effectively led, regulated and coordinated.</t>
  </si>
  <si>
    <t>Output 1.1.1 - People Output A: Policies adequately financed, implemented, monitored &amp; evaluated</t>
  </si>
  <si>
    <t>1.1.1.1</t>
  </si>
  <si>
    <t>1.1.1.1 - Coordination &amp; Partnership (Headline Activity-  actively participate in  Protection Cluster (Working Group)  and  support advocacy to enhance protection to vulnerable groups during humanitarian disasters)</t>
  </si>
  <si>
    <t>Advocate through Protection Cluster to integrate human rights in all stages of humanitarian interventions in emergencies</t>
  </si>
  <si>
    <t>Multi-Partner Trust Fund; Non-core funds; United Nations High Commissioner for Human Rights</t>
  </si>
  <si>
    <t>Care International; OXFAM; Save the Children</t>
  </si>
  <si>
    <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regard.,16.1 Significantly reduce all forms of violence and related death rates everywhere.,16.2 End abuse, exploitations, trafficking and all forms of violence against and torture of children.,16.6 Develop effective, accountable and transparent institutions at all levels.,16.7 Ensure responsive, inclusive, participatory and representative decision-making at all levels.</t>
  </si>
  <si>
    <t>10 Reduced Inequalities; 16 Peace and Justice - Strong Institutions</t>
  </si>
  <si>
    <t>National Capital District; Papua New Guinea</t>
  </si>
  <si>
    <t>Capacity Development/Technical Assistance; Normative Support</t>
  </si>
  <si>
    <t>No-cost activity for OHCHR</t>
  </si>
  <si>
    <t xml:space="preserve">Activities: Technical support on national GBV coordination provided to the National GBV Secretariat on GBV online and in-person (Bangkok, Thailand)Results achieved: Strengthened capacity of the Department for Community Development and Religion for effectively coordinating the Gender-Based Violence Sub-Cluster. </t>
  </si>
  <si>
    <t>Output 1.1.1 - Government at national and sub-national level have strengthened their institutional capacities and commitment to implement well-resourced social protection systems with a particular focus on the most vulnerable and marginalized population groups</t>
  </si>
  <si>
    <t>1.1.1.1 - Support comprehensive social protection reforms (Extension to workers in the informal economy, unemployment, maternity and sickness benefits) through gender sensitive and rights based improved policy and legal frameworks, and enforcement and delivery mechanisms in Indonesia</t>
  </si>
  <si>
    <t>There are a number of issues that need improvement in the area of social security. For example, an old-age individual saving account scheme (JHT) collects the largest contributions of BPJS Employment and plays an overlapping function with the incoming employment insurance (JKP) and the existing old-age pension (JP). The old-age pension legally excludes a large majority of workers (i.e. wage earners who work at micro-enterprises and non-wage earners) and offers inadequate benefits compared to the requirement of the ILO’s social security minimum standards, while means-tested old-age benefit narrowly targets extremely limited beneficiaries without linkage to the BPJS’s old-age pension. Moreover, adding maternity and sickness benefits to the existing range of benefits would attract working age populations to participate in the BPJS Employment schemes; and as a consequence, would contribute to the formalisation of the informal economy.
The ILO will focus on creating conditions to gradually build comprehensive sustainable social protection systems for all by enhancing the expansion of the system coverage to workers (both in formal and informal economy), with a particular focus on the creation or reinforcement of the employment insurance branch and improving its linkages with ALMPs, and increasing its effectiveness and efficiency. In Indonesia the project will conduct a series of policy research; and facilitate policy dialogues and capacity building based on knowledge and evidence produced through the research activities.
Expected  outcomes: 
More workers are covered by social security schemes, through gender sensitive and rights based improved policy and legal frameworks, and enforcement and delivery mechanisms in Indonesia.
Better understanding and increased awareness at the regional level on the importance of social protection, with a focus on Employment Insurance.</t>
  </si>
  <si>
    <t>Fast Retailing Co., Ltd; Japan Ministry of Health, Labour and Welfare</t>
  </si>
  <si>
    <t>Indonesia BPJS; Indonesia Ministry of Manpower</t>
  </si>
  <si>
    <t>1.3 Implement nationally appropriate social protection systems and measures for all, including floors, and by 2030 achieve substantial coverage of the poor and the vulnerable.,8.5 By 2030, achieve full and productive employment and decent work for all women and men, including for young people and persons with disabilities, and equal pay for work of equal value.</t>
  </si>
  <si>
    <t>Policy Advice and Thought Leadership; Data Collection and Analysis; Capacity Development/Technical Assistance</t>
  </si>
  <si>
    <t>ILO: The ILO contributed to the development of regulations for the implementation of the Law Number 11 of 2020 concerning Job Creation. The Government published the Government Regulation Number 37 of 2021 concerning the implementation of unemployment benefit programme, enacted on 4 February 2021, which stipulated the detailed policy designs of employment insurance scheme. The Minister of Manpower published the Ministerial Regulation Number 7 of 2021 concerning procedures for participant registration and implementation of the employment benefit programme, enacted on 1 April 2021, which stipulated the operational procedures for the employment insurance programme. Total around 20 activities were organised and participated in a number of technical meetings with the Government of Indonesia, workers’ and employers’ organisations, while providing them with capacity building opportunities to create knowledge base for policy discussions.</t>
  </si>
  <si>
    <t>The ILO conducted a study on income security during maternity leave and actuarial study to contribute to policy dialogues on formulation of draft law on maternity and children welfare, including introduction of maternity benefits social insurance scheme.The ILO conducted actuarial study and provided recommendations for reform of the old-age income security schemes through policy dialogues and tripartite consultations at provincial and national levels which contributed to the formulation of implementing regulations and long-term development strategy for JP and JHT reforms.Joint recommendations endorsed from participants of the stakeholders consultations in West Java, Central Java and East Kalimantan proposed establishment of a universal pension for all citizens, and enhanced coverage and benefits of JP and JHT.The ILO conducted a study on JKP to contribute to consultations on evaluation of the scheme and its implementation, including enhancing benefits and coverage, and increasing contribution and reforming the financing modalities to ensure sustainability of the programme.</t>
  </si>
  <si>
    <t>ILO: During the reporting period, ILO made significant progress in supporting comprehensive social protection reforms in Indonesia, under the Promoting and Building Social Protection in Asia Project funded by Minister of Health, Labour and Welfare, Japan. It engaged extensively with key government institutions, including the Ministry of Manpower, Ministry of Finance, Bappenas, and BPJS Employment, as well as workers and employers, to provide technical inputs on unemployment benefits, old-age pensions, invalidity and survivors’ benefits, maternity and paternity benefits, and employment injury schemes. ILO has published two technical reports, facilitated or participated in various technical meetings and policy dialogues.ILO provided substantial technical support for unemployment insurance reform, including high-level consultations with the Ministry of Manpower, the Ministry of National Development Planning, the Coordinating Ministry of Human Development, the National Social Security Council, trade unions and employer’s organizations, which has seen notable progress since its implementation. By December 2023, active participation reached over 13.4 million workers, with monthly claims averaging 30,000 beneficiaries. The Government is considering key project recommendations, such as extending benefits to fixed-term contract workers and equalizing benefit rates to 45% for six months. In the area of pension reform, ILO played an important role in shaping the Ministry of Finance’s reform proposal. Key recommendations adopted include restructuring the old-age savings scheme (JHT) into two accounts to balance retirement savings and flexible withdrawals, integrating severance pay into contributions, and gradually increasing defined-benefit pension (JP) contributions and accrual rates. These measures aim to improve benefit adequacy and sustainability while addressing employer concerns about cost burdens. ILO also advocated for long-term financial sustainability through regular actuarial valuations and broader systemic reforms, such as extending mandatory coverage and establishing a universal basic pension tier (Floor Zero). Policy dialogues on these reforms will continue in 2025.ILO also contributed to advancing maternity protection. The new Maternal and Child Welfare Law adopted in July 2024 extends statutory maternity leave to six months, with revised wage compensation structures. However, it falls short of international standards and retains the employer liability scheme. ILO successfully created momentum for establishing a maternity leave cash benefit under the social security system and will provide technical assistance for its implementation in 2025.Additionally, ILO began supporting reforms of employment injury (JKK) and life insurance (JKm) schemes. A joint actuarial study with BPJS Employment planned for 2025 will address benefit adequacy and propose comprehensive reforms, including temporary disability benefits and a disability pension. With the ILO support, Indonesia was appointed a Global Accelerator on Jobs and Social Protection for Just Transitions. In summary, ILO remains committed to supporting evidence-based reforms across social security schemes. It will continue facilitating policy dialogues, providing technical assistance, and advocating for equitable protection for all workers, particularly those in vulnerable employment situations, while ensuring long-term sustainability and alignment with international standards.</t>
  </si>
  <si>
    <t xml:space="preserve">1.1.11 </t>
  </si>
  <si>
    <t>Promote adoption of new or improved inputs and technologies to enhance agricultural production, marketing, profitability and decent work opportunities</t>
  </si>
  <si>
    <t>FAO</t>
  </si>
  <si>
    <t>Food and Agriculture Organization of the United Nations</t>
  </si>
  <si>
    <t>Bill &amp; Melinda Gates Foundation; European Union; Food and Agriculture Organization of the United Nations; Government of Bangladesh; Government of Belgium; Government of the Netherlands; International Fund for Agricultural Development; International Labour Organisation; Swedish International Development Agency; The Global Environment Facility; The Green Climate Fund; The World Bank; UNITED NATIONS JOINT PROGRAMME; United Nations World Food Programme</t>
  </si>
  <si>
    <t>Bangladesh Ministry of Agriculture; Bangladesh Ministry of Fisheries and Livestock; Bangladesh Ministry of Food</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</si>
  <si>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quality.,6.4 By 2030, substantially increase water-use efficiency across all sectors and ensure sustainable withdrawals and supply of freshwater to address water scarcity and substantially reduce the number of people suffering from water scarcity.</t>
  </si>
  <si>
    <t>2 Zero Hunger; 6 Clean Water and Sanitation</t>
  </si>
  <si>
    <t>Bangladesh; Sylhet; Khulna; Dhaka; Chittagong</t>
  </si>
  <si>
    <t>Peasants &amp; Rural Workers; Women &amp; Girls; Youth</t>
  </si>
  <si>
    <t>Md. Shahnewaz Parvez</t>
  </si>
  <si>
    <t>A) Establishment of Insect rearing plant for animal feed (black soldier fly) at Sheer-e -Bangla University (Dhaka campus). B) PO members had been trained on a variety of issues from production of crop, livestock, poultry, fish hatchery operation and management, efficient use of machinery to value chain development. Exchange visits were also organized to share knowledge. Among 5,740 FO members who received training, 86% (83% male, 88% female) adopted new technologies (e.g. GAP, GAqP, moringa, biotechnology, Virtual Call Centre). C) FAO is making efforts to promote demonstration of safer new molecules of pesticides such as juvenile hormone mimics, biochemical pesticides, biological control agents, non-chemical technologies like pest resistant variety development, manipulation of cropping pattern, bio-ecological adjustment to bring crop-pest asynchrony and bringing about change in agronomic practices so that reliance on highly hazardous and even slightly hazardous pesticides is greatly reduced. The promotion of alternatives will emphasize both development of technology as well as dissemination and adoption of those technologies through adequate demonstration and communication. There is scope for promoting already available alternative options through demonstration in key agricultural crops, awareness building and communication. D) Improvement of food safety practices to markets vendors, including butchers, and management committees in over 80 markets in the Dhaka Division. Trainings for restaurants, as well as peri-urban farmers (reference). E)2300 urban farmers and rooftop gardeners trained and supported with inputs in Dhaka(reference)</t>
  </si>
  <si>
    <t>FAO provided technical assistance to the government in the areas of crop production, livestock, fisheries and aquaculture, forestry, nutrition, food safety, rural development and overall food and agriculture system transformation in Bangladesh through technical cooperation projects.</t>
  </si>
  <si>
    <t>The Ministry of Agriculture in Bangladesh will benefit significantly from these strategic initiatives aimed at strengthening food security, sustainable agriculture, and rural livelihoods. The Strengthening Skills and Entrepreneurship in Agro-Food Systems for the Host Communities and Rohingya People in Cox’s Bazar will enhance agricultural capacity and create economic opportunities. The UN Joint-Project SAFE Plus 2 addresses critical environmental and food security challenges by promoting sustainable fuel solutions. The Technical Services on Farmers/Producers Groups Formation and Mobilization for Farm Development will empower smallholder farmers with better organization and market access. Strengthening the jackfruit value chain under OCOP will reduce post-harvest losses and promote value-added products. Lastly, the initiative on wheat seed production under the seed village approach will help combat wheat-blast disease, ensuring sustainable wheat production. Collectively, these initiatives will bolster the Ministry’s efforts in achieving a resilient, climate-smart, and inclusive agricultural sector.</t>
  </si>
  <si>
    <t>Output 1.1.11 - Government and key stakeholders have greater capacity, resources and commitment to significantly reduce all forms of violence</t>
  </si>
  <si>
    <t>1.1.11.1</t>
  </si>
  <si>
    <t>1.1.11.1 - Safe and Fair: Realizing women migrant workers' rights and opportunities in the ASEAN region</t>
  </si>
  <si>
    <t>UN Women focuses on two out of three objectives. Objective 2: Women migrant workers are less vulnerable to violence and trafficking and benefit from responsive quality services._x000D_
Objective 3: Knowledge and attitudes on the rights, experiences and contributions of women migrant workers are improved.</t>
  </si>
  <si>
    <t>Indonesia Ministry of Women Empowerment and Child Protection; Kalyanamitra; Local and international NGOs; Ministry of Foreign Affairs/Kemlu; National Commission on VIolence Against Women/KOMNAS Perempuan</t>
  </si>
  <si>
    <t>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appropriate.,5.c Adopt and strengthen sound policies and enforceable legislation for the promotion of gender equality and the empowerment of all women and girls at all levels.,8.5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policies.,10.c By 2030, reduce to less than 3 per cent the transaction costs of migrant remittances and eliminate remittance corridors with costs higher than 5 per cent.,16.2 End abuse, exploitations, trafficking and all forms of violence against and torture of children.,17.18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</si>
  <si>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5 Gender Equality; 8 Decent Jobs and Economic Growth; 10 Reduced Inequalities; 16 Peace and Justice - Strong Institutions; 17 Partnerships for the Goals</t>
  </si>
  <si>
    <t>Indonesia; Jawa Timur; Jawa Barat; Lampung; Kepulauan Riau</t>
  </si>
  <si>
    <t>This is a gender transformative results contributing in the achievement of changes in norms, cultural values, power structures and roots of gender inequality and discrimination</t>
  </si>
  <si>
    <t>Primary or principal contribution of the activity is towards the realization of human rights. 5-6 of the 6 HR Marker elements are evident in the activity. ​</t>
  </si>
  <si>
    <t xml:space="preserve">UN Women: In 2021,  the Ministry of Women’s Empowerment and Child Protection (MOWECP) and the Ministry of Foreign Affairs (MOFA) benefited from UN Women’s technical inputs in the development of the National Action Plan for the Prevention and Response of Trafficking in Persons 2020-2024 and the Nation Action Plan of the Global Compact for Safe, Orderly, and Regular Migration, respectively. UN Women gave technical comments towards incorporating the Protocol for Handling GBV for Women Migrant Workers and Trafficking during COVID-19 which was developed and adopted in 2020 by MOWECP with the aim to advocate for the inclusion of victim-centered and gender-responsive approaches especially in providing services to women victims. The inputs were provided by UN Women during a consultative meeting organized by the two Ministries to review the draft. The drafts are currently being discussed at the ministerial level.
At the provincial level, with support from UN Women in collaboration with CSOs partners, the provincial government in West and Central Java, Lampung, Kepri, and Bali provinces have been supported to integrate gender-responsive and victim-centered approaches in the development and amendment of local policies/regulations/SOP on essential service provision, including referral mechanism, for survivors of VAW and trafficking, including those of women migrant workers and women with HIV.
5 women CSOs (Perkumpulan Damar Lampung, Yayasan Embun Pelangi Batam, Yayasan SAPA Bandung, Mawar Balqis Cirebon, and KPI Jatim) have been supported to update their internal SOPs of service provision and data intake forms that integrate migratory status of women and thus enable the CSOs to disaggregate VAW data based on migratory status of the survivors. These CSOs have also been supported by UN Women, so psychosocial services for women victims of VAW and trafficking, including women migrant workers, remain open during pandemic.
Through partnership with Kalyanamitra six village-level task forces in three target districts (Cirebon, Tulungagung and Lampung Timur) were established to support the village government with migration-related data collection, information sharing and campaign activities on safe and fair migration. Each  task force consists of 10 (more than 50% female)  representatives of village apparatus, youth groups, women’s organizations and returnee women migrant workers. The task forces will also facilitate local referrals for women migrant workers who have experienced violence and/or have been subject to trafficking by coordinating with LTSA/Migrant Resource Centers (MRC), which were newly established by ILO under SAF Program in partnership with the Ministry of Manpower.
During the reporting period, over 100 frontline service providers from government and non-government organizations in East Java, West Java, Lampung and Kepulauan Riau Provinces increased their capacity to deliver quality coordinated services through trainings organized in July. The trainings increased service providers’ knowledge about gendered aspects of labour migration and its impact on women migrant workers’ vulnerability to violence and trafficking in persons. The participants learned skills on communicating with survivors of violence in a sensitive way, case management and building networks for better service coordination for survivors of violence and trafficking. The trainings invited participants from various backgrounds, including police, justice, social sectors and trade unions.
Additionally, there are more than 5000 migrant workers and their families (around 3,000 are female) who were raised their awareness on VAW migrant workers and trafficking and have received information on recruitment agency, labor rights, women’s rights, safe migration procedures, available services at destination countries, and financial literacy; and 292 migrant workers (288 females) victims of VAW and trafficking in Lampung, Kepulauan Riau, West Java, and East Java were provided with psychosocial support and referrals to essential services. 
ILO: The ILO support the development of guideline, monitoring tool, and SOP on the protection and placement of the Indonesia migrant during the new normal placement. The guideline integrated in the Minister of Manpower Decree No.294/2020 the Placement of Indonesian Migrant Workers under the New Normal adopted in 2020. Further, the Director General Decree (KEPDIRJEN Binapenta and PKK) No. 3782 and 3783/PK.02.1/IX/2021 concerning the Standard Operational Procedure (SOP) for TVET and Private Placement Agency on Services Delivery and Protection of Indonesia Migrant Worker during the New Normal adopted the principles of OSH and Survivor Centred Approach in their complaint and referral mechanism. The guideline and SOPs developed with the objective to prevent and monitor beyond the implementation of health protocol; compliance to the Occupational Safety Health and Prevention to Trafficking in person, violation, harassment, and other rights violations during the new normal placement. </t>
  </si>
  <si>
    <t>ILO:Throughout September, 100 potential and returnee women migrant workers and their families in four provinces - Kepulauan Riau, Lampung, West and East Java - received information on support services for women migrant workers, through community outreach activities organized by SAF partners. The activities shared key information on safe and fair migration, rights of migrant workers, rights of women, and the services available for survivors of violence in countries of destination. Local SOPs with referral mechanisms are being finalized in Kepulauan Riau and Gegesik Kidul Village in Cirebon District. In Kepulauan Riau, the local government and SAF partner Yayasan Embun Pelangi are finalizing the draft revision of the Governor Regulation No. 66/2018 on the International Criminal Justice System for Women Victims of Violence and its SOPs for referral mechanisms to support women 6 survivors of violence, trafficked persons. The SOP will provide guidelines for the village to respond to VAW and trafficking cases experienced by its residents, including women migrant workers and their families. The Ministry of Home Affairs, Komnas Perempuan, YEP and SAF provided technical inputs to the SOPs, with focus on survivor-centered and migratory-inclusive approaches, through a workshop organized on 8 September. Following the development of the draft SOP for referral mechanism or women migrant workers, in Gegesik Kidul Village, Cirebon District, SAF and its partner Mawar Balqis held a workshop bringing together 15 representatives (9 women) from key stakeholders of the village, including the village apparatus, the family welfare empowerment movement (PKK), women’s movement organizations, and migrant worker communities to finalize the SOP on 17 September. The workshop particularly discussed the need for safe house provision in the village as well as referral pathways and synergy with integrated VAW service provision in the district (P2TP2A ) and the MRC. In September, SAF through its implementing partners provided support services and conducted community outreach in four provinces - Kepulauan Riau, Lampung, West Java and East Java - to raise awareness on safe migration, including migrant workers' rights, women's rights, migration procedures, recruitment agencies and available services in countries of destination. Over 100 women migrant workers received information through this activity; 20 women migrant workers also received psycho-social support and referrals from these CSO partners. Six women migrant workers in Hlaing Thar Yar Township were provided with a group psychosocial support session. During the group session, the participants learned about relaxation techniques, positive coping methods and self-care practices, as well as adopting peer support techniques in facilitating psychosocial support for each other.UN Women: Women migrant workers are less vulnerable to violence and trafficking and benefit from responsive quality services. There were 334 women migrant workers and their families in West Java, East Java, Lampung, and Kepulauan Riau who received assistance and were provided with referrals to essential services. With support from UN Women, they received services from six CSOs -- Kalyanamitra, Yayasan SAPA in Bandung district, Mawar Balqis Cirebon, KPI East Java, Perkumpulan Damar Lampung and Yayasan Embun Pelangi in Batam. Government agency Komnas Perempuan has also provided over 500 referrals to women subject to VAW, including women migrant workers.</t>
  </si>
  <si>
    <t xml:space="preserve">ILO:·      In partnership with Migrant Care and Atikha Philippines developed Training Manual on Gender Responsiveness Pre-Migration and Financial Management to Enhance Soft Skills and Economic Empowerment of Women Migrant Worker.·      In partnership with Migrant Care and Atikha Philippines conducted Training of Trainer on Gender Responsiveness Pre-Migration and Financial Management to Enhance Soft Skills and Economic Empowerment of Women Migrant Worker (Soft Skills and Financial Literacy Training) to 70 participants representative of government cross ministries at national and subnational level, trade union, CSOs, and association of private TVET (Vocational Training and Education Center). The ILO also trained 560 (547 are women) migrant workers (prospective and return) and their family on the Gender Responsiveness Pre-Migration and Financial Management to Enhance Soft Skills and Economic Empowerment of Women Migrant Worker (Soft Skills and Financial Literacy Training).·      6 knowledge products and instruments produced and disseminated, the instruments are:           1 labour inspection checklist and guideline, 2 training manuals on gender responsiveness case management and village based management to enhance services to women migrant worker and their family, and 2 policy brief on the gender responsiveness integrated services, include the case management and referral mechanism. Under the ASEAN Consensus Action Plan 2018-25, SAF supported the research on migrant worker rights based on standard employment contract, led by Ministry of Manpower (MOM) Indonesia.UN WomenThrough the Safe and Fair Program, government and key stakeholders at National and Sub-National Level have now greater capacity, resources and commitment to significantly reduce all forms of violence. 147 (67) consular officers have increased awareness and capacity to handle cases of GBV and trafficking through six batches of training on coordinated quality services for victims of GBV and trafficking. This activity was jointly supported by SAF and Migration MPTF Program. In Lampung, the Lampung Governor Office through the coordination of Women Affairs Department managed to issue the Decree of the governor of Lampung province on Service and Referral Mechanisms (SOP) for Witnesses and/or Women/Children Victims of Gender-Based Violence and Human Trafficking Offences. The joint drafting and development of the SOP contribute to enhanced cooperation between the task force members and the government. UN Women contributed to this result in partnership with  Perkumpulan DAMAR – a local CSO - and the Government of Lampung Province by facilitating the process of the SOP development through a series of consultation and validation meetings. Additionally 20 participants from CSOs and women migrant worker communities were capacitated on ways to write an impact story from their own perspectives. They were SAF CSOs partners and beneficiaries  from five different regions of Batam, Lampung, Bandung, Cirebon and East Java Province. Through this training, 20 drafts impact stories were produced and written by the participants. These stories were exhibited during the 16 Days Campaign Activism of Ending VAW on 12 December, highlighting the women migrant worker empowerment and good practices of VAW and trafficking prevention at the community/village level.   </t>
  </si>
  <si>
    <t>Mongolia</t>
  </si>
  <si>
    <t>UNDAF 2017-2022</t>
  </si>
  <si>
    <t>SP 1 Inclusive growth and sustainable management of natural resources</t>
  </si>
  <si>
    <t>Outcome 1.1 Promoting inclusive growth and sustainable management of natural resources</t>
  </si>
  <si>
    <t>Output 1.1.1 - Development visions, strategies and plans that integrate the SDGs and are focused on poverty reduction, inclusive growth, economic diversification and resilience at the national and local level (including supporting evidence based policy making, and collecting and analyzing sex- and other types of disaggregated data to inform impact analysis of these policies on specific population groups).</t>
  </si>
  <si>
    <t>1.1.1.13</t>
  </si>
  <si>
    <t>1.1.1.13 - UNESCO Developing Policy framework for Creative Industries for Sustainable Development in Mongolia</t>
  </si>
  <si>
    <t>The project aims to strengthen the capacity of cultural actors including the government, civil society organizations, private sector and creators to monitor and report on policies and measures that protect and promote various forms of creativity in Mongolia. This project, funded by the Swedish International Development Agency (SIDA) is being implemented in partnership with the Mongolian Government._x000D_
_x000D_
Objective: This project responds to the expressed needs of Parties seeking support to strengthen the human and institutional capacities of governmental and civil society actors in order to monitor and report on policies and measures that protect and promote the diversity of cultural expressions. For this purpose, UNESCO provides specialized expertise in the organization of multi-stakeholder consultations including governmental and civil society actors; deliver trainings on data collection and analysis; supports interministerial cooperation; and facilitates public debates on emerging topics such as gender equality in the culture sector, media diversity or artistic freedom. At the international level, UNESCO will also produce a Global Report drawing on the information and data collection from the quadrennial periodic reports (QPRs) submitted by Parties to the Convention._x000D_
_x000D_
Project outcome: Governments and civil society organizations engage in evidence-based and participatory policy monitoring processes, in accordance with the principles and objectives of the 2005 Convention on the Protection and Promotion of the Diversity of Cultural Expressions._x000D_
_x000D_
Output: Government officials and civil society organizations in Mongolia are empowered to engage in policy dialogue and jointly produce the evidence required for informed policy making and monitoring. It is expected that Mongolia submits its Quadrennial Periodic Reports (QPR) to UNESCO by 30 April 2020 at the latest. It is also expected that Mongolia will become the regional leader to support other countries in their QPR elaboration. The QPR framework is aligned with the monitoring framework of the 2005 Convention as well as the 2030 Agenda for Sustainable Development (SDG); therefore collecting data and elaborating the QPR would help Mongolia in the SDG Agenda implementation and reporting.</t>
  </si>
  <si>
    <t>Government of the Republic of Korea; Swedish International Development Agency; United Nations Educational, Scientific and Cultural Organisation</t>
  </si>
  <si>
    <t>MON MoECSS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</si>
  <si>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services.,10.a Implement the principle of special and differential treatment for developing countries, in particular least developed countries, in accordance with World Trade Organization agreements.,16.7 Ensure responsive, inclusive, participatory and representative decision-making at all levels.</t>
  </si>
  <si>
    <t>8 Decent Jobs and Economic Growth; 10 Reduced Inequalities; 16 Peace and Justice - Strong Institutions</t>
  </si>
  <si>
    <t>Capacity Development/Technical Assistance; Data Collection and Analysis; Policy Advice and Thought Leadership</t>
  </si>
  <si>
    <t>1.1.11.3</t>
  </si>
  <si>
    <t>1.1.11.3 - Government, employers and workers have their perception and attitude geared towards equal opportunities and inclusivity at the workplace</t>
  </si>
  <si>
    <t>The ILO Convention No. 190 aims to protect workers and employees, irrespective of their contractual status, and includes persons in training, interns and apprentices, workers whose employment has been terminated, volunteers, job seekers and job applicants. The promotion will include consultation and technical inputs to the government and social partners on the implementation of the Convention including producing gap analysis and updating guideline on equal employment opportunity (EEO).</t>
  </si>
  <si>
    <t>Indonesia Ministry of Manpower; Indonesian Employers’Association (Apindo); Workers’ organizations/Trade Unions</t>
  </si>
  <si>
    <t>5.1 End all forms of discrimination against all women and girls everywhere.,5.2 Eliminate all forms of violence against all women and girls in the public and private spheres, including trafficking and sexual and other types of exploitation.,8.5 By 2030, achieve full and productive employment and decent work for all women and men, including for young people and persons with disabilities, and equal pay for work of equal value.</t>
  </si>
  <si>
    <t xml:space="preserve">ILO conducted wide campaign in collaboration with 11 organizations including trade unions confederation, Apindo, IBCWE, Ministry of Manpower, Ministry of Women Empowerment, and Women National Commission on the issues of equality and non discrimination at the workplace, mainly with the support from the UNMPTF Covid-19 project. 
 A review of national laws and policies vis-à-vis ILO Convention No. 190 was developed and, in June 2021, the report, including the recommendations concerning changes in laws and policies, was discussed and validated by tripartite constituents. Following this review, the Government along with employers’ and workers’ organisations have agreed to revise the Equal Employment Opportunity (EEO) Guideline. This Guideline is considered a national policy guide for tripartite stakeholders. ILO organized sensitization and training programs on how to prevent and protect from violence and harassment and implement equality and non-discrimination at the workplace. These programs attended by around 6,000 workers and employers. </t>
  </si>
  <si>
    <t>The ILO is addressing challenges faced, for example, by people with disabilities, and women workers, minorities such as refugees, people living with HIV, the LGBT communities and other disadvantage groups in accessing decent work and livelihood opportunities. The ILO is working closely with the workers' and employers' organizations and other partners institutions in strengthening the institutional capacity of their organizations to promote decent work, social and economic empowerment of their target beneficiaries. In 2022 the focus is on promoting gender equality and non-discrimination in a context of future of work and promotes Indonesia’s ratification of C190.The ILO and its tripartite constituents strengthen national capacity and build effective prevention mechanisms to fight against all forms of violence and harassment, including gender-based violence and harassment, and new and traditional forms of violence and harassment. Some of the results include:Development of handbook and training module and training implementation on harassment, violence and HIV/AIDS vulnerability among women seafarers unions and apprentices students from maritime vocational higher education.Formulation of Guideline and Training Module on Addressing Violence and Harassment in the World of Work in collaboration with UN WOMENMedia engagement activities and series of sensitization to labour inspectors, employers, workers and members of parliament.Support Indonesian Employers' Association (Apindo) on the upgrading of the 2012 Employers' Handbook on the Prevention of Sexual harassment at the workplaceOrganize social media campaign and launching the result of the workers' survey on the elimination of the harassment and violence at the work.</t>
  </si>
  <si>
    <t xml:space="preserve">ILO:The ILO and the Ministry of Manpower launched Gender-Sensitive Guidebook for the Labour Inspector on 25 September 2023. This book will guide labour inspectors on how to distinguish and address gender roles, indications of discrimination, sexual harassment and relations that can significantly affect the work environment.Government, employers’, and workers’ organizations increased their capacities to develop gender-responsive legislation, policies and measures for a world of work free from violence and harassment that includes the adoption of Law No. 12 of 2022 on sexual harassment criminal act, Ministerial Decree No. 88 of 2023 concerning prevention and handling sexual harassment at the workplace, guide and training manual on addressing violence and harassment at the workplace for workers and employers. </t>
  </si>
  <si>
    <t>Nepal</t>
  </si>
  <si>
    <t>Strategic Priority 1 - Sustainable, Resilient and Inclusive Economic Transformation</t>
  </si>
  <si>
    <t>Outcome 1 -  By 2027, more people, especially women, youth, the most marginalized and poor,  increasingly benefit from, and contribute to, inclusive, resilient, and sustainable socio-economic  transformation at federal, provincial, and local levels.</t>
  </si>
  <si>
    <t>Government and private sector have strengthened capacity to foster a sustainable, inclusive, green and climate resilient economic growth</t>
  </si>
  <si>
    <t>1.1.1.14</t>
  </si>
  <si>
    <t>Integrated National Financing Framework (INFF) Support</t>
  </si>
  <si>
    <t xml:space="preserve">Support to develop Nepal's Integrated National Financing Framework (INFF) </t>
  </si>
  <si>
    <t>UNDP Funding Windows</t>
  </si>
  <si>
    <t>Nepal Ministry of Finance</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</si>
  <si>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t>
  </si>
  <si>
    <t>Data Collection and Analysis; Capacity Development/Technical Assistance; Convening/Partnerships/Knowledge Sharing; Policy Advice and Thought Leadership</t>
  </si>
  <si>
    <t>Minorities; Older Persons; Other; LGBTI persons (sexual orientation and gender identity); Migrants; Indigenous Peoples</t>
  </si>
  <si>
    <t>Anders Magnusson</t>
  </si>
  <si>
    <t>Finalization of Nepal's INFF was postponed until 2025. However, UNDP deepened itsengagement with the Ministry of Finance and other stakeholders on innovative development finance, a keyemerging opportunity for strategic Government engagement. Initial efforts benefitted from global/regionalexpertise, with additional support required going forward for UNDP to refine its niche and demonstrateadded value in comparison to other development partners, particularly related to thematic bonds, carboncredits, and climate finance. This will be closely linked with finalization of Nepal’s INFF, and preparationsfor LDC Graduation in 2026.</t>
  </si>
  <si>
    <t>1.1.11.4</t>
  </si>
  <si>
    <t>1.1.11.4 - Strengthen the capacity  of journalists to work in a safely in both online and offline environment</t>
  </si>
  <si>
    <t>This output focuses on strengthening  the enjoyment of freedom of expression and access to information through building the capacity of journalists to work safely in  both online and offline environment.</t>
  </si>
  <si>
    <t>Media</t>
  </si>
  <si>
    <t>5.2 Eliminate all forms of violence against all women and girls in the public and private spheres, including trafficking and sexual and other types of exploitation.,16.10 Ensure public access to information and protect fundamental freedoms, in accordance with national legislation and international agreements.</t>
  </si>
  <si>
    <t xml:space="preserve">supporting freedom of expression </t>
  </si>
  <si>
    <t>Acknowledges the different needs of women and men journalist in relation to safety and actively ensures a gender balance approach in the identification of trainers and trainees</t>
  </si>
  <si>
    <t>Code 1: Grounded in the fulfillment of freedom of expression; Code 2: Explicit refenence to human rights standard including UDHR Article 19 and  ICCPR Article 19; Code 5: Meaningful and direct engagement with the stakeholders</t>
  </si>
  <si>
    <t>empowering people on freedom of expression</t>
  </si>
  <si>
    <t>In the area of safety of journalists offline and online, UNESCO collaborates with national civil society organizations in Indonesia including the Alliance of Independent Journalists (AJI) Indonesia to organize capacity building and awareness raising activities to improve journalists safety against physical and digital attacks against journalists. The efforts contributes to the achievement of Sustainable Development Goals 16 (Peace, Justice and Strong Resolution)</t>
  </si>
  <si>
    <t>This year marked UNESCO’s first-ever collaboration with the Indonesian National Human Rights Commission (KOMNAS HAM) to promote freedom of expression and enhance the safety of the journalist. UNESCO, KOMNAS HAM, and the Legal Press Aid (LBH Pers) conducted a three-day training of trainers (ToT) for 50 participants from law enforcement agents in Jakarta and East Java Province (the Criminal Investigation Agency, the Police school for non-commissioned officers and Women’s Police Agency) and participants from the media field (journalist associations, Press Council, lawyers specializing on the FOE and the safety of journalists. UNESCO organized a meeting of 12 civil society organisations in Jakarta to plan concrete actions for setting up a national Multistakeholder Coalition on Content Moderation and Freedom of Expression.</t>
  </si>
  <si>
    <t>In 2023, UNESCO supported the Press Council of the Republic of Indonesia to setting up an emergency response mechanism for journalists at risk covering the elections. The goal is to ensure the immediate safety of media workers facing danger or threat as a direct result of their profession and reporting on the electoral process. Special focus is given to the safety of women journalists. This project started in October and ended in December 2023. The Press Councill successfully released it as the Press Council circular letter, and it's legally binding for the constituent/ members of the Press Council.    The draft of the emergency response was consulted through a series of meetings with the Press Council members’s, The National Agency of Victim and Witness Protection (LPSK) and Police Department. Including the Indonesian Human Rights Commission, National Commission on Violence Against Women, and Military Departments (Navy, Air Force, Army), National Elections Committee during the High-Level Meeting on 19 December 2023 in Jakarta which participated by 32 people. They committed to supporting these actions.  The emergency response was also piloted to two areas, (Medan) North Sumatra and (Makassar) South Sulawesi. The dissemination process was participated by 81 participants. They were representatives of journalists, media outlets, local chapter of the National Elections Committee etc. Press Council also held a series of online campaigns in social media (Youtube and Instagram) and reached 16,579 accounts with total engagement 1,508 and impressions 18,408 as of 31 December 2023.  In October 2023, in partnership with European Union for Indonesia dan Brunei Darussalam, UNESCO held a Senior Editors Meeting discussing on three crucial issues on editorial independence, tackling dis/misinformations, emergency response and planning for media workers in the context of elections. This meeting was held in person format on 16-17 October 2023 in Jakarta and was participated by 125 people. There were 71 senior editors from mainstream and local media from across the country, 6 people represented government institutions and CSOs, 27 represented EU member states, EU delegations and UNESCO, and 21 speakers and moderators from Indonesia, Malaysia, Thailand and the Philippines, including the Committee to Protect Journalists, Malaysia Kini, the Indonesian Press Council, Internews etc.</t>
  </si>
  <si>
    <t>As the Coordinator of the UN Plan of Action on the Safety of Journalists and the Issue of Impunity, UNESCO works with governments, civil society and the media to enhance press freedom and journalists’ safety. It does this through capacity-building, advocacy and awareness raising.In Indonesia, ahead of the 2024 General Elections, UNESCO worked with the Press Council to create an Emergency Response Mechanism for Journalists at Risk during Elections. UNESCO supported the Press Council to formulate this mechanism and test it in three high-risk areas: Jakarta, Makassar and Medan. This involved giving journalists access to a hotline for pro bono legal support as well as coordinating with law enforcement and the judiciary for timely follow up on reported attacks or crimes against journalists. The Press Council has issued a dedicated circular letter and created a task force to formalize this mechanism. Here is the translated document.Prior to the General Elections, UNESCO also partnered with the European Union Delegation to Indonesia to organize a Senior Editors Forum, which brought together over 100 participants for panel discussions and practical workshops on enhancing the safety of journalists, building partnerships and tackling disinformation at newsroom level. The event, which also included participants from Agence France Presse, the Committee to Protect Journalists, Malaysiakini and Rappler, facilitated an exchange on concrete tools, workflows, editorial policies and collaboration mechanisms that could be mobilized in support of professional and independent reporting in the high-pressure context of the Elections.In addition, UNESCO supported the NGO LBH Pers to provide legal assistance to journalists who may experience threats and attacks. With UNESCO’s support, LBH Pers set up Lapor - Legal Aid Portal Indonesia portal, which continues to provide pro bono legal consultation and advice. To date, 120 journalists, including from 31 women journalists have benefitted from this portal.In July 2024, in collaboration with the British Embassy in Jakarta, UNESCO celebrated the World Press Freedom Day dedicated to “A Press for the Plant: Journalism in the Face of the Environmental Crisis”. As part of this, 25 senior editors from across Indonesia, including Sumatra, North and South Sulawesi and Papua, benefitted from a dedicated practical workshop on enhancing physical safety and digital security. Related to this, UNESCO also partnered with the International Media Support (IMS) to fund the development of a dedicated safety guide for environmental journalists by the Indonesian Alliance of Independent Journalists (AJI).Throughout 2024, UNESCO worked with the Indonesia Cyber Media Association (AMSI) to train 76 journalists, including 21 women journalists, from across Indonesia on conflict sensitive reporting, data journalism and solutions journalism. As part of this, UNESCO also supported 23 collaborative stories on the lives and concerns of local communities in the context of the 2024 Regional Elections. Collaborative reporting is one of the ways to enhance journalists’ safety as well as to share services and reduce costs. (One of the articles on gender-based discrimination against women candidates in Aceh received a lot of attention from the public and local authorities, who declared they would look into the issue to mitigate risks). This initiative was carried out as part of the Social Media 4 Peace project, funded by the European Union.Finally, through the UNESCO International Programme for the Development of Communication (IPDC), AJI has carried out monitoring and advocacy for the safety of journalists within the framework of the Press Freedom Monitoring Coalition in Southeast Asia, consisting of Cambodia, Indonesia, Malaysia, the Philippines, Thailand and Timor-Leste.</t>
  </si>
  <si>
    <t>1.1.1.2</t>
  </si>
  <si>
    <t>Enabling Sectoral Pathways towards Formality for Vulnerable Workers, and Enterprises in Nepal’s Informal Economy (ESP)</t>
  </si>
  <si>
    <t>The project aims to provide technical support to tripartite constituents to promote the transition towards formality for women workers and economic units in the Construction, Transport and Agriculture sectors. The expected result will see tripartite constituents in Nepal have increased capacity to promote the transition towards formality for women workers and enterprises in sectors with high incidence of informality.</t>
  </si>
  <si>
    <t>Women &amp; Girls</t>
  </si>
  <si>
    <t>Kaji Awaley</t>
  </si>
  <si>
    <t>Inclusive and Equitable Human Development and Well-Being</t>
  </si>
  <si>
    <t>Strengthened, Resilient &amp; Equitable Social Service Systems and Enhanced Well-Being</t>
  </si>
  <si>
    <t>The government and other health system stakeholders have strengthened capacities to ensure inclusive, resilient, equitable, gender-responsive, integrated, quality and comprehensive health services for all people, particularly the most vulnerable, within the framework of universal health coverage.</t>
  </si>
  <si>
    <t>1.1.13</t>
  </si>
  <si>
    <t>Strengthen community-based networks and platforms to improve community engagement and resilience</t>
  </si>
  <si>
    <t>2023 - 2024: 
1. Strengthen and mobilize Mothers' Support Groups to sustain the nutrition and health status, mainly targeting pregnant and lactating mothers and children under 5 years
2. Build capacity of and mobilize young people to promote and sustain the nutrition and health status during the economic crisis
3. Establish and strengthen village level health promotion networks to improve preparedness and response to the economic crisis
4. Conceptualize a participatory community appraisal model and build capacity of government officials to engage community members in provincial planning processes. 
5. Conduct formative research on handwashing among urban and estate communities, and develop a behavior change strategy to improve hand washing
2025:
1. Strengthening the AAP capacity among the public health staff and introduce complaint &amp; feedback mechanisms at the ground level                  
2. Strengthening the community structures of MoH (E.g. Mothers' Support Groups, Adolescent Hubs) to promote health and nutrition at the community level                                                                                             3. Strengthening the preparedness and response to the pandemics of the communities and community health workers                                              
4. Developing an action plan to engage religious leaders and faith actors to promote MHPSS and prevent Corporal Punishment                     
5. Finalizing the technical resources of the Participatory Community Appraisal(PCA) approach to strengthen community participation in sub-national planning, and incorporating it to the provincial planning procedure</t>
  </si>
  <si>
    <t>Australian National Committee for UNICEF; Global Alliance for Vaccines and Immunisation; Government of Canada; Government of France; Government of Japan; Government of Switzerland; Government of the United Kingdom; Government of the United States of America; Ireland National Committee for UNICEF; Norwegian Committee for UNICEF; The UN Secretary-General’s Peacebuilding Fund (UN Peace Fund); UN Sri Lanka SDG Multi-Partner Trust Fund; UNICEF Education Thematic Fund; UNICEF Global Thematic Humanitarian Fund; United Nations Children's Fund; United States Fund for UNICEF</t>
  </si>
  <si>
    <t>Sarvodaya – Sri Lanka's Sarvodaya Shramadana Movement; Sri Lanka Ministry of Health; Sri Lanka Scout Association; Sri Lanka Urban Settlement Development Authority</t>
  </si>
  <si>
    <t>3.d Strengthen the capacity of all countries, in particular developing countries, for early warning, risk reduction and management of national and global health risks.</t>
  </si>
  <si>
    <t>Capacity Development/Technical Assistance; Support Functions; Convening/Partnerships/Knowledge Sharing; Data Collection and Analysis</t>
  </si>
  <si>
    <t>There are planned actions targeting women for example the mother support groups. However, gender equality perspectives and concerns are not significantly mainstreamed through all activities, so UNCT-GEM 1 applies.</t>
  </si>
  <si>
    <t xml:space="preserve">UNICEF continued to promote transformative community engagement and behavioural change. The Country Office supported the Ministry of Health to strengthen and mobilize Mothers’ Support Groups (MSGs) - a key community level platform that plays a key role in promoting health and nutrition – increasing the number of MSGs by over 85 per cent. Over 90,000 individuals were engaged in awareness raising, nutrition monitoring, household financing, developing local products, preparing communication materials, and conducting needs assessments in their communities. In partnership with a local CSO, Sarvodaya, UNICEF strengthened over 250 village-level health promotion networks engaging over 3,750 women, men, and adolescents, reaching over 97,000 community members with the majority (94 per cent) linking up with the local public health system. Realizing the potential of youth as change agents, UNICEF partnered with YouPAH to mobilize and strengthen the capacities of 50 youth teams, and directly engaged with over 4,000 Scouts and Scout Leaders on promoting nutrition and food security through community actions. UNICEF collaborated with the Northern Province Provincial Council to introduce a Participatory Community Appraisal (PCA) model to improve community participation in the sub-national planning process. A total of 185 frontline workers were trained on the contextualized PCA model creating a pool of master trainers. UNICEF recommended key amendments to the existing planning procedure to institutionalize this model. UNICEF has completed the consultations with the stakeholders carried out on Handwashing Formative Research, and is currently in the stage of finalizing the report. </t>
  </si>
  <si>
    <t xml:space="preserve">The SLCO also continued to promote transformative community engagement and social and behavioural change to help realize child rights. UNICEF supported the Ministry of Health to mobilize the Mothers' Support Group members in the communities to promote health  nutrition by building their capacities and providing the necessary resources. UNICEF has finalized and published the Handwashing Formative Research and SBC strategy developed focusing on the densely populated urban communities, and estate communities. Together with the Northern Provincial Council, UNICEF developed the training resources on Participatory Community Appraisal with the intention of further expanding the programme. While the country boasts a 99 per cent immunization coverage rate, there are vaccine-hesitant families whom the Ministry of Health (MoH) has prioritized as a target group. To support this effort, UNICEF conducted an experience-sharing forum to identify local strategies that can be employed to address vaccine hesitancy. Building on this, UNICEF technically supported the development of a short-term Social and Behaviour Change Strategy to promote vaccinations among vaccine-hesitant families, which is currently being implemented with the MoH. Further, despite Sri Lanka’s high level of dengue control and prevention through intensive integrated actions, dengue cases have been rising since the year 2000, with schools considered to be a critical setting for the spread of dengue. To address this issue, UNICEF technically supported the development of a Social and Behaviour Change Strategy to promote dengue control and prevention practices in schools and is currently supporting the MoH in convening partners around its implementation. UNICEF also developed promotional material and initiated formative research to further understand the behavioural drivers of these practices. Recognizing the potential of youth as change agents, UNICEF and its partners strengthened the capacity of 116 youth to initiate community-level actions to improve food security and nutrition. These actions were successfully carried out across 36 local settings engaging 15,024 community members. </t>
  </si>
  <si>
    <t>Support enterprises, including women-led or women-oriented enterprises (especially those with a majority female workforce, suppliers or consumers) especially SMEs that have received services (i.e. capacity development services and advisory services) on Women's Empowerment Principles (WEPs) to enhance gender equality and women's empowerment at their work-places, market places, and communities</t>
  </si>
  <si>
    <t>Bangladesh Ministry of Women and Children Affairs</t>
  </si>
  <si>
    <t xml:space="preserve">Nothing to report from UN Women in 2023 as there was no planned activities/budget in 2023. </t>
  </si>
  <si>
    <t>Nothing to report from UN Women in 2024. Relevant report on women-led enterprises supported by UN Women's joint programme titled WING is reported under sub-output 1.3.2.</t>
  </si>
  <si>
    <t>1.1.1.3</t>
  </si>
  <si>
    <t>Enhancing Decent Work and Productivity on the Textile and Garment Supply Chains for Nepal's LDC Graduation</t>
  </si>
  <si>
    <t>The RBSA LDC Graduation project enhances tripartite constituents' capacity to promote decent work, improve productivity in textile and garment supply chains, and address labour issues in trade and investment policies, supporting a smooth LDC graduation.</t>
  </si>
  <si>
    <t>Minorities; Internally Displaced Persons; Older Persons; Persons deprived of their liberty; Women &amp; Girls; Youth; LGBTI persons (sexual orientation and gender identity); Migrants; Children ; Indigenous Peoples</t>
  </si>
  <si>
    <t>Shrutna Dhanchha</t>
  </si>
  <si>
    <t>1.1.14</t>
  </si>
  <si>
    <t>Improved multi-partner TB governance blueprint , monitoring and evaluation, multi-sectoral accountability framework ( MAF -TB )</t>
  </si>
  <si>
    <t>ILO; WHO</t>
  </si>
  <si>
    <t>International Labour Organisation; World Health Organization</t>
  </si>
  <si>
    <t>Following WHO global ministerial conference on ending TB in the sustainable development era: a multisectoral response in 2017 and UNHLM political declarations in 2018  2023, Pakistan has taken steps to implement multisectoral actions and essential components of the Multisectoral Accountability Framework (MAF-TB). In 2020, a baseline assessment using WHO’s checklist was carried out , this was followed by MAF TB piloting experiences at district level in Hafizabad (Punjab) supported by WHO. Two days event is planned in Feb , 2025 includes a consultation on the Multisectoral Accountability Framework for TB (MAF-TB). The initiative will enhance collaboration and coordination for developing the National Strategic plan at national and subnational levels. It will involve technical, development, and multisectoral partners, private sector stakeholders, civil society, and communities affected by TB. ILO and WHO have developed a guideline on Social protection and TB. The ILO has been advocating for mainstreaming TB response under social protection programmes. In 2024, advocacy with sectors at high risk was led by the ILO. And a broad consensus was reached on using the guidelines and implementing these in construction, health and textiles where air borne diseases are prevalent.</t>
  </si>
  <si>
    <t>1.1.1.4</t>
  </si>
  <si>
    <t>Making Migration Work for Sustainable Development </t>
  </si>
  <si>
    <t>To harness development benefits and reduce the negative effects of migration for host and home communities, migrants and members of their families.</t>
  </si>
  <si>
    <t>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t>
  </si>
  <si>
    <t>Peasants &amp; Rural Workers; Victims of grave human rights violations of (slavery, torture, trafficking, sexual exploitation and abuse...); Women &amp; Girls; Youth; Migrants</t>
  </si>
  <si>
    <t>Significant success achieved in empowering individuals through self-employment and income generation activities. A total of 241 beneficiaries (125 men, 116 women) have successfully started their own MSME business.M4SD achievements:241 beneficiaries were selected and started their own individual businesses. All the enterprises are registered in the municipality and all beneficiaries are provided with initial orientation, a set of trainings on how to start business and seed funds for local business start-ups;The majority of the small businesses started are agriculture based and include rearing of pig, goat, poultry, cow, fish  dragon fruit and vegetable farming. The remaining businesses include small tea shop, iron workshop, auto driving, cosmetic store, grocery shop and bamboo stool making;Eight support groups were created for experience sharing, addressing challenges and networking, led by the local entrepreneurs and based on the geographical location of the beneficiaries.Regular training activities were organized for municipal and provincial government partners on integrated approaches to return and reintegration;Regular monitoring field visits were conducted jointly by IOM Nepal staff, Ministry of Social Development-Secretary, officials from Dhankuta municipality and the implementing partner to meet with the beneficiaries.Business incubation support was provided to the beneficiaries. All these micro enterprises are registered in the municipality which gives legal status to the business. Linkage with the bank and financial institutions for additional financial support were also provided.Two reintegration policies were developed and published in the local gazette of Dhankuta and Arjundhara municipalities to govern the reintegration of returnee migrants.</t>
  </si>
  <si>
    <t>Human Development and Well-Being</t>
  </si>
  <si>
    <t>Outcome 1 - By 2027, people in urban and rural areas, especially the most vulnerable and marginalised, equally realize their full human potential and benefit from inclusive, rights-based, gender- and shock-responsive health and nutrition, education, social protection, WASH and other services</t>
  </si>
  <si>
    <t>Output 1.1 -The capacities are in place to promote integrated healthcare system to deliver universal, affordable and quality healthcare (physical, mental, sexual and reproductive), including nutrition and WASH, that is gender-responsive and resilient to shocks</t>
  </si>
  <si>
    <t xml:space="preserve">1.1.14 </t>
  </si>
  <si>
    <t>1.1.14 Integrate disaster risk reduction into health education and training and strengthen capacity building of health workers in disaster risk reduction.</t>
  </si>
  <si>
    <t>UNDRR</t>
  </si>
  <si>
    <t>United Nations Office for Disaster Risk Reduction</t>
  </si>
  <si>
    <t>Bi-lateral donors</t>
  </si>
  <si>
    <t>Mongolia National Emergency Management Agency</t>
  </si>
  <si>
    <t>This output was canceled.</t>
  </si>
  <si>
    <t>1.1.1.46</t>
  </si>
  <si>
    <t>1.1.1.46 - UNIDO: Strategic cooperation framework between UNIDO and the Ministry of Food, Agriculture and Light Industry of Mongolia 2021-2025</t>
  </si>
  <si>
    <t>Director General’s approval-in-principle to develop a Strategic Cooperation Framework (SCF) for 20212-2025, between  UNIDO and MOFALI came in response to the letter of the Minister of MOFALI, dated 1 July 2021, inviting UNIDO to consider the formulation of the SCF (see Annex 1). The Framework recognizes the cooperation between UNIDO and MoFALI since Mongolia become a UNIDO Member State in 1985, and the fruitful cooperation carried out since then in the fields of sustainable food, agriculture and light industrial development, which has made a positive contribution to Mongolia's sustainable development, particularly with regard to the industrial sector. The Framework recognizes the 2030 Agenda for Sustainable Development adopted at the United Nations Summit in 2015, the Lima Declaration adopted at the fifteenth session of the UNIDO General Conference in 2013, as well as the Abu Dhabi Declaration adopted at the eighteenth session of the UNIDO General Conference in 2019 that welcomes UNIDO’s role in accelerating the achievement of SDG 9 along with all other industry-related goals of the 2030 Agenda with a primary objective to promote inclusive and sustainable industrial development (ISID) in its Member States.
The main objective of the Strategic Cooperation Framework (SCF) is to further strengthen the cooperation between MoFALI and UNIDO in the field of inclusive and sustainable industrial development (ISID) to advance the country’s capabilities in the food, agriculture and light industrial sectors. The SCF will define the broad areas of cooperation, based on UNIDO’s comparative advantages and Mongolia’s development priorities. The SCF is also expected to facilitate collaboration towards ISID, while contributing to the achievement of the SDGs and addressing issues of global concern, such as climate change and recovery from the COVID-19 pandemic. In addition, this Strategic Cooperation Framework (20212-2025) establishes priorities on which MoFALI and UNIDO agree to focus, and contributes to the United Nations Sustainable Development Cooperation Framework (UNSDCF), using UNIDO’s four main enabling functions of technical cooperation analytical and research functions and policy advisory services, normative functions and standards and quality-related activities, as well as convening and partnerships for knowledge transfer, networking and industrial cooperation.</t>
  </si>
  <si>
    <t>Mongolia Ministry of Food, Agriculture and Light Industry</t>
  </si>
  <si>
    <t>9.2 Promote inclusive and sustainable industrialization and, by 2030, significantly raise industry's share of employment and gross domestic product, in line with national circumstances, and double its share in least developed countries.</t>
  </si>
  <si>
    <t>Munkhbolor Gungaa</t>
  </si>
  <si>
    <t xml:space="preserve">MOFALI-UNIDO jointly developed draft Action Plan under the Strategic Cooperation Framework (SCF). Official meetings took place in Vienna and both parties identified the cooperation details under the Action Plan. </t>
  </si>
  <si>
    <t>India</t>
  </si>
  <si>
    <t>United Nations Sustainable Development Cooperation Framework 2023-2027</t>
  </si>
  <si>
    <t>PEOPLE: A society that empowers its marginalised populations and provides sustained access to quality services</t>
  </si>
  <si>
    <t>Health and well-being: By 2027, communities, especially the most disadvantaged, demand for and benefit from an inclusive, universal, affordable, accessible, accountable, and quality health care services, while adopting positive health practices</t>
  </si>
  <si>
    <t>Inclusive &amp; High Quality Health Systems: Government has increased capacity to make public health systems inclusive and of high quality.</t>
  </si>
  <si>
    <t>1.1.15</t>
  </si>
  <si>
    <t>Improved access to skilled health workers for provision of essential SRHR services including expansion of quality family planning services and safe abortion services</t>
  </si>
  <si>
    <t>UNFPA; WHO</t>
  </si>
  <si>
    <t>United Nations Population Fund; World Health Organization</t>
  </si>
  <si>
    <t>Bayer AG; Bill &amp; Melinda Gates Foundation; Children's Investment Fund Foundation UK; United Nations Population Fund; World Health Organization</t>
  </si>
  <si>
    <t>Government of Odisha; INDIA MINISTRY OF HEALTH AND FAMILY WELFARE; Project International Concern</t>
  </si>
  <si>
    <t xml:space="preserve">Improved access to skilled health workers for provision of essential SRHR services promotes women's health and gender equality in health service delivery in a significant way.UN strengthens public health systems by implementing quality standards and training healthcare providers on evidence-based best practices, enabling the delivery of comprehensive reproductive health services that empower women to make informed decisions about their reproductive choices, ultimately improving their health and autonomy. </t>
  </si>
  <si>
    <t xml:space="preserve">WHO1. Development of National and operational guidelines for new contraceptives (subdermal implants and SC-MPA): WHO provided technical support for development of National guidelines for new contraceptives with direct technical assistance for background research and documentation. 2. Roll out of new contraceptives: WHO is providing technical support for the development of National guidelines for new contraceptives and a learning resource package for service providers and health functionaries for its implementation.3. State plans for new contraceptive roll out: Advocacy for new contraceptives roll out carried out in 3 states of India: West Bengal, Karnataka and Delhi. Additionally, technical support for development of the state specific plans and their ME framework to track progress and financial support of their implementation provided.UNFPA:Technical assistance to the state governments in the 4 focus states has resulted in the achievement of the planned proportion(48% against the planned 33%) of facilities providing safe abortion services in 12 priority districts. Technical assistance provided to Odisha and Rajasthan in rollout of 2 new contraceptives. Ensured commodity security till the last-mile including capacity-building of ASHAs on using FPLMIS for indenting FP commodities . </t>
  </si>
  <si>
    <t xml:space="preserve">WHO:1) Expansion of Contraceptive Basket in India: WHO India supported expansion of contraceptive basket in India with the inclusion of subdermal implants and subcutaneous injectables in Delhi, Karnataka, and West Bengal. The support was extended across all pillars of health systems including high level advocacy, development of context specific technical and demand generation material, training of 600+ service providers, facilitating quality service provision for insertion of 4300+ Implants and SC-MPA each till Dec 2024. In July, 2024, WCO further supported expansion of contraceptives to the additional districts in Karnataka and Delhi. The Hon’ble Health Minister, Govt of Karnataka announced this expansion in collaboration with WCO in an official World Population Day event at Davangere on 11th July 2024, where. the technical materials developed by WHO were also launched.2) In Jan 2025 WHO India technically supported the training of trainers for introduction of contraceptive implants in BhutanUNFPA: UNFPA provided human resource support to 4 state health directorates and 12 priority districts to strengthen comprehensive sexual and reproductive health (SRH) services to improve accessibility. UNFPA staff conducted regular supportive supervision visits to facilities, focusing on identifying and addressing gaps in these services. As a result, the proportion of health facilities providing comprehensive SRH services through skilled health providers rose from 43% to 60%, including 46% of facilities provided safe abortion care. Additionally, UNFPA collaborated with the Ministry of Health and Family Welfare to organize partner meetings to acilitate new contraceptive services beyond UNFPA's focus states </t>
  </si>
  <si>
    <t>1.1.1.5</t>
  </si>
  <si>
    <t>1.1.1.5 - ILO - SDG and Decent Work Advocacy</t>
  </si>
  <si>
    <t>It aims to support National Statistics Office to be better equipped to monitor SDG decent work indicators through different interventions such as introducing a new methodology of Labour Force Survey and supporting development of Decent Work Profile.</t>
  </si>
  <si>
    <t>MON CMTU; MON MONEF; MON MoLSP; MON NSO</t>
  </si>
  <si>
    <t>1.1 By 2030, eradicate extreme poverty for all people everywhere, currently measured as people living on less than $1.25 a day.,5.5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t>
  </si>
  <si>
    <t>Data Collection and Analysis; Convening/Partnerships/Knowledge Sharing; Capacity Development/Technical Assistance</t>
  </si>
  <si>
    <t>1.1.1.51</t>
  </si>
  <si>
    <t xml:space="preserve">Support the formulation of Medium-Term Policy Framework for export oriented and sustainable agriculture sector development </t>
  </si>
  <si>
    <t xml:space="preserve">Through a TCP project, support is being provided to MoFALI to develop Medium Term Policy Framework 2023-2027. Within this, review of sectoral policy in the past 30 years was carried out and a Conceptual framework for a new strategy was developed through consultation workshops with stakeholders in regions. </t>
  </si>
  <si>
    <t>Viet Nam</t>
  </si>
  <si>
    <t>Viet Nam One Strategic Plan 2017-2021 (OSP)</t>
  </si>
  <si>
    <t>FOCUS AREA 1: INVESTING IN PEOPLE</t>
  </si>
  <si>
    <t>Outcome 1.1 - Poverty and Vulnerability Reduction: By 2021, all people benefit from inclusive and equitable social protection systems and poverty reduction services, which will reduce multidimensional</t>
  </si>
  <si>
    <t>Output 1.1.1 - (RG1) Expanded, more inclusive and equitable social protection based on a lifecycle approach and universal floor coverage, with focus on vulnerable women, migrants, children in need of special protection, EM and rural areas. (Note: this output is developed by RG4 on Inclusive Growth and Social Protection. The RG on Inclusive Social Services will identify how it can contribute to this output)</t>
  </si>
  <si>
    <t>1.1.1.7</t>
  </si>
  <si>
    <t>1.1.1.7 - (RG4) Realizing women migrant workers rights and opportunities in ASEAN (Viet Nam chapter) (SAFE &amp; FAIR)</t>
  </si>
  <si>
    <t>Support to safe migration and fair recruitment for migrant workers</t>
  </si>
  <si>
    <t>The Global Fund to Fight AIDS, Tuberculosis and Malaria</t>
  </si>
  <si>
    <t>DOLAB; MOLISA</t>
  </si>
  <si>
    <t>1.1.19</t>
  </si>
  <si>
    <t>Improved capacities of health care workers and Lady health workers on adolescent mental health and psychosocial support</t>
  </si>
  <si>
    <t>International Labour Organisation; WHO Flexible Fund-Assessed Contributions</t>
  </si>
  <si>
    <t>3.4 By 2030, reduce by one third premature mortality from noncommunicable diseases through prevention and treatment and promote mental health and well-being.</t>
  </si>
  <si>
    <t>The integration of Mental health at primary healthcare level has been worked through evidence-based intervention of WHO mhGAP. Which is being implemented to strengthen mental health care at PHC level through training of the health workforce in screening, diagnosis, management, and referral of mental health conditions; WHO, in collaboration with the Ministry of National Health Services Regulation and Coordination (MNHSRC) and the Provincial Health Departments has been able to build the capacity of primary health care providers at the model districts of all four provinces including AJK and GB. TOTs have already been implemented in these provinces and regions which will now be followed by cascade trainings. Training sessions and practical interventions have improved their knowledge and skills. Continued evaluation ensures sustained impact and service quality.The ILO has carried out extensive trainings for health sector workers, while implementing healthWISE in hospitals across ICT. Through these trainings, health care workers are trained on OSH, stress management, psycho social support and addressing violence and harassment at workplaces. More than 400 workers have been reached out to through the cascade trainings helping put in place OSH management committees in the hospitals, developing a pool of trained workers and management on health and safety issues of workers and workplace practices including counseling and grievance setups have been established.</t>
  </si>
  <si>
    <t>1.1.2</t>
  </si>
  <si>
    <t xml:space="preserve">Provide technical support for health governance, development and implementation of health strategies and policies including health financing framework, HRH strategies etc. for provison of integrated health services  </t>
  </si>
  <si>
    <t>ILO; UNAIDS; UNDP; UNODC; WHO</t>
  </si>
  <si>
    <t>International Labour Organisation; United Nations Development Programme; United Nations Joint Programme on HIV and AIDS Secretariat; United Nations Office on Drugs and Crime; World Health Organization</t>
  </si>
  <si>
    <t>Government of Pakistan; International Labour Organisation; United Nations Office on Drugs and Crime; World Health Organization</t>
  </si>
  <si>
    <t>International Labour Organisation; Ministry of National Health Services Regulations and Coordination; United Nations Development Programme</t>
  </si>
  <si>
    <t>3.5 Strengthen the prevention and treatment of substance abuse, including narcotic drug abuse and harmful use of alcohol.,3.8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t>
  </si>
  <si>
    <t>PAK (Pakistan Administrated Kashmir); Pakistan; Gilgit Baltistan; Sindh; Punjab; Khyber Pakhtunkhwa; Balochistan; Federal Capital Territory</t>
  </si>
  <si>
    <t>Policy Advice and Thought Leadership; Capacity Development/Technical Assistance</t>
  </si>
  <si>
    <t>United Nations Office on Drugs and Crime (UNODC): UNODC has strengthened the capacity of 673 health practitioners, with a notable representation of 346 females, through specialized training on the Universal Treatment Curriculum (UTC). The training was designed to provide practitioners with a comprehensive understanding of evidence-based treatment approaches for substance use disorders.UNODC conducted "Training of Trainers" (ToT) sessions, involving 130 master trainers, including 48 females. This comprehensive program on the UTC not only reflects UNODC's commitment to gender inclusivity but also contributes to building expertise within the health practitioner community. By empowering this cohort, UNODC played a crucial role in enhancing the overall capacity and resilience of the healthcare workforce to address substance use disorders. The comprehensive effort to address substance use disorders in Pakistan resulted in significant milestones, beginning with consultation workshops in Karachi and Islamabad. These efforts led to the successful development and ratification by the Government of Pakistan of national standards and protocols for drug treatment services, establishing a robust framework for addressing substance use disorders.A high-risk drug use survey conducted in June 2023 enriched the understanding of the drug use landscape in the region, providing valuable data for informed decision-making and targeted interventions. Additionally, awareness workshops on substance use disorders were organized for various groups, including civil society, the health department in Punjab, and journalists. These workshops served as crucial platforms for information dissemination, building awareness, and fostering collaboration among diverse stakeholders in the collective effort against substance use disorders. Overall, UNODC's approach reflects a significant and impactful endeavor to strengthen health governance and address healthcare challenges related to substance use disorders in Pakistan.</t>
  </si>
  <si>
    <t>WHO provided technical support to MoNHSRC and provincial DOH for health governance capacity building and development and implementation of different strategies and policies related to health systems strengthening for provision of integrated service delivery. Key support areas included: -. Technical support for development of the National Health Financing Framework and advocated for comprehensive health financing reforms.. Supported government in convening meetings of various TWGs, National Advisory Committee and Interministerial health  population council for review and approval of different strategies / policies.. Provided technical assistance in the development of the Khyber Pakhtunkhwa Health Financing Strategy, ensuring alignment with national priorities and local needs.· Colloaboration with GIZ to support Planning Commission and the Sehat Sahulat Program (SSP) to initiate a study aimed at identifying service duplications and exploring sustainable financing mechanisms for the SSP.. Strengthening Pakistan's regulatory system and supporting the implementation of the Institutional Developmental Plan (IDP) developed based on benchmarking the national regulatory system on the WHO Global Benchmarking Tool (GBT) for National Regulatory Authorities, aimed at enhancing access to quality-assured medical products by securing the supply chain, strong interprovincial coordination, and effective implementation of applicable of laws.· Support for revision of National Action Plan on AMR 2.0· Organized an expert consultative meeting on clinical trials to bolster national capacity for regulation and monitoring of conducting randomized controlled trials (RCTs) and large-scale studies, essential for advancing public health outcomes in Pakistan.· Support for Assessment of Five ICT Hospital Care Management to identify gaps and areas of improvement· Support for development of nursing framework and comprehensive assessment of 480 nursing institutes to identify gaps for future support by different partners to improve nursing education, standards and accreditation process.. Support for building capacity of healthcare commissions for implementing the standards for improving quality of care and patient safetyUNODC: Pakistan’s health system now has a more skilled and specialized workforce to address substance use disorders (SUDs), with 673 health practitioners (346 females) trained in the Universal Treatment Curriculum (UTC). This has improved the quality of addiction care, ensuring more effective treatment and better long-term recovery outcomes. The strong participation of female trainees has integrated gender-sensitive approaches, making addiction treatment more inclusive and responsive to diverse needs.Drug treatment services are now better equipped to provide evidence-based interventions, with 165 specialists trained in advanced treatment methods. This has enhanced service delivery and increased access to high-quality care for individuals struggling with addiction.The professionalization of the addiction treatment workforce has been strengthened, with 186 practitioners trained for the International Certified Addiction Professionals (ICAP) exam, and 81 successfully certified. This milestone has elevated treatment standards, ensuring a globally recognized and highly skilled workforce, reinforcing a more coordinated and evidence-driven national response to substance use disorders.These advancements have improved health governance, enhanced professional standards, and expanded access to high-quality, integrated addiction treatment services, resulting in more effective, sustainable, and gender-responsive care for vulnerable populations.</t>
  </si>
  <si>
    <t>UNPDF 2016-2020</t>
  </si>
  <si>
    <t>Strategic Priority 1 - 1</t>
  </si>
  <si>
    <t>Outcome 1.1 - Outcome 1 - Poverty reduction, equitable sustainable development, livelihoods and decent work</t>
  </si>
  <si>
    <t>Output 1.1.2 - Livelihood and Decent Work</t>
  </si>
  <si>
    <t>1.1.2.1</t>
  </si>
  <si>
    <t>1.1.2.1 - Establishment of the Indonesia Business and Disability Network</t>
  </si>
  <si>
    <t>International Labour Organisation; PT Bank Mandiri (Persero) Tbk; PT L'Oréal Indonesia; PT TetraPak Stainless Engineering; PT Trans Retail Indonesia; Standard Chartered Bank Indonesia</t>
  </si>
  <si>
    <t>Indonesia Business and Disability Network/IBDN</t>
  </si>
  <si>
    <t>8.8 Protect labour rights and promote safe and secure working environments for all workers, including migrant workers, in particular women migrants, and those in precarious employment.,10.3 Ensure equal opportunity and reduce inequalities of outcome, including by eliminating discriminatory laws, policies and practices and promoting appropriate legislation, policies and action in this regard.</t>
  </si>
  <si>
    <t>Output 1.1.2 - People OUTPUT B: Availability of equitable access to health, edu, soc. services, protection, food, WASH</t>
  </si>
  <si>
    <t>1.1.2.10</t>
  </si>
  <si>
    <t>1.1.2.10 - Capacity Development (Headline Activity- Support attendance of NDoH staff at relevant conferences, workshops and meetings)</t>
  </si>
  <si>
    <t>Ongoing implementation</t>
  </si>
  <si>
    <t>Suspended</t>
  </si>
  <si>
    <t>Multi-Partner Trust Fund; Non-core funds; World Health Organization</t>
  </si>
  <si>
    <t>NDOH; PHA</t>
  </si>
  <si>
    <t>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contamination.,3.a Strengthen the implementation of the World Health Organization Framework Convention on Tobacco Control in all countries, as appropriate.,3.c Substantially increase health financing and the recruitment, development, training and retention of the health workforce in developing countries, especially in least developed countries and small island developing States.</t>
  </si>
  <si>
    <t>Output 1.1.2 - (RG1) Enhanced capacity for NTPs monitoring and national policies being more focused in addressing multidimensional poverty, especially among Ethnic Minority women, men and children, migrants workers. (Note: this output is developed by RG4 on Inclusive Growth and Social Protection. The RG on Inclusive Social Services will identify how it can contribute to this output)</t>
  </si>
  <si>
    <t>1.1.2.16</t>
  </si>
  <si>
    <t>1.1.2.16 - Consultation workshops/Meetings to provide inputs to revise the youth law (Draft) focusing on rights of young people and related government policies</t>
  </si>
  <si>
    <t>UNFPA supports the Committee for Education, Culture, Adolescent and youth of National Assembly  in organizing consultation workshops to provide inputs to the draft youth law focusing on right of young people and government policies</t>
  </si>
  <si>
    <t>MOHA</t>
  </si>
  <si>
    <t>4.4 By 2030, substantially increase the number of youth and adults who have relevant skills, including technical and vocational skills, for employment, decent jobs and entrepreneurship.,5.6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</si>
  <si>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1.1.2.20</t>
  </si>
  <si>
    <t>1.1.2.20 - Provide technical and financial support for strengthening of health sector workers; child protection officers and volunteers and safe home staff to prevent and respond to violence against children</t>
  </si>
  <si>
    <t>Strengthen the capacity of health sector to prevent and respond to violence against women and children through training and mentoring of at least 3 health workers from 40 health facilities in focus provinces. _x000D_
Enhance social welfare response to violence against women and children in collaboration with FBOs, CBOS and provincial division for community development through supporting the training and mentoring of child protection workers and child protection volunteers (25 child protection officers and 100 child protection volunteers) in line with national child protection policy.</t>
  </si>
  <si>
    <t>Multi-Partner Trust Fund; Non-core funds; United Nations Children's Fund</t>
  </si>
  <si>
    <t>1.1.2.27</t>
  </si>
  <si>
    <t>1.1.2.27 - Social welfare workforce strengthening and capacity building</t>
  </si>
  <si>
    <t>Provide technical assistance to the OCFS to review and update existing standards for appointment and legal approval of CPOs and CPVs based on draft minimum standards. Support the finalization and dissemination of a national curriculum and training guide for social welfare workforce, based on existing case management standards and handbook. Provide technical assistance to the OCFS to institutionalize the new curriculum in the in-service and pre-service training for CPOs and CPVs and train existing and new CPOs and CPVs.</t>
  </si>
  <si>
    <t>OCFS</t>
  </si>
  <si>
    <t>1.1.23</t>
  </si>
  <si>
    <t>NCDs: risk factors/ WHO  will work very closely with MoH, National Authority on Tobacco and Alcohol (NATA), National Dangerous Drug Control Board (NDDCB) and relevant partners to adopt and implement technical packages on tobacco control (MPOWER), alcohol control (SAFER) and prevention of substance used to reduce NCD risk factors.</t>
  </si>
  <si>
    <t xml:space="preserve">NCDs: risk factors/ WHO will work very closely with MoH, National Authority on Tobacco and Alcohol (NATA), National Dangerous Drug Control Board (NDDCB) and relevant partners to adopt and implement technical packages on tobacco control (MPOWER), alcohol control (SAFER) and prevention of substance used to reduce NCD risk factors.
WHO will provide technical assistance on costing of the NCD Multi Sectoral Action Plan (MSAP), development of physical activity guidelines targeting higher institutions, workplaces and community groups and the development of the tobacco and alcohol taxation models. WHO will work with MoH and relevant partners to adopt and implement technical packages on tobacco control (MPOWER), alcohol control (SAFER) and prevention of substance used to reduce NCD risk factors. 
</t>
  </si>
  <si>
    <t>European Union; World Health Organization</t>
  </si>
  <si>
    <t>Sri Lanka National Authority on Tobacco and Alcohol; Sri Lanka National Dangerous Drugs Control Board</t>
  </si>
  <si>
    <t>3.a Strengthen the implementation of the World Health Organization Framework Convention on Tobacco Control in all countries, as appropriate.</t>
  </si>
  <si>
    <t>WHONCD MSAP was costed by a team of international experts under the technical guidance from WHO. National and district level health care staff were trained by a team of experts from WHO SEARO and WHO HQ. Capacity building of district health workers and MO(NCD)s on prevention of risk factors and management of NCDs completed. The Directorate of NCD conducted workshops and trained the Medical Officers and Public Health Inspectors at Healthy Lifestyle Centres (HLC) in districts of Colombo, Gampaha, Ratnapura and Kegalle. The training programme was completed in all four-districts as planned as a one-day training. This proposal was in line with WHO priority to adopt, address and implement one component of the technical package (MPOWER). This is mainly to protect people from tobacco use and offer help to quit tobacco use. The resource personnel, (medical officers and public health inspectors) were trained on basic communication (counselling) and brief cessation intervention skills. The programme was developed and conducted by experts in the field of tobacco and substance use control. The expert also trained and gave tips to establish cessation clinics and conduct tobacco cessation services as well as prevention services (preventing tobacco issues, establishing and sustaining tobacco free zones within their area).District	No of staff trained	                Medical Officer	    Public Health InspectorColombo	         41	                                 15Gampaha	     42	                                 13Kegalle 	         37	                                 12Rathnapura	     42                               	 18As planned NATA with the collaboration of relevant government agencies (Ministry of Health, police and excise department) prepared a plan and training session for the authorized officers for ensuring compliance with the above elements of the FCTC requirements. NATA was able to train the following authorized officers namely Food and Drugs Inspector, Public Health Inspector, Police Officer and Excise Officer. A Training of trainers (ToT) programme was conducted to staff training schools of Police, Excise Officers, Food and drug Inspectors and Public Health Inspectors. The programme was able to train •	100 police officers in Kalutara and 50 officers in Mahiyangana police schools.•	100 Sinhala speaking PHI at Galle RHTC and 50 Tamil speaking at Jaffna RHTC.•	50 excise officers at excise training school The National Authority on Tobacco and Alcohol Act, passed in 2006, is the law governing tobacco control in Sri Lanka. The comprehensive law includes measures relating to restrictions on smoking in public places; packaging and labeling requirements; tobacco advertising, promotion and sponsorship; establishment of the National Authority on Tobacco and Alcohol; and offenses and penalties. The Act also authorizes the Minister of Health to issue regulations under the law. The National Authority on Tobacco and Alcohol (Amendment) Act was passed in March 2015 and increases the size of health warnings to 80 percent of the front and back of tobacco product packages. In 2016, the Minister issued regulations prohibiting the manufacture, importation, and sale of smokeless tobacco products, e-cigarettes containing tobacco, and cigarettes that are flavored, colored, or sweetened.National Authority on Tobacco and Alcohol (NATA) arranged consultative meetings with relevant stakeholders and developed media policy. This was presented to the wider audience including media personnel, local film/drama/advertisement producers, film industries, NGOs and all relevant government institutions. The policy document was handed over to the Ministry of Mass Media for the recommendation and implementation.The CDC funded to conduct the Global Adult Tobacco Survey in Sri Lanka. The MoU was signed between the Department of Census and Statistics, World Health Organization and National Authority on Tobacco on Alcohol to conduct this survey. Sri Lanka has conducted Global Adult Tobacco Survey for the first time. In the recent past, there has not been a standalone national-level tobacco control survey conducted in Sri Lanka. GATS has provided more in-depth data on the types of tobacco used, geographical and demographic aspects of prevalence, and the economics of use and effectiveness of current tobacco control policies. The following topics covered in GATS included tobacco use prevalence (smoking and smokeless tobacco products), second-hand tobacco smoke exposure and policies, cessation, knowledge, attitudes and perceptions, exposure to media, and economics. The fact sheet and data were released on the World No Tobacco Day on 31 May 2023.The National Dangerous Drug Control Board with the support of WHO conducted training programs to enhance the capacity of the following officers: 1). 15 Research officers (Data analysis, GIS, mapping etc.), 2). 11 Officers from NDDCB were trained (07 officers – from National Narcotics Laboratory of NDDCB and 04 officers from Precursor Control Authority of NDDCB) on (scientific laboratory analysis and scientific services), 3). 64 staff on substance prevention, treatment and rehabilitation, 4). 40 outreach and 05 telephone counsellors were trained on drug supply control, prevention, follow-up in the community and community engagement to prevent drug issues.</t>
  </si>
  <si>
    <t>1.1.28</t>
  </si>
  <si>
    <t>Emergency preparedness and response/ WHO will support the MoH to conduct  IHR-PVS (International Health Regulation and Performance of Veterinary Services) workshop, STAR exercise and Joint External Evaluation to support the development of National Health Security Plan.</t>
  </si>
  <si>
    <t>To respond to the request of the MoH to strengthen International Health Regulations (IHR), WHO will support the country in conducting of the IHR-PVS national bridging workshop, Strategic tool for assessment of risk (STAR) exercise and repeat Joint External Evaluation (JEE) which will be used to develop the next national action plan for health security NAPHS 2024 - 2030. WHO will continue to support the one health surveillance through joint surveillance activities between medical research institute (MRI) and Veterinary research institute (VRI).</t>
  </si>
  <si>
    <t xml:space="preserve">UNOPSThe principle purpose of this project is to strengthen the Korea-Sri Lanka Friendship Hospital’s capacity as a tertiary OB/GYN and Neonatology hospital. The objectives of the project are to; 1) remodel the existing building of the hospital to improve its functionality and; 2) design and construct the new Maternal and Newborn Health Care ward complex. UNOPS intends to achieve these by aligning its approach to guiding principles including using best practices for energy efficient, environmentally friendly, green building concepts.Activities:Renovation of the main building and construction of a new building with 357-bed capacity, 4 operation theaters  Procurement of two buses construction of new kitchen unit, procurement of supply of medical equipment and furniture refurbishment of pediatric building Capacity building of OB/GYN and neonatal medical staff, minor staff and administrative staffUNOPS completed and handed over the hospital to the Ministry of Health in April, 2023.WHOStrengthening preparedness for emergencies as part of the International Health Regulations Monitoring and Evaluation framework, the IHR-PVS national bridging workshop was conducted with the support quadripartite at regional level and FAO Sri Lanka, Strategic tool for assessment of risk (STAR) and repeat Joint external evaluation were conducted during 2023. The PVS was conducted with the support of WOAH. These assessments will be used to develop the national action plan for health security NAPHS 2024 - 2030 in 2024. WHO, WB, FAO and UNICEF jointly prepared a proposal for the pandemic fund although not successful in the first round it showed the joint effort to strengthen one health in Sri Lanka. WHO supported MRI and VRI to establish a joint salmonella and Campylobacter surveillance under one health. </t>
  </si>
  <si>
    <t>1.1.2.8</t>
  </si>
  <si>
    <t>1.1.2.8 - Technical support to CSO working on ethnic minority women to advocate for the leadership and participation of ethnic minority women in the coming poverty reduction programme (2021–2025) through the review from a gender perspective of P135 on poverty reduction of the period 2016–2020</t>
  </si>
  <si>
    <t>Preparation for CSOs working on EM to advocate for active participate of EM women in the country poverty reduction programe 2021-2025 through review P135 with gender equality lens. In 2020, the CSO raised issues on challenges of the EM women in accessing to the public administrative services which create challenges for their  potential benefit when they participate into the poverty reduction programme. In 2021, CSO will be supported to raise gender issues faced by the EM migrant women and their challenges in accessing to social protection services in Viet Nam.</t>
  </si>
  <si>
    <t>Irish Department of Foreign Affairs ; UN Women</t>
  </si>
  <si>
    <t>CEMA; CSOs</t>
  </si>
  <si>
    <t>1.1.3</t>
  </si>
  <si>
    <t>Technical assistance for Implementation of National HIS action plan, &amp; national digital health framework including DHIS2 roll out, CRVS and  Surveys</t>
  </si>
  <si>
    <t>UNICEF; WHO</t>
  </si>
  <si>
    <t>United Nations Children's Fund; World Health Organization</t>
  </si>
  <si>
    <t>Canadian Funds; Embassy of Japan; European Commission; Global Alliance for Vaccines and Immunisation; Global Muslim Philanthropy Fund; Global Thematic - Humanitarian Response; Government of France; Government of Ireland; Government of Japan; Government of Pakistan; Government of the Republic of Korea; Government of the United States of America; UNAIDS; United Nations Children's Fund; United States Agency for International Development; United States Agency for International Development Bureau for Humanitarian Assistance; United States Fund for UNICEF; World Health Organization</t>
  </si>
  <si>
    <t>3.c Substantially increase health financing and the recruitment, development, training and retention of the health workforce in developing countries, especially in least developed countries and small island developing States.</t>
  </si>
  <si>
    <t>Data Collection and Analysis</t>
  </si>
  <si>
    <t xml:space="preserve">UNICEF supported the expansion of the District Health Information System 2 (DHIS2) to Balochistan and Khyber Pakhtunkhwa (KP) and hired consultants to roll out DHIS2 in five districts in Pakistan Administered Kashmir (PAK), Balochistan, and Gilgit-Baltistan (GB). In Punjab and on the Federal level technical assistance for DHIS2 continued. </t>
  </si>
  <si>
    <t>WHO along with other partners provided support to government for strengthening HIS. Key support areas included: -· Support for development of costed National Digital Health Framework Pakistan 2022-2030, which is also approved by interministerial health and population forum.·  Technical support for capacity building of MOH HIS focal persons on HIS and SCORE assessment through national and international workshops. Technical support for SCORE assessment of HIS in the country to identify strengths and weaknesses to prepare action plan for improving HIS for availability of good quality data. The date is being reviewed. Technical support to AJK DOH for visiting other provinces to observe their HRMIS systems for developing its own. WHO also exploring funding options for HRMIS support to AJK DOHUNICEF﻿To enhance the strategic use of data, UNICEF continued its support for the DHIS-2 scale-up, with 78 out of 165 districts adopting the system to strengthen informed decision-making.</t>
  </si>
  <si>
    <t xml:space="preserve">Technical support to enhance the scope of financing for development, decent work and job creation through (i) providing technical support to formulation of macroeconomic policy frameworks and national development strategies; and (ii) engaging private sector at EBMO and enterprise levels </t>
  </si>
  <si>
    <t>Joint Sustainable Development Goals Fund; United Nations Development Programme</t>
  </si>
  <si>
    <t>Bangladesh Economic Relations Division; Bangladesh Finance Division; Bangladesh General Economics Division; Bangladesh Ministry of Labour &amp; Employment</t>
  </si>
  <si>
    <t xml:space="preserve">Its not directly a humanitarian high level marker  </t>
  </si>
  <si>
    <t xml:space="preserve">More favourable gender responsive financing, gender responsive macroeconomic policy and gender inclusive deceit work  is promoted through this sub-output  </t>
  </si>
  <si>
    <t xml:space="preserve">Promoting investment to create decent jobs will create peace in the society as more people to have decent jobs their quality of life will improve. </t>
  </si>
  <si>
    <t>Youth; Women &amp; Girls; Persons With Disabilities; Peasants &amp; Rural Workers; Indigenous Peoples</t>
  </si>
  <si>
    <t xml:space="preserve">Mohammad Nazmul Avi Hossain </t>
  </si>
  <si>
    <t>ILO Provided technical support in the formulation of the updated DFA and updating the SDG Financing through a pilot initiative INFF4SDGs (INFF) and provided technical support in conducting road maps for financing SDGs (6,7 and 13). ILO also formulated two policy briefs, a) Financing MSMEs Needs and Decent Work Conditions for SDG Convergence and b) Private Sectors' Engagement in Investing in Bankable Projects to promote decent work. ILO is taking this policy work forward to integrate the financing employment agenda by providing technical support to the Ministry of Labour and Employment in implementing the National Employment Policy.</t>
  </si>
  <si>
    <t>Output 1.1.3 - Protection of ecosystem services that support the livelihoods of the rural poor and vulnerable is strengthened.</t>
  </si>
  <si>
    <t>1.1.3.12</t>
  </si>
  <si>
    <t>1.1.3.12 - UNDP - Global Biodiversity Framework Early Action Support</t>
  </si>
  <si>
    <t>To fast-track readiness and early actions to implement the post-2020 Global Biodiversity Framework by providing financial and technical support to GEF-eligible Parties to the Convention on Biological Diversity (CBD) in their work.</t>
  </si>
  <si>
    <t>Mongolia Ministry of Economy and Development; Mongolia Ministry of Environment and Climate Change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</si>
  <si>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quality.,15.9 By 2020, integrate ecosystem and biodiversity values into national and local planning, development processes, poverty reduction strategies and accounts.</t>
  </si>
  <si>
    <t>2 Zero Hunger; 15 Life on Land</t>
  </si>
  <si>
    <t>Amgalan Nyamdorj</t>
  </si>
  <si>
    <t>No activities were implemented for the reporting period</t>
  </si>
  <si>
    <t>United Nations Development Assistance Framework</t>
  </si>
  <si>
    <t>Strategic Priority 1 - Poverty and Urbanisation</t>
  </si>
  <si>
    <t>Outcome 1.1 - Poverty and Urbanisation</t>
  </si>
  <si>
    <t>Output 1.1.3 - Improved social service delivery to alleviate poverty and inequality</t>
  </si>
  <si>
    <t>1.1.3.12 - Unified Budget, Results and Accountability Framework (UBRAF) for HIV prevention and creating an enabling legal environment for HIV vulnerable populations in Gujarat</t>
  </si>
  <si>
    <t>United Nations Joint Programme on HIV and AIDS Secretariat</t>
  </si>
  <si>
    <t xml:space="preserve">India; </t>
  </si>
  <si>
    <t xml:space="preserve">Under UBRAF, UNDP has implemented the following activities in last couple of years for the prevention and control of HIV and for promoting Human Rights and access to Social Protection.  
1. Supporting to NACO on the implementation of HIV and AIDS (Prevention and Control ) Act 2017: UNDP provided technical support to States on formulating the state rules, development of training modules for Ombudsman and Complains officer, development of audio-visuals on the different thematic areas of the Act.                                                                      
2. Supported NACO in the development of other guidelines and documents like National Stigma and Discrimination guidelines related to HIV, Compendium on Social Protection schemes for PLHIV and Key populations, Training modules for SACS Officials on Social Protection, etc.                                                                                                                                    3. Supported the MoSJE in the finalization of Transgender Persons (Protection of Rights) Act 2019 and Rules 2020.                                                                                                                         
4. Developed a Framework document on Transgender welfare with CSO Partners to facilitated the formuation of Transgender welfare schemes by MoSJE. 
5. Supported the MoSJE in the process documentation and National assessment of their Nasha Mukt Bharat Abhiyan (NMBA) which is an campaign on drugs demand reduction. </t>
  </si>
  <si>
    <t xml:space="preserve"> A. Support to National AIDS Control Organization, MoHFW: UNDP supported NACO in the development of the Handbook on Prevention and management of HIV related Stigma and Discrimination (http://naco.gov.in/#skipCont), also documented a Country case study on HIV Sensitive Social Protection which will be disseminated by UNDP HQ in 2023. Further, supported the development of Social Protection training modules for SACS officials.                                                            B. Support to Ministry of Social Justice and Empowerment (MoSJE): UNDP supported the MoSJE and NITI Aayog to conduct 5 regional consultations across the country on the TG Act and SMILE Scheme which was attended by more than 300 stakeholders.                                                                                                                           C. Support to CSO/CBOs: UNDP Collaborated with SANGATH to develop an advocacy booklet on Trans-affirmative Medical Education (https://www.undp.org/india/publications/trans-affirmative-medical-education-india)</t>
  </si>
  <si>
    <t>Output 1.1.3 - Health systems are progressively strengthened to deliver quality decentralized health care aimed at advancing universal health coverage and health-related SDGs</t>
  </si>
  <si>
    <t>1.1.3.18</t>
  </si>
  <si>
    <t>1.1.3.18 - Support HIV prevention services among populations that are most at risk, particularly female sex workers through strengthening implementation and integration the HIV prevention models</t>
  </si>
  <si>
    <t>The UNFPA Programme would support intervention packages which include provision of HIV prevention commodities, access to ARV treatment and SRH services for female sex workers. Similar interventions are contemplated for the partner of key population and partner of people living with HIV (PLHIV) under the Partner Notification programme in government prioritized districts. In addition, the work will be delivered by engaging community-based organisations (CBOs) of female sex workers and PLHIV network as effective partners in HIV prevention efforts. It is in line with both capacity assessments of what is required to effectively implement the Global Fund grant and the division of labor among UNAIDS co-sponsoring agencies, UNFPA will support policy and programmes to strengthen HIV prevention and the link to SRH among most at risk populations, particularly female sex workers by:_x000D_
●	Support to development of national policy and operational guidance for comprehensive and evidence based sex work interventions including access to SRH for sex workers;_x000D_
●	Provide technical assistance for capacity building to (i) national counterparts on evidence for scaling-up effective HIV and SRH services for sex workers and inclusion in national policy and resources allocations, and (ii) civil society partners involved in programme implementation to support empowerment of sex worker networks and networking among them to participate in and meaningfully contribute to policy processes and/or programming; and_x000D_
●	Support to implement a package of services in the government prioritized districts, including education and awareness, condom programming, outreach and drop-in centers, through which sex worker friendly HIV and SRH services can be provided and/or effective referrals made. Partnerships with law enforcement and other district level stakeholders such as the medical officer for sexually transmitted diseases, relevant non-governmental organizations and networks of sex workers to ensure a supportive environment for implementation of these programmes will be supported. Technical assistance will be provided to build skills of service providers in the mainstream health service to provide HIV and SRH services that are acceptable and accessible by sex workers._x000D_
_x000D_
It will be achieved through:_x000D_
●	Advocacy dialogue with national and sub-national government to strengthen HIV policies related to prevention and treatment;_x000D_
●	Development of national costed implementation Plan on STIs; and_x000D_
●	Technical assistance, training and mentorship to strengthen Ministry of Health (MOH), Community Based Organizations (CBOs) leadership and capacity to implement innovative community-based service delivery, data collection and reporting</t>
  </si>
  <si>
    <t>The Global Fund to Fight AIDS, Tuberculosis and Malaria; United Nations Population Fund</t>
  </si>
  <si>
    <t>Indonesia Ministry of Health; PKBI; Think tank organisations</t>
  </si>
  <si>
    <t>3.1 By 2030, reduce the global maternal mortality ratio to less than 70 per 100,000 live births.,3.3 By 2030, end the epidemics of AIDS, tuberculosis, malaria and neglected tropical diseases and combat hepatitis, water-borne diseases and other communicable diseases.</t>
  </si>
  <si>
    <t>Dki Jakarta; Indonesia</t>
  </si>
  <si>
    <t>Policy Advice and Thought Leadership; Direct Support/ Service Delivery; Support Functions</t>
  </si>
  <si>
    <t>Sub-output 1.1.3.18 aims to support HIV prevention services among populations most at risk, particularly female sex workers, by strengthening the implementation and integration of HIV prevention models. The initiative involves providing HIV prevention services specifically tailored for female sex workers, recognizing the differential needs of men and women in accessing healthcare services. Sex-disaggregated data would likely be collected and analyzed to understand the specific vulnerabilities and barriers faced by female sex workers in accessing HIV prevention services. Gender analysis is likely incorporated into the development of the national policy and operational guidance for comprehensive sex work interventions. This analysis helps identify the gender-specific challenges faced by female sex workers, such as stigma, discrimination, and gender-based violence, which can hinder their access to HIV prevention services. Formulating expected results based on this analysis allows for targeted interventions to address these challenges and ensure equitable access to services. The project aims to address the differential needs of men and women in accessing HIV prevention services. By advocating for policies and programmes that prioritize the needs of female sex workers, the initiative contributes to gender equality by promoting equitable access to healthcare services and addressing gender disparities in HIV prevention. The initiative includes advocacy dialogues with national and sub-national governments to strengthen HIV policies related to prevention and treatment, including policies specifically addressing the needs of female sex workers. Advocacy efforts likely incorporate gender-sensitive messaging to raise awareness of the gender-specific challenges faced by female sex workers and the importance of addressing these challenges in HIV prevention efforts. In summary, while it does not directly address root causes of gender inequalities, it focuses on addressing the differential needs of men and women in accessing HIV prevention services, particularly among female sex workers. By incorporating gender analysis into policy development and advocating for targeted interventions, the initiative contributes to gender equality by promoting equitable access to healthcare services for all populations, regardless of gender.</t>
  </si>
  <si>
    <t>Sub-output 1.1.3.18 focuses on supporting HIV prevention services among populations most at risk, particularly female sex workers, with a primary aim of contributing to the realization of human rights. The activity is explicitly grounded in the enjoyment and fulfillment of human rights, particularly the right to health. By providing HIV prevention commodities, access to ARV treatment, and SRH services for female sex workers, the initiative seeks to ensure these individuals can exercise their rights to health, dignity, and non-discrimination. The project is informed by normative frameworks and international human rights standards related to HIV prevention and sexual and reproductive health. It aligns with principles outlined in treaties, conventions, and guidelines that recognize the rights of marginalized populations, including sex workers, to access comprehensive healthcare services without discrimination. The activity explicitly targets patterns of discrimination, inequality, and marginalization faced by female sex workers in accessing HIV prevention and SRH services. By addressing barriers to healthcare access and promoting sex worker-friendly services, the initiative aims to combat stigma, discrimination, and human rights violations experienced by this population. The project acknowledges the roles and responsibilities of both rights holders (female sex workers) and duty bearers (governments, healthcare providers). It recognizes the rights of sex workers to access healthcare services and the duty of governments to ensure their provision in a manner that respects human rights and dignity. The activity emphasizes the participation and meaningful engagement of various stakeholders, including beneficiary groups or rights holders such as female sex workers and PLHIV networks. By involving these groups in program design, implementation, and monitoring, the initiative ensures that interventions are responsive to their needs and priorities, thus promoting their rights to participation and self-determination. The initiative incorporates a thorough human rights analysis, including from a gender perspective, to identify and address rights violations experienced by female sex workers. By recognizing the intersecting forms of discrimination faced by this population, the project aims to address systemic barriers to healthcare access and promote gender-sensitive and rights-based HIV prevention services. In summary, it is included as Human Rights Marker 3 because it demonstrates a strong commitment to the realization of human rights, particularly the rights of marginalized populations such as female sex workers. Through targeted interventions, stakeholder engagement, and human rights-based approaches, the initiative aims to address discrimination, inequality, and marginalization in accessing HIV prevention and SRH services, thus contributing to the fulfillment of fundamental human rights for all individuals.</t>
  </si>
  <si>
    <t>Sub-output 1.1.3.18 focuses on supporting HIV prevention services among populations most at risk, particularly female sex workers, through strengthening the implementation and integration of HIV prevention models. The initiative involves a comprehensive assessment of the HIV prevention needs and challenges faced by female sex workers, a population often marginalized and vulnerable to various forms of exploitation and violence, including in conflict-affected or fragile settings. By understanding the specific context and risk factors influencing HIV transmission among female sex workers, the intervention can be tailored to address underlying social, economic, and political determinants contributing to their vulnerability to HIV. The support provided includes advocacy for the development of national policies and operational guidance for comprehensive and evidence-based sex work interventions, including access to sexual and reproductive health (SRH) services. By advocating for policy changes and resource allocations to prioritize HIV prevention among key populations, particularly female sex workers, the initiative aims to address structural barriers and promote an enabling environment for effective HIV prevention efforts. The initiative focuses on capacity building for national counterparts, civil society partners, and service providers to effectively implement and scale up HIV and SRH services for female sex workers. By strengthening the skills and knowledge of stakeholders involved in program implementation, including government officials, community-based organizations (CBOs), and health service providers, the initiative empowers them to provide sex worker-friendly services and advocate for the rights and dignity of female sex workers. Engagement with community-based organizations (CBOs) of female sex workers and networks of people living with HIV (PLHIV) as partners in HIV prevention efforts is central to the initiative. By involving key affected populations in program design, implementation, and monitoring, the initiative promotes community ownership, participation, and empowerment. This participatory approach fosters trust, builds social cohesion, and strengthens resilience within communities, contributing to sustainable peace and stability. Overall, it contributes to sustaining peace empowerment by addressing the intersecting health and human rights needs of female sex workers, promoting policy change and advocacy for marginalized populations, building the capacity of stakeholders to deliver effective services, and fostering community engagement and participation in HIV prevention efforts. By addressing the root causes of vulnerability to HIV and promoting the rights and dignity of key populations, the initiative contributes to peacebuilding efforts and the promotion of social justice and equality.</t>
  </si>
  <si>
    <t>Yori Novrianto</t>
  </si>
  <si>
    <t xml:space="preserve">UNFPA supports the MOH in developing the HIV/STI guidelines in a disaster context. The guidelines will be used to equip the facilitators, and sensitised and introduced to the facilitators in ten (10) provinces through a Training of Facilitators. THe provices are: Bali, West Java, East Nusa Tenggara, West Nusa Tenggara, Ambon, North Sulawesi, Lampung, Pekanbaru, South Sulawesi and Yogyakarta on a Training of Facilitator (TOF).
Training on PLHIV case management was conducted by YKP and PKBI. IN the training, the participants learned how to manage the PLHIV case and assist them to get the treatment as well. A mapping of Female Sex Workers who haven't taken HIV tests was conducted that will help in the out-reach programme. HIV prevention kit (condoms and lubricants) were distributed through the peer mobile outlet scheme.
</t>
  </si>
  <si>
    <t>UNFPA championing Partner Notification programme through technical assistance to find newly diagnosed people living with HIV in Indonesia. The CO also successfully designed a comprehensive model for HIV prevention for Female Sex Workers that is now widely implemented in 131 districts.  In addition, together with Indonesia PLHIV network, the CO has also successfully delivered a pilot on Prevention of Intimate Partners HIV transmission, in 7 districts in Indonesia. Within the time of crisis, 462 Dignity Kit for PLHIV has been distributed in 10 provinces, and  2000 Cash Voucher Assistance to support PLHIV in accessing  the health services  in 73 cities and districts in 17 provinces.</t>
  </si>
  <si>
    <t>UNFPAUNFPA leads the Partner Notification program, providing technical assistance to identify newly diagnosed people living with HIV in Indonesia. The initiative expanded the Partner Notification model to 94 districts, out of 172 districts target as per the CPAP. In collaboration with MOH DG P2P, UNFPA supervises and strengthens the program in Kendari City, Pekanbaru City, Bengkulu City, and Solo City. Additionally, support is extended to enhance the Prevention of Mother To Child Transmission (PMTCT) program for Female Sex Workers (FSW) and the public in Denpasar, Makassar, Gorontalo City, and Purworejo District. The collaboration integrates Maternal Health and HIV services at PDP Community Health Centers, improving data entry, logistics distribution, outreach, and training while documenting program outcomes through effective supervision and coaching.</t>
  </si>
  <si>
    <t>UNFPA:1. UNFPA, in collaboration with the Ministry of Health, supported the acceleration of the 95:95:95 policy through HIV prevention interventions targeting intimate partner sexual transmission. This included integrating SRH awareness and IPV screening. UNFPA conducted technical assistance visits to 6 provinces to support DHOs and Primary Health Care (Puskesmas) in Partner Notification and data reporting to National HIV/AIDS Information System (SIHA).2. Throughout 2024, UNFPA collaborated with PKBI to strengthen HIV prevention models and integration efforts for female sex workers (FSWs) and other key populations. One key intervention was the Cash Voucher Assistance (CVA) initiative, designed to improve access to psychological services for field workers and HIV support groups. In May, PKBI developed a dissemination concept and implementation mechanism for CVA in collaboration with Hati Plong. Recognizing the unmet mental health needs among adolescents at risk, PKBI reported over 7,000 cases of verbal and physical violence among young people living with HIV (PLHIV) and sex workers in 2024, particularly in Region 1 of DKI Jakarta. In Q3, CVA distribution began among HIV program implementers, ensuring outreach to Field Officers and FSWs. By Q4, 36 counseling sessions had been conducted for 18 beneficiaries (3 men, 13 women), all of whom had experienced at least verbal violence, often underestimated due to their work status. PKBI’s intervention has improved access to health services and reduced stigma toward PLHIV and key populations. However, challenges remain, including scheduling conflicts, low mental health awareness, lack of safe spaces, and confidentiality concerns. To address these, PKBI has expanded outreach efforts through field officers and engaged with the Ministry of Women’s Empowerment and Child Protection (KPPPA) to facilitate referrals and strengthen PKBI DKI as a safe and supportive space for survivors of violence.Additionally, PKBI implemented the Outreach Programme for Young People Who Sell Sex (PMMS Pilot Project) to enhance HIV/STI testing and prevention. By Q2, a kick-off workshop was conducted with 18 participants (14 women, 1 transgender person, and 3 men), including representatives from the Ministry of Health, Jakarta Health Office, Indonesia AIDS Coalition, and five Sub-Sub Recipients (SSRs). In Q3, the SSRs reached 64 young women who sell sex (43% of the target) through static and mobile testing, with 8 individuals tested using CBS-OFT (3% of the target). However, challenges included limited OFT stock, low reproductive health awareness, and resistance from hotspot managers due to concerns over child labor regulations. To address these, PKBI integrated the Comprehensive Sexuality Education (CSE) for Out-of-School Youth (OOS) program, conducting three educational sharing sessions. By Q4, 100 young women who sell sex had accessed HIV testing (67% of the target), and 45 underwent CBS-OFT testing (13% of the target). Notably, one young woman tested positive for HIV and received psychological support and linkage to antiretroviral therapy (ARV) services. Key Deliverables: 1) CVA initiative launched and counseling services provided for 18 beneficiaries (3 men, 13 women); 2) PMMS Pilot Project: 100 young women who sell sex accessed HIV testing (67% of the target), 45 tested with CBS-OFT (13%); 3) Collaboration with KPPPA to strengthen referral pathways for survivors of violence; 4) Integration of reproductive health education through CSE for Out-of-School Youth.</t>
  </si>
  <si>
    <t>Output 1.1.3 - Output 1.1.1 (RG4) Expanded, more inclusive, equitable and shock-responsive social protection based on a lifecycle approach and universal floor coverage, with focus on vulnerable women, migrants, children in need of special protection, EM and rural areas. [Note: this is the same as output 1.1.1 under RG1]</t>
  </si>
  <si>
    <t>1.1.3.23</t>
  </si>
  <si>
    <t>1.1.3.23 - (R5) 'Action 8: 'Support the development of more professionalised demonstration models on foster care and respite care for girls and boys in needs of special protection including the involvement of and capacity building for qualified child protection social workers (2017: $20,000; 2018: 25,000)</t>
  </si>
  <si>
    <t>Support pilot of a model on respite care for children with disabilities in project locations to inform development of national guidelines</t>
  </si>
  <si>
    <t>Australian Department of Foreign Affairs and Trade ; United Nations Children's Fund</t>
  </si>
  <si>
    <t>DAVA (Da Nang Association for Victims of Agent Orange); DOLISA</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</si>
  <si>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children.,16.3 Promote the rule of law at the national and international levels and ensure equal access to justice for all.,16.9 By 2030, provide legal identity for all, including birth registration.</t>
  </si>
  <si>
    <t xml:space="preserve">; Ho Chi Minh city; Viet Nam; </t>
  </si>
  <si>
    <t>1.1.3.26</t>
  </si>
  <si>
    <t>1.1.3.26 - (R6) 'Action 3: 'Empower civil society networks through a pilot implementation of iMonitor+ - an online-based application for public monitoring of HIV service quality</t>
  </si>
  <si>
    <t>This is a demonstration pilot of a new initiative to enhance public monitoring of HIV service quality</t>
  </si>
  <si>
    <t>UNAIDS</t>
  </si>
  <si>
    <t>DRT-Fund</t>
  </si>
  <si>
    <t>CSOs; Ho Chi Minh City AIDS Center; VAAC</t>
  </si>
  <si>
    <t>3.3 By 2030, end the epidemics of AIDS, tuberculosis, malaria and neglected tropical diseases and combat hepatitis, water-borne diseases and other communicable diseases.,16.7 Ensure responsive, inclusive, participatory and representative decision-making at all levels.</t>
  </si>
  <si>
    <t>3 Good Health and Well-being; 16 Peace and Justice - Strong Institutions</t>
  </si>
  <si>
    <t>Ho Chi Minh city; Viet Nam</t>
  </si>
  <si>
    <t>Capacity Development/Technical Assistance; Direct Support/ Service Delivery</t>
  </si>
  <si>
    <t>1.1.3.27</t>
  </si>
  <si>
    <t xml:space="preserve"> 1.1.3.1 - Working together to fight antimicrobial resistance (AMR) (UNJP/RAS/399/EC)</t>
  </si>
  <si>
    <t>To contribute to partner countries preparedness to tackle AMR engaging with major global players and strategic countries and contributing towards achieving the objectives of the Global Action Plan on AMR by sharing experiences, advocating best practices and stimulating actions</t>
  </si>
  <si>
    <t>Indonesia  Ministry of Maritime Affairs and Fisheries/KKP</t>
  </si>
  <si>
    <t>FAO has consistently supported Indonesia’s efforts in antimicrobial resistance (AMR) control through monitoring, evaluation, advocacy, and policy development. This includes the review of the National Action Plan on AMR (NAP AMR) 2020–2024 (August 2023, January–February 2024, and July–September 2024), coordination meetings for monitoring and evaluation preparations (May 2024), and contributions to the economic burden study on AMR led by BRIN (July–October 2024). FAO also played a key role in advocacy efforts, supporting the AMR Seminar during World AMR Awareness Week 2023 (November 2023) and participating in the Global Health Security Conference in Sydney (June 2024). Currently, FAO continues to assist in drafting the new NAP AMR 2025–2029 in collaboration with Kemenko PMK (October 2024–present).</t>
  </si>
  <si>
    <t>1.1.3.28</t>
  </si>
  <si>
    <t>1.1.3.28 - (R7) 'Action 1: 'Desk review on international good practices and technical assistance for the development of the gender responsive national protocol on on social work professional practice and qualification standards (2017: $20,000' 2018: 10,000)</t>
  </si>
  <si>
    <t>Technical assistance in forms of consultants, consultation workshops, technical inputs, development of IEC materials, training workshops</t>
  </si>
  <si>
    <t>US Funds</t>
  </si>
  <si>
    <t>MOLISA</t>
  </si>
  <si>
    <t>5.2 Eliminate all forms of violence against all women and girls in the public and private spheres, including trafficking and sexual and other types of exploitation.,16.1 Significantly reduce all forms of violence and related death rates everywhere.,16.2 End abuse, exploitations, trafficking and all forms of violence against and torture of children.</t>
  </si>
  <si>
    <t>Data Collection and Analysis; Convening/Partnerships/Knowledge Sharing; Normative Support</t>
  </si>
  <si>
    <t>1.1.3.29</t>
  </si>
  <si>
    <t>1.1.3.29 - (R7) 'Action 2: 'Advocacy and consultation workshops for finalization and approval of the gender responsive national protocol on on social work professional practice and qualification standards (2017: $10,000; 2018: 20,000)</t>
  </si>
  <si>
    <t>Technical assistance in forms of consultants, consultation workshops, technical inputs, development of  IEC materials, training workshops</t>
  </si>
  <si>
    <t>5.1 End all forms of discrimination against all women and girls everywhere.,16.1 Significantly reduce all forms of violence and related death rates everywhere.,16.2 End abuse, exploitations, trafficking and all forms of violence against and torture of children.</t>
  </si>
  <si>
    <t>Output 1.1.3 - PEOPLE OUTPUT C: Citizens are aware of importance and demand /use quality services</t>
  </si>
  <si>
    <t>1.1.3.3</t>
  </si>
  <si>
    <t>1.1.3.3 - Advocacy &amp; Communications (Headline Activity- workshop on digital health initiatives for convergence on reporting critical health sector indicator)</t>
  </si>
  <si>
    <t>Please validate Status (Pipeline/ Implementation?)</t>
  </si>
  <si>
    <t>Multi-Partner Trust Fund; Non-core funds; United Nations Children's Fund; World Health Organization</t>
  </si>
  <si>
    <t>DNPM; NDOH</t>
  </si>
  <si>
    <t>Papua New Guinea; National Capital District</t>
  </si>
  <si>
    <t>Strategic Priority 1 - Pillar I - Inclusive Growth, Livelihoods and Resilience</t>
  </si>
  <si>
    <t>Outcome 1.1 - Decent Livelihoods</t>
  </si>
  <si>
    <t>Output 1.1.3 - Safe Migration</t>
  </si>
  <si>
    <t>1.1.3.3 - Safe &amp; Fair: Realizing women migrant workers’ rights and opportunities in the ASEAN region</t>
  </si>
  <si>
    <t>The project aims to develop labour migration governance frameworks to better protect women migrant workers.</t>
  </si>
  <si>
    <t>LNCCI; Lao PDR Federation of Trade Unions; MOLSW</t>
  </si>
  <si>
    <t>Pakse; Luangprabang; Xaignabouly; Lao People's Democratic Republic; Kaysone Phomvihane; Chanthabuly</t>
  </si>
  <si>
    <t>Capacity Development/Technical Assistance; Convening/Partnerships/Knowledge Sharing; Direct Support/ Service Delivery</t>
  </si>
  <si>
    <t>1.1.34</t>
  </si>
  <si>
    <t>Disability Data Landscape Mapping and develop a Framework for Disability Categorization (DAP project) (ID 1001700)</t>
  </si>
  <si>
    <t>The objective of this landscape mapping of disability data and model disability assessment is to lay foundational steps towards the development of a comprehensive disability assessment to capture essential data on PwDs in Sri Lanka, including methodology and design of a model disability 
assessment. The proposed action aligns with World Health Organization’s objective to improve access to and coverage of health services for PwDs vis-à-vis the facilitation of regular collection and dissemination of disability-related data.</t>
  </si>
  <si>
    <t>United Nations Development Programme; World Health Organization</t>
  </si>
  <si>
    <t xml:space="preserve">Gender focus disability assessment and categorization and surveying people with disability in Sri Lanka. </t>
  </si>
  <si>
    <t>In 2024, the Model Disability Assessment Project advanced Sri Lanka’s progress toward SDG 3 (Good Health and Well-being), SDG 5 (Gender Equality), and SDG 10 (Reduced Inequalities) by developing an inclusive, globally aligned disability assessment methodology tailored to local contexts. This approach systematically identified and addressed challenges faced by persons with disabilities (PWDs), ensuring their meaningful participation under the principle of "Nothing About Us Without Us."The project strengthened capacity in 11 districts across 8 provinces (Eastern, Western, Northern, Central, Uva, Sabaragamuwa, North Central, and Southern) by delivering assistive technology workshops to caregivers, enhancing the independence and quality of life of PWDs (SDG 3). Additionally, 100 disability-sensitized enumerators were trained to improve data collection quality, while gender-sensitive training equipped them to address the unique challenges faced by women and gender minorities with disabilities, advancing SDG 5.To promote multi-stakeholder collaboration, National and Regional Expert Advisory Groups engaged government agencies, disability advocates, and community leaders, embedding inclusivity and accountability into policy discussions. The project’s findings generated actionable insights for policy advocacy, reinforcing disability-inclusive and gender-sensitive frameworks.By closing data gaps, improving accessibility, and challenging societal stigma, the project laid the foundation for a sustainable, equitable system that enables PWDs in Sri Lanka to participate fully and independently in society.</t>
  </si>
  <si>
    <t>Output 1.1.3 - Nutrition and Food Security</t>
  </si>
  <si>
    <t>1.1.3.4</t>
  </si>
  <si>
    <t>1.1.3.4 - Development of tailored curriculum and workshops for small-scale oil palm farmers</t>
  </si>
  <si>
    <t>Government of Norway; United Nations Development Programme</t>
  </si>
  <si>
    <t>East Java Province Government</t>
  </si>
  <si>
    <t>2.1 By 2030, end hunger and ensure access by all people, in particular the poor and people in vulnerable situations, including infants, to safe, nutritious and sufficient food all year round.,8.5 By 2030, achieve full and productive employment and decent work for all women and men, including for young people and persons with disabilities, and equal pay for work of equal value.</t>
  </si>
  <si>
    <t>2 Zero Hunger; 8 Decent Jobs and Economic Growth</t>
  </si>
  <si>
    <t xml:space="preserve">Indonesia; </t>
  </si>
  <si>
    <t>1.1.3.4 - Upholding the Rights of Migrant Workers in Special Economic Zones by Ensuring Supply Chains are Exploitation Free: Viet Nam, Cambodia and Laos</t>
  </si>
  <si>
    <t>Contribute to decreasing the exploitative recruiting practices of migrants within labour supply chains in the SEZs of Cambodia, Laos and Viet Nam</t>
  </si>
  <si>
    <t>Lao PDR Federation of Trade Unions; Lao PDR Women's Union; MOLSW; MPI</t>
  </si>
  <si>
    <t>Lao People's Democratic Republic; Kaysone Phomvihane; Sisattanak</t>
  </si>
  <si>
    <t>1.1.3.42</t>
  </si>
  <si>
    <t>1.1.3.42 - Key Activity 1.1.3.13. Conduct in-depth gender analysis of national policies and institutional frameworks on CC-related sectors (such as DRR, agriculture, water, energy and so on) to identify gaps and entry points for gender mainstreaming</t>
  </si>
  <si>
    <t>The activity includes gender review of National Strategy on Agriculture and Rural Development for the period of 2010 - 2020, National Plan on Agriculture and Rural Development for the period of 2016 - 2020and mainstream gender on these two policies for the coming period. It also includes the gender impact assessment for the National Target Programme for New Rural Development for the period of 2010-2020.</t>
  </si>
  <si>
    <t>Non-core funds</t>
  </si>
  <si>
    <t>MARD</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</si>
  <si>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t>
  </si>
  <si>
    <t>NUTRITION, FOOD SECURITY AND SUSTAINABLE AGRICULTURE</t>
  </si>
  <si>
    <t>By 2025, nutrition, food security and agricultural productivity have improved for all, irrespective of the individual ability, gender, age, socio-economic status and geographical location</t>
  </si>
  <si>
    <t xml:space="preserve">1.1(Sub-outcome) </t>
  </si>
  <si>
    <t xml:space="preserve">Nutrition, access to water and sanitation </t>
  </si>
  <si>
    <t>1.1.4</t>
  </si>
  <si>
    <t>1.1.4 Enhance capacity of MoH (support groups, health workers) to raise awareness among families, communities and decision makers on recommended key care practices (BF, CF, KMC, health seeking behaviour, etc) to promote, support and protect growth and wellbeing of children adolescent, and women in reproductive age.</t>
  </si>
  <si>
    <t xml:space="preserve">1.1.4 Enhance capacity of MoH (support groups, health workers) to raise awareness among families, communities and decision makers on recommended key care practices (BF, CF, KMC, health seeking behaviour, etc) to promote, support and protect growth and wellbeing of children adolescent, and women in reproductive age.
Implementing partners: Bilateral and others; vertical and multilateral and religious institutions. 
</t>
  </si>
  <si>
    <t>UNICEF; WFP; WHO</t>
  </si>
  <si>
    <t>United Nations Children's Fund; United Nations World Food Programme; World Health Organization</t>
  </si>
  <si>
    <t>Children's Investment Fund Foundation; Government of Japan; Korea International Cooperation  Agency; Multi Donor Trust Fund; United Kingdom Foreign, Commonwealth &amp; Development Office; United Nations Children's Fund; United Nations Multi-Partner Trust Fund; United Nations World Food Programme; WHO Flexible Fund-Assessed Contributions; World Health Organization</t>
  </si>
  <si>
    <t>Timor-Leste Ministry of Health</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</si>
  <si>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</si>
  <si>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Support Functions; Policy Advice and Thought Leadership; Convening/Partnerships/Knowledge Sharing; Data Collection and Analysis; Direct Support/ Service Delivery; Normative Support; Other (including coordination); Capacity Development/Technical Assistance</t>
  </si>
  <si>
    <t>United Nations Sustainable Development Cooperation Framework 2024 - 2028</t>
  </si>
  <si>
    <t>EQUALITY FOR WOMEN AND GIRLS</t>
  </si>
  <si>
    <t xml:space="preserve"> By 2028, women and girls in Papua New Guinea, especially the most marginalized and vulnerable, exercise their rights and agency and live a life free from all forms of discrimination and violence.</t>
  </si>
  <si>
    <t>Women and the Enabling Environment: Enhanced gender equality and the empowerment of women and girls at all levels in line with international norms and standards in the implementation of legislation, policies and financing.</t>
  </si>
  <si>
    <t>Advocacy, training and protection networks for women human rights defenders working on SARV and GBV are established or strengthened.</t>
  </si>
  <si>
    <t xml:space="preserve">Conduct human rights education and training activities for women HRDs and other stakeholders working on SARV and GBV cases. 
Establish a community-led tracking database of SARV cases. 
</t>
  </si>
  <si>
    <t>16.1 Significantly reduce all forms of violence and related death rates everywhere.,16.2 End abuse, exploitations, trafficking and all forms of violence against and torture of children.,16.7 Ensure responsive, inclusive, participatory and representative decision-making at all levels.,16.8 Broaden and strengthen the participation of developing countries in the institutions of global governance.</t>
  </si>
  <si>
    <t>Convening/Partnerships/Knowledge Sharing; Data Collection and Analysis; Capacity Development/Technical Assistance</t>
  </si>
  <si>
    <t xml:space="preserve">LGBTI persons (sexual orientation and gender identity); Refugees &amp; Asylum Seekers; Internally Displaced Persons; Women &amp; Girls; Persons With Disabilities; Human rights defenders (incl. NGOs, journalists, union leaders, whistleblowers…) ; Indigenous Peoples; Children </t>
  </si>
  <si>
    <t>Output 1.1.4 - Improved planning, management and operation of cities in particular municipal services</t>
  </si>
  <si>
    <t>1.1.4.1</t>
  </si>
  <si>
    <t>1.1.4.1 - Provide technical advice to Government of India on drafting the National Urban Policy Framework (NUPF) with an inclusive and participatory approach</t>
  </si>
  <si>
    <t>UN-HABITAT; UNDP; UNFPA; UNICEF</t>
  </si>
  <si>
    <t>United Nations Children's Fund; United Nations Development Programme; United Nations Human Settlement Programme; United Nations Population Fund</t>
  </si>
  <si>
    <t>Zero budgeting</t>
  </si>
  <si>
    <t>Destination Country Governments; Ministry of Housing and Urban Affairs; State governments</t>
  </si>
  <si>
    <t>11.3 By 2030, enhance inclusive and sustainable urbanization and capacity for participatory, integrated and sustainable human settlement planning and management in all countries.,11.b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levels.,17.14 Enhance policy coherence for sustainable development.</t>
  </si>
  <si>
    <t>11 Sustainable Cities and Communities; 17 Partnerships for the Goals</t>
  </si>
  <si>
    <t>UNICEF is working with the National Institute of Urban Affairs and the Ministry of Housing and Urban Affairs to integrate the URBAN SOCIAL PROTECTION FRAMEWORK and CHILD FRIEDNLY ELEMENTS INTO CITIES’ PLANNING into the NATIONAL URBAN POLICY- URBAN GOVERNANCE FRAMEWORK. The inputs for URBAN SOCIAL PROTECTION FRAMEWORK is based on a URBAN VULNERABILITY ASSESSMENT undertaken by UNICEF. Subsequently, POLICY BRIEFS were developed with actionable recommendations for the National Ministry of Housing and Urban Affairs, the State Urban Development Departments and for the Municipalities. In addition, UNICEF is working with 3 states to assess the Governance and Institutional structure for delivering Urban Primary Health Care through a concerted effort of the local governments, state health departments and district administration. The objective is to streamline the delivery of urban primary health care and develop a Strategy Paper to be adopted at the National Level to optimally deliver on Urban Primary Health Care. 
UN-Habitat has been working closely with the Ministry of Housing and Urban Affairs, Government of India for championing India’s New Urban Agenda and has crafted a new strategic partnership with the Government of India on mutually agreed technical cooperation initiatives in support of sustainable urbanization in India. It is focused on assisting and supporting the contextualized achievement of urban related SDGs locally, and helping governments at various levels to apply the normative standards of the New Urban Agenda</t>
  </si>
  <si>
    <t xml:space="preserve">UNICEF has been providing technical support and advocating for child database mainstreaming into the UNICEF urban policy framework. Programming lines on child-friendly cities in multiple states have progressed with agreements being developed with governments in one state.  UN-Habitat has been working closely with the Ministry of Housing and Urban Affairs, Government of India for championing India’s New Urban Agenda and has crafted a new strategic partnership with the Government of India on mutually agreed technical cooperation initiatives in support of sustainable urbanization in India. It is focused on assisting and supporting the contextualized achievement of urban-related SDGs locally, and helping governments at various levels to apply the normative standards of the New Urban Agenda.       </t>
  </si>
  <si>
    <t>Output 1.1.4 - Access to Finance</t>
  </si>
  <si>
    <t>1.1.4.2</t>
  </si>
  <si>
    <t>1.1.4.2 - Laos Female Garment workers payroll eco-system</t>
  </si>
  <si>
    <t>Measure the extent of the catalytical effect of facilitation services in the take-up and usage of financial services offered to factory workers in relation to payroll.</t>
  </si>
  <si>
    <t>BOL</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</si>
  <si>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</si>
  <si>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Output 1.1.4 - Output 1.1.2 (RG4) Enhanced capacity for NTPs monitoring and national policies being more focused in addressing multidimensional poverty, especially among Ethnic Minority women, men and children, migrants workers. [Note: this is the same as output 1.1.2 under RG1]</t>
  </si>
  <si>
    <t>1.1.4.26</t>
  </si>
  <si>
    <t>1.1.4.26 - (R16) Action 1: Support social partners including VGCL, VAMAS, Women's Union and CSOs' inputs into the review of the 10 years of implementation of the Law on Vietnamese Contract Based Overseas Workers, and the development of two legal documents on licensing and conditions of recruitment agencies</t>
  </si>
  <si>
    <t>Coming into effect in 2007, the Law on Sending Vietnamese Contract-based Workers Abroad was introduced to support the deployment and management of Vietnamese migrant workers and is the primary law governing the regular migration process. Reform of the Law has been commenced by the MOLISA since 2015. The ILO's activities focus on  providing advice, technical assistance and platform for social partners including VGCL, VAMAS and other social partners to be involved in social dialogues on the Law reform.</t>
  </si>
  <si>
    <t>DOLAB; MOLISA; VAMAS; VGCL</t>
  </si>
  <si>
    <t>1.1.4.27</t>
  </si>
  <si>
    <t>1.1.4.27 - (R16) Action 2: 'Promote the rights of migrant workers to organize, through supporting the development and operation of a plan of action for operationalizing an MOU between the VGCL and the Malaysian Trades Union Congress</t>
  </si>
  <si>
    <t>During their employment in Malaysia, most Vietnamese migrant workers experienced some form of labour rights violation (76 per cent) including unlawful deduction of wages, excessive working hours, withheld passports and gaps in access to equal accident compensation. Limited access  to legal remedies is also recorded. (ILO/IOM study report "Risk and Reward: Outcomes of Labour Migration in Vietnam).  Migrant workers are also often denied the right to organize and freely associate. _x000D_
The ILO/TRIANGLE in ASEAN has provided technical and financial support to implementation the Memorandum of Understanding (MOU) signed between VGCL and Malaysia Trade Union Congress (MTUC) in March 2015. The MOU covers a range of important issues including an agreement to develop a join detailed work plan and conduct a joint awareness raising campaign on labour migration. The MOU also include references to engaging in joint dialogues to promote the ratification of relevant ILO conventions, raising concerns of migrant workers to the authorities and policy-makers, and addressing occupational safety and health issues, particularly in hazardous sectors. _x000D_
_x000D_
As agreed between the two parties, ’to implement this MOU, the parties assign their focal units to make plans based on this MOU, mutually decide cost sharing, resource mobilization and coordinate actions in implementation of the commitments.’</t>
  </si>
  <si>
    <t>VGCL</t>
  </si>
  <si>
    <t>1.1.4.28</t>
  </si>
  <si>
    <t>1.1.4.28 - (R16) Action 3: Provision of counselling and legal support services for migrant workers at the 5 MRCs in Phu Tho, Bac Ninh, Thanh Hoa, Ha Tinh and Quang Ngai</t>
  </si>
  <si>
    <t>The Migrant workers resource centers (MRCs) established and supported by the ILO TRIANGLE in ASEAN Programme  have been a central mechanism for on-going support to potential, current and return migrant workers. The services supported by the programme cover information and advice to migrants on their labour migration options, as well as support with seeking help for making complaints and seeking redress where problems arise. MRC services are integrated into the employment service centre (ESC) of the provincial Department of Labour, Invalids and Social Affairs (DOLISA).</t>
  </si>
  <si>
    <t>DOLISA</t>
  </si>
  <si>
    <t>1.1.4.29</t>
  </si>
  <si>
    <t>1.1.4.29 - (R16) Action 4: 'Support to VAMAS to implement an improved, more gender-sensitive recruitment agency Code of Conduct, for the fifth year of monitoring, evaluation and ranking of 106 recruitment agencies, which send 65% of migrant workers abroad, on their compliance with the Code</t>
  </si>
  <si>
    <t>With the technical and financial support from the ILO through the TRIANGLE in ASEAN programme, The VAMAS Code of Conduct (COC-VN) is designed to encourage ethical business practices among recruitment agencies in Viet Nam. Now in its 5th year of implementation in 2017-2018, monitoring of CoC VN compliance covers issues such as advertising, selection, training, contracts, dispute settlement and supporting returnees. Agencies are rated annually, ranking them from one to six stars based on an assessment by an Evaluation Panel.</t>
  </si>
  <si>
    <t>VAMAS; VGCL</t>
  </si>
  <si>
    <t>Output 1.1.4 - UN SERF Pillar III Economic Response and Recovery</t>
  </si>
  <si>
    <t>1.1.4.5</t>
  </si>
  <si>
    <t>1.1.4.5 - Better Work Programme</t>
  </si>
  <si>
    <t>ILO-IFC Better Work Programme</t>
  </si>
  <si>
    <t>Strategic Priority 1 - Economic Growth</t>
  </si>
  <si>
    <t>Outcome 1.1 - By 2022, the people in Pakistan, especially the most vulnerable, marginalised and unskilled, benefit from improved inclusive and sustainable economic growth, progress towards full access to energy and fair trade practices.</t>
  </si>
  <si>
    <t>Output 1.1.5 - Strengthened capacities of public and private sector entities to implement policies and plans in the field of energy efficiency and renewable energy through promotion of new mechanisms for advancing solar, biomass and other renewable energy technologies, such as introducing business-to-business (B2B) models in the private sector</t>
  </si>
  <si>
    <t>1.1.5.2</t>
  </si>
  <si>
    <t xml:space="preserve">1.1.5.2 - Private Finance Advisory Network – Pakistan Private Sector Energy (PPSE) Project </t>
  </si>
  <si>
    <t xml:space="preserve">This USAID funded project with budget of 8 Million US$ focuses on private sector engagement and investment in the energy sector. Specifically, it aims to address a need in the market, namely to expand the por􀆞olio of commercially‑viable small and medium scale clean energy projects and to provide support to enable them to access financing and reach financial close. It contributes to USAID's Development Cooperation Strategy, which is itself aligned with Pakistan's Vision 2025, a cri􀆟cal marker for the development of an effective strategy and road map to reach national goals and aspirations. The activities will improve local knowledge and financial institutions/project developer capacity on technical and financial assessment of clean energy project risks and bankability. The project is at the stage of signing the agreement soon. 
The proposed interventions targets specific constraints to private sector engagement and investment in Pakistan's energy sector, by notably: 
• Strengthening ‑ both in terms of quantity and quality ‑ the pipeline of investment‑ready
propositions; 
• Reducing the perceived risk of investors; and
• Supporting the mainstreaming of low carbon, climate resilient investments.
</t>
  </si>
  <si>
    <t>United States Agency for International Development</t>
  </si>
  <si>
    <t>7.2 By 2030, increase substantially the share of renewable energy in the global energy mix.,7.a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</si>
  <si>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 Affordable and Clean Energy</t>
  </si>
  <si>
    <t>Sindh; Punjab; Gilgit Baltistan; Khyber Pakhtunkhwa; Federal Capital Territory; Balochistan; Pakistan</t>
  </si>
  <si>
    <t>Muhammad Hammad Bashir Saeed</t>
  </si>
  <si>
    <t>PPE distributed to health care workers in hospitals and clinics for the provision of maternal and SRH services</t>
  </si>
  <si>
    <t>Sri Lanka Family Health Bureau; United Nations Population Fund</t>
  </si>
  <si>
    <t>Colombo; Western; Sri Lanka</t>
  </si>
  <si>
    <t>A total of 38,000 Health Care Workers received PPEs enabling them to provide uninterrupted services, especially Maternal and Child Health, Family Planning, Gender-based violence and adolescent and youth-friendly services. Medical scrubs were also distributed among midwives from 9 provinces who are key players in the provision of maternal health services at the grassroots level. Over 10.8 million pieces of PPEs worth approximately USD 800,000 were donated as part of this project. The PPE was distributed in all 25 districts through Maternal and Child Health clinics, Family Planning clinics and well-women clinics in the National Institute of Health Services areas and Colombo Municipality areas. Items were also distributed to all 72 GBV care centres (Mithuru Piyasa), and the 34 Adolescent and youth-friendly health centres (Yowun Piyasa centres) in the country. The sanitisers distributed were also used by the clients and the staff in the clinics and also during home visits.</t>
  </si>
  <si>
    <t>3.6.2 Strengthened institutional policies and capacities on digital infrastructure and connectivity, including ICT-related services.</t>
  </si>
  <si>
    <t xml:space="preserve">RMI 117 Start-ups, corporates and other actors have increased capacity and network to build new businesses and develop innovative digital services </t>
  </si>
  <si>
    <t xml:space="preserve">Start-ups, corporates and other actors have increased capacity and network to build new businesses and develop innovative digital services </t>
  </si>
  <si>
    <t>Australian Department of Foreign Affairs and Trade ; European Union</t>
  </si>
  <si>
    <t>1.1.6</t>
  </si>
  <si>
    <t xml:space="preserve">1.1.6 Behaviour promotion and demand creation for households level safe water management and empowerment of frontline health workers and establishing stable supply chain system </t>
  </si>
  <si>
    <t>1.1.6 Behaviour promotion and demand creation for households level safe water management and empowerment of frontline health workers and establishing stable supply chain system 
Implementing Partners: Ministry of Health, bilateral and others</t>
  </si>
  <si>
    <t>United Nations Children's Fund; United Nations Development Programme; United Nations World Food Programme; WHO Flexible Fund-Assessed Contributions; World Health Organization</t>
  </si>
  <si>
    <t>2.1 By 2030, end hunger and ensure access by all people, in particular the poor and people in vulnerable situations, including infants, to safe, nutritious and sufficient food all year round.,6.1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</si>
  <si>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Normative Support; Direct Support/ Service Delivery; Convening/Partnerships/Knowledge Sharing; Data Collection and Analysis; Other (including coordination); Capacity Development/Technical Assistance; Policy Advice and Thought Leadership; Support Functions</t>
  </si>
  <si>
    <t>China</t>
  </si>
  <si>
    <t>UNSDCF 2021 - 2025</t>
  </si>
  <si>
    <t>Strategic Priority 1 - People and Prosperity</t>
  </si>
  <si>
    <t xml:space="preserve">Outcome 1: Relative poverty and multi-dimensional poverty are reduced, and more coordinated development leads to reduction in gaps between rural and urban areas and among regions, as more people in China, including left-behind groups, benefit from sustainable, innovation-driven and shared high-quality economic development, with enhanced access to economic opportunities arising through innovation, entrepreneurship and rural revitalization, enjoying decent work, sustainable livelihoods and the right to development, equally for both women and men.  </t>
  </si>
  <si>
    <t>Output 1.1: UN analytical inputs and technical assistance have helped to strengthen China’s capacity to implement policies that better incentivize and stimulate public and private innovation and investment to reduce skills mismatches, income inequality and the gap between urban and rural areas, and consolidate achievements in poverty alleviation.</t>
  </si>
  <si>
    <t>1.1.6 Empower the local communities in selected World Heritage sites in China, especially left-behind groups including women and persons with disabilities, through capacity building, awareness raising and networking, to develop culture-oriented sustainable livelihood</t>
  </si>
  <si>
    <t>China Youth Development Foundation (CYDF); Mercedes-Benz Star Fund</t>
  </si>
  <si>
    <t>Academic institutions; District governments of China; Guizhou Culture and Tourism Department; Suzhou Art and Design Techology Institute of China</t>
  </si>
  <si>
    <t>1.5 By 2030, build the resilience of the poor and those in vulnerable situations and reduce their exposure and vulnerability to climate-related extreme events and other economic, social and environmental shocks and disasters.,4.4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services.,8.9 By 2030, devise and implement policies to promote sustainable tourism that creates jobs and promotes local culture and products.,10.2 By 2030, empower and promote the social, economic and political inclusion of all, irrespective of age, sex, disability, race, ethnicity, origin, religion or economic or other status.,11.4 Strengthen efforts to protect and safeguard the world's cultural and natural heritage.,17.16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</si>
  <si>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 No Poverty; 4 Quality Education; 5 Gender Equality; 8 Decent Jobs and Economic Growth; 10 Reduced Inequalities; 11 Sustainable Cities and Communities; 17 Partnerships for the Goals</t>
  </si>
  <si>
    <t>China; Yunnan Province; Guizhou Province</t>
  </si>
  <si>
    <t>Bhutan</t>
  </si>
  <si>
    <t>SUSTAINABLE ECONOMIC DEVELOPMENT &amp; DIVERSIFICATION AND SHARED PROSPERITY</t>
  </si>
  <si>
    <t>By 2028, BHUTAN HAS SUSTAINABLE AND DIVERSIFIED ECONOMIC GROWTH, DECENT EMPLOYMENT AND LIVELIHOODS AND SHARED PROSPERITY.</t>
  </si>
  <si>
    <t xml:space="preserve"> 1.1 The Government, in partnership with the private sector and other stakeholders, demonstrates strengthened capacity to foster an enabling economic, institutional, and business environment that generates financing, investments, innovation and jobs in Bhutan’s green and digital economic transformation.</t>
  </si>
  <si>
    <t xml:space="preserve">Innovative policy and regulatory frameworks strengthened for inclusive green economy and smooth LDC graduation.  </t>
  </si>
  <si>
    <t>2025
1.1.6.1. Tax for SDG Initiatives : Support review of the current Income Tax Act and Rules, along with established policies and strategies, to assess any legal gaps and align with the Sustainable Development Goals (SDGs). Training of income tax officials on tax auditing and investigation.(DIM)
1.1.6.2. Implement Financing Solution 1: Implementation of Performance Based Budgeting at the central level DIM 
1.1.6.2. Financing Solution 2: Maimstreaming Biodiversity into local plans and programmes DIM 
1.1.6.3. Financing Solution 3: Increasing Revenues from Ecotourism Fees in Parks and Conservation Areas DIM 
1.1.6.5. Financing Solution 4: Designing a viable Insurance Scheme with biodiversity component DIM 
1.1.6.6 Support to Bhutan  opportunity for leadership in development (BOLD)
2024
1.1.6.1. Industrial transformation mapping (ITM): Develop industry transformation maps in 3 priority sectors which Bhutan has competitive and comparative advantage. (DIM)
1.1.6.2 IP Registration :To register the "Made in Bhutan" and "Grown in Bhutan" marks and logos in four international markets of EU, USA, India and Japan to secure the legal rights to this trademark (Co NIM)
1.1.6.3 Tax for SDG Initiatives: Support review of the current Income Tax Act and Rules, along with established policies and strategies, to assess any legal gaps and align with the Sustainable Development Goals (SDGs). Training of income tax officials on tax auditing and investigation.
1.1.6.4 Implement Financing Solution 1: Improving capacity for formulation and planning in budgeting biodiversity in local plans and programmes (BCER) DIM 
1.1.6.5. Financing Solution 2: Localizing BIOFIN in selected Districts- Sustainable Local Development Strategy for Pemagatshel Dzongkhag DIM 
1.1.6.6 Financing Solution 3: Increasing Revenues from Ecotourism Fees in Parks and Conservation Areas DIM 
1.1.6.7. Financing Solution 4: Designing a viable HWC Insurance Scheme DIM 
1.1.6.8 Accelerate private sector investment, including Public Private Partnership through the development of a blended financing architecture (Co NIM)
1.1.6.9 . JSB innovation challenge: Agritech Innovation Challenge with a blended finance mechanism (DIM)
1.6.10 Support to Bhutan  opportunity for leadership in development (BOLD)</t>
  </si>
  <si>
    <t>Government of Finland; Government of Japan; Government of Norway; Norwegian Agency for Development Cooperation; Royal Government of Bhutan; United Nations Development Programme</t>
  </si>
  <si>
    <t>Bhutan Department of Agriculture; Bhutan Department of Employment and Entrepreneurship; Bhutan Department of National Budget; Bhutan Department of Revenue and Custom; Bhutan Department of Trade; Bhutan Livestock Development Corporation Ltd.; Bhutan Loden Foundation; Bhutan Ministry of Industry, Commerce and Employment; Bhutan Trust Fund for Environmental Conservation; Office of Prime Minister and Cabinet</t>
  </si>
  <si>
    <t>1.1 By 2030, eradicate extreme poverty for all people everywhere, currently measured as people living on less than $1.25 a day.</t>
  </si>
  <si>
    <t>Capacity Development/Technical Assistance; Convening/Partnerships/Knowledge Sharing; Data Collection and Analysis; Policy Advice and Thought Leadership</t>
  </si>
  <si>
    <t>Other; Women &amp; Girls</t>
  </si>
  <si>
    <t>Tshering Choden</t>
  </si>
  <si>
    <t>Three sectors have been prioritized based on economic impact, sustainability, potential for inclusive development, cost-effectiveness, and growth prospects. These sectors are Cosmetics and Personal Care Products, Agri-food Manufacturing, and Information and Communication Technology which will have a detailed investment proposal.To establish IP registration and certification system for Bhutanese products,  UNDP supported  the "Made in Bhutan" and "Grown in Bhutan" brands which were registered in EU, India, Japan, and US markets. This initative  strengthened brand visibility and supported economic diversification.\To advance the government’s tax reform initiatives, UNDP   provided targeted support in addressing key systemic and policy-related fiscal challenges. Through UNDP's support in strengthening property tax system, there has been a nine fold increase in domestic resource mobilzation. In addition to simplifying tax processes, digital initiatives were introduced, which together have improved compliance and transparency, fostering greater public trust and accountability in fiscal management. As part of capacity-building efforts, 65 tax officials received specialized training; notably, 34 senior officials from the Department of Revenue and Customs (DRC) completed training on Tax and the Sustainable Development Goals. Of these, 10 were directly involved in reviewing income tax policy, while 30 officials gained specialization in tax auditing for foreign direct investment companies . The study on BCER is being undertaken and the training manual to train MoF officials on Institutilize BCER will be carried out.The sustainable local development strategy for pilot Dzongkhag (Pema Gatshel) has been completed and the training manual to mainstrem biodiversity into local plans and programs will be developed and implemented The Green hotel standards has been developed and implemented. Eight river rafting guides  were trained on whote river rafting and RESCUE 3 Plus. they secured international certification and train other river rafting guides to secure international certification. The Management plan for JDNP has been developed and implemented, wherein certian % of the the fund will be ploughed back for Biodiversity conservation. Assisted the Government in harmonizing the the multiple insurance scheme being developed by different agencies into one holistic insurance scheme. The Insurcheme scheme was submiited to the 1st session of the fourth government in June 2024 tabled as Crop and Livestock Insurance Scheme. This insurance schem  was endorsed during the 2nd session of the 4th Government on 8th December 2024.Blended Financing Model has been developed leading to a new enagemnmet and partnership with Mitigation Action Facility(MAF). A new project is envisaged to be developoed creating a PPP model in the renewable energy sector, focussing on the de-carbonizing health sector. The project size is about 18.72 Million Euro from MAF, everaging domestic resources of about 5 million Euro from BTFEC, Commercial banks and Private sectors in equity injection. The CO supported the establishment of the Highland Trust Fund, a financing mechanism dedicated to sustaining highland communities. This fund will enable the government to mobilize resources effectively, providing a sustainable funding source tailored to the unique needs and challenges of these communities. With support from UNDP, Bhutan’s renewable energy policy at final draft  This policy introduces strategic interventions for diversifying Bhutan's energy sources and emphasizes the role of the private sector in advancing energy diversification and to foster innovative financing solutions within the energy sector, enabling increased private sector investment.36 Direct Jobs Created and 100+ in direct employment generated for individual farmers and farmer's coopoerative members The BOLD initiative has gained significant momentum with leardership from highest levels of government. Through BOLD, a draft economic roadmap has already been developed and submitted to the government. This roadmap outlines strategic priorities to achieve accelerated growth by fostering economic diversification, promoting private sector growth, and ensuring job creation. UNDP is expected to continue supporting the development of an implementation plan and strategies for the government's 10X Economic Roadmap.With UNDP’s support, Bhutan is already poised to lead an alliance of carbon neutral and negative countries called G-Zero. The primary objective is to provide a unified platform to share their collective voice and bring their unique perspective to the global policy dialogue, advance the planetary agenda addressing the climate crisis, and explore collective ways to reduce the burden of climate change on their nations. The objectives of G-Zero are fully aligned with UNDP’s climate promise agenda and the SG’s call for accelerated action towards maintaining a global temperature well below 1.5C target.  Aimed at creating people-centered, systemic, and impactful innovative policy solutions, UNDP issupporting the establishment of a Policy Innovation Lab (PIL) to be housed at the Prime Minister’s Office. The PIL is expected to spearhead innovative policy solutions enabling Bhutan’s growth and human development ambitions articulated in the BOLD Roadmap and the 13th FYP.</t>
  </si>
  <si>
    <t>Output 1.1.6 - Government and key stakeholders at national and sub-national levels have greater capacity to provide inclusive, quality learning opportunities for children and youth, especially the most marginalized and vulnerable populations, leading to relevant and effective learning outcomes</t>
  </si>
  <si>
    <t>1.1.6.1</t>
  </si>
  <si>
    <t>1.1.6.1 -  Digital transformation centres in Indonesia (technical support and networking)</t>
  </si>
  <si>
    <t xml:space="preserve">To develop Government and key stakeholders to support the quality of learning for children, youth, and vulnerable populations. 
</t>
  </si>
  <si>
    <t>ITU</t>
  </si>
  <si>
    <t>International Telecommunication Union</t>
  </si>
  <si>
    <t>Cisco Systems, Inc; International Telecommunication Union</t>
  </si>
  <si>
    <t>Indonesia Ministry of Communication and Digital</t>
  </si>
  <si>
    <t>4.4 By 2030, substantially increase the number of youth and adults who have relevant skills, including technical and vocational skills, for employment, decent jobs and entrepreneurship.</t>
  </si>
  <si>
    <t>ITU: 113 participants trained in “ITU Essentials” and Devnet Associate:, 15 February-17 March 2021. (DTC Indonesia: ICT Training and Development Centre (BPPTIK. Partners: ITU and CISCO). (Virtual meeting)</t>
  </si>
  <si>
    <t>Project activities have been conducted by the Ministry of Communication and Informatics (MCI) and ITU provided technical support as an in-kind participation.</t>
  </si>
  <si>
    <t>ITU and BPPTIK (DTC Indonesia), under the Digital Transformation Centre Initiative (DTCI), has conducted a Training of Trainers for 60 participants from across Indonesia, to support the delivery of the "Cisco Skills for All" course in the Indonesian language, Bahasa. It included one virtual and one physical training. A basic to intermediate level. Further, the DTC, Indonesia has conducted and reported that 4654 participants have benefited from their in-house courses during January-October 2023. Amongst them, 1460 participants are female. 20 courses on productivity, entrepreneurship, e-commerce, communication are available in Bahasa Indonesia under this partnership, and trainers have been given training by partners to guide participants in Bahasa Indonesia.</t>
  </si>
  <si>
    <t>Digital Transformation Centre (DTC): A total of 1244 were trained on cyber security, IoT, Networking, AI sovereignty, Digital Transformation in partnership with CISCO. The trainings also included training of the trainers on Cisco Networking Academy on Basic Digital Skills.Global DTC Workshop: In addition, ITU has organized the Global DTC Workshop in Indonesia to strengthen and enhance collaboration and operation of DTCs and sharing of best practices amongst DTC network. ITU has provided in-cash contribution through fellowships to DTC network and in-kind contribution through knowledge partnership in cohosting the event. This has enabled the DTC Indonesia to interact with other global DTCs and exchange on good practices to strengthen its activities under the DTC initiative. Partners include Indosat and KomDigi.</t>
  </si>
  <si>
    <t>1.1.6.6</t>
  </si>
  <si>
    <t>1.1.6.6 - Support evidence-based advocacy and capacity building for adolescent and youth networks to be engaged with the government in ensuring the incorporation of adolescent and youth priorities in the national development programmes, including in the humanitarian settings</t>
  </si>
  <si>
    <t>UNFPA, Yayasan Siklus Sehat Indonesia (YSSI) and youth networks continue to maintain and scale up to two platforms for youth participation in the issues affecting youth. The first network is the SDGs Youth Hub, an online and offline platform for youth participation and collaboration for the achievement of Sustainable Development Goals (SDGs) in Indonesia. The platform allows young people to express their ideas and concerns, inform policy-making, and actively participate in SDGs implementation. The second network is a Community of Practice (CoP) of digital adolescent and youth led reproductive health content creators which aims to increase participation, collaboration and peer learning among young content creators in issues surrounding ICPD. UNFPA will build capacities of This network to create policy recommendations and dialogues with the government. UNFPA will also document the various best practices of youth lead initiatives. These platforms will ensure that young people can meaningfully participate in the provision of reproductive health education and SDGs implementation in Indonesia. _x000D_
_x000D_
The key activities will be carried out during the 10th CP are as follows:_x000D_
●	Develop two digital platforms, which are a network on ARH education by the Community of Practice and a network on youth participation in the SDGs implementation by SDGs Youth Hub;_x000D_
●	Develop a guideline and IEC material to support the advocacy on the collaboration between youth networks and government through SDGs Youth Hub;_x000D_
●	Develop a guideline and IEC material to support the advocacy of ARH education through the Community of Practice;_x000D_
●	Provide technical support in promoting youth participation through both platforms; and_x000D_
●	Evaluation of the use of both platforms to promote respective thematic areas.</t>
  </si>
  <si>
    <t>Global Affairs Canada; Government of Canada; Government of Norway; United Nations Population Fund</t>
  </si>
  <si>
    <t>Indonesia Ministry of Health; Indonesia Ministry of National Development Planning (BAPPENAS); Ministry of Education and Culture/Kemdikbud</t>
  </si>
  <si>
    <t>3.1 By 2030, reduce the global maternal mortality ratio to less than 70 per 100,000 live births.,4.1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</si>
  <si>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3 Good Health and Well-being; 4 Quality Education</t>
  </si>
  <si>
    <t>Capacity Development/Technical Assistance; Direct Support/ Service Delivery; Policy Advice and Thought Leadership</t>
  </si>
  <si>
    <t>Sub-output 1.1.6.6 aims to support evidence-based advocacy and capacity building for adolescent and youth networks to engage with the government in ensuring the incorporation of adolescent and youth priorities in national development programs, including in humanitarian settings. The initiatives recognizes the differential needs and priorities of adolescent girls and boys, as well as young women and men. By targeting adolescent and youth networks, the initiative acknowledges the importance of understanding the specific challenges and opportunities faced by both genders in accessing reproductive health education and participating in the implementation of Sustainable Development Goals (SDGs). The project also aims to promote the meaningful participation of young people, including both males and females, in advocating for their priorities within national development programs. The engagement of adolescent and youth networks suggests an understanding of the gender dynamics at play. By providing capacity building and technical support to these networks, the initiative seeks to empower both genders to influence policy-making processes and advocate for issues related to reproductive health education and SDGs implementation. Although the focus is on youth participation in general, the project implicitly acknowledges the importance of addressing gender-specific barriers and ensuring equitable opportunities for both sexes to engage with the government. The activities aim to address the needs of both adolescent girls and boys, as well as young women and men, within the context of reproductive health education and SDGs implementation. The expected results include the development of digital platforms for youth participation, capacity building for advocacy, and evaluation of platform usage. While the outcomes do not explicitly track changes in gender equality indicators, the project contributes to promoting equitable opportunities for both genders to engage with the government and advocate for their priorities. By facilitating the participation of adolescent girls and boys, as well as young women and men, the initiative aims to address gender disparities in access to decision-making processes and resources. In summary, it addresses the differential needs of adolescent girls and boys, as well as young women and men, by promoting their meaningful participation in advocacy efforts. Through the development of digital platforms and capacity building activities, the initiative aims to ensure equitable opportunities for both genders to engage with the government and influence policy-making processes in the areas of reproductive health education and SDGs implementation.</t>
  </si>
  <si>
    <t>Sub-output 1.1.6.6 aims to support evidence-based advocacy and capacity building for adolescent and youth networks to engage with the government in ensuring the incorporation of adolescent and youth priorities in national development programs, including in humanitarian settings. It is explicitly grounded in the enjoyment and fulfillment of human rights, particularly those related to youth participation and engagement. It recognizes the right of young people to participate in decision-making processes that affect their lives, including in matters related to reproductive health education and the implementation of Sustainable Development Goals (SDGs). The activity is informed by normative frameworks such as the SDGs and the International Conference on Population and Development (ICPD) agenda. These frameworks emphasize the importance of youth participation, reproductive health education, and the inclusion of youth priorities in development agendas. By aligning with these frameworks, the initiative ensures that youth rights and priorities are addressed in accordance with international standards. The initiatives targets patterns of discrimination, inequality, and marginalization by empowering adolescent and youth networks to advocate for their priorities. It recognizes that young people, especially marginalized groups, may face barriers to meaningful participation and seeks to address these disparities by providing capacity-building support and creating platforms for engagement. It involves engaging with both youth networks (rights holders) and the government (duty bearers) to advocate for the incorporation of youth priorities in national development programs. By facilitating dialogue and collaboration between these stakeholders, the activity aims to ensure that the responsibilities and entitlements of both parties are recognized and fulfilled. The sub-output emphasizes the meaningful engagement of various stakeholders, including youth networks, government agencies, and civil society organizations. By involving these stakeholders in the development and implementation of digital platforms and advocacy efforts, the initiative ensures that beneficiary groups and rights holders are actively involved in decision-making processes. While not explicitly mentioned, the initiative implicitly addresses issues identified through a human rights analysis, particularly from a youth perspective. By focusing on capacity building, advocacy, and the promotion of youth participation, the activity responds to the specific rights and needs of young people, including their right to participate in decisions that affect their lives. In summary, it significantly contributes to the realization of human rights by empowering youth networks to advocate for their priorities and engage with the government in decision-making processes. Through its focus on youth participation, the initiative addresses discrimination, inequality, and marginalization, and ensures that youth rights are recognized and upheld in accordance with international norms and standards.</t>
  </si>
  <si>
    <t>Sub-output 1.1.6.6, focuses on supporting evidence-based advocacy and capacity building for adolescent and youth networks to engage with the government in incorporating adolescent and youth priorities in national development programs. This initiatives, by establishing platforms like the SDGs Youth Hub and the Community of Practice (CoP), the initiative facilitates meaningful participation of young people in policy-making processes. This inclusion empowers youth to voice their concerns, ideas, and priorities, fostering a sense of ownership and belonging within society. Empowering youth in decision-making processes is essential for building peaceful and inclusive societies as it promotes social cohesion and reduces the risk of marginalization and alienation among young people. It also provides technical support and capacity building to youth networks, enabling them to engage in evidence-based advocacy with the government. By equipping young people with the necessary skills and knowledge to advocate for their rights and priorities, the initiative strengthens their agency and effectiveness in influencing policy decisions. Empowered youth advocates are essential agents of change in promoting peace, social justice, and human rights within their communities. The initiative involves documenting best practices of youth-led initiatives, highlighting successful models of youth engagement and participation. Sharing these success stories not only celebrates the achievements of youth networks but also provides valuable insights for future advocacy efforts. By documenting and disseminating best practices, the initiative inspires other youth groups and stakeholders to replicate effective strategies, thus amplifying the impact of youth advocacy in promoting peace and sustainable development. Furthermore, by engaging youth in advocating for their priorities, the initiative promotes social cohesion and inclusivity. When young people are actively involved in decision-making processes and their voices are heard, it fosters a sense of belonging and solidarity within communities. Inclusive governance and participation contribute to building trust between youth and governmental institutions, which is essential for maintaining peace and stability. In summary, it contributes to sustaining peace empowerment by fostering youth inclusion and participation, building their capacity for advocacy, documenting best practices, and promoting social cohesion within communities. These efforts are essential for creating an environment where young people can actively contribute to peacebuilding and sustainable development.</t>
  </si>
  <si>
    <t>margaretha sitanggang</t>
  </si>
  <si>
    <t>Supports Yayasan Siklus Sehat Indonesia (YSSI), a national NGO, in the establishment of two platforms for youth participation. 
1). A platform of youth content creators on Sexual and Reproductive Health issues, which is called the Community of Practice. The platform has reached 39 institutions and content creators as network members. The COP produced SRH-related and Covid-19 campaign videos targeted at young people, virtual campaign coordination meetings to collaboratively design video campaigns together with the Ministry of Health, public webinars on SRH communication with parents, SRH education from faith-based perspectives, and public online classes with the theme of maintaining healthy relationships during the pandemic.
2). Youth Hub SDGs, a platform for youth participation in the SDGs Implementation in Indonesia. The platform has engaged 60 youth networks across Indonesia to support their experience and perspective on youth participation in the related goals. A study on youth participation in the SDGs implementation in Indonesia was done and will be used to strengthen our contribution to support youth participation in the SDGs implementation in Indonesia.</t>
  </si>
  <si>
    <t xml:space="preserve">UNFPA, in collaboration with the Yayasan Siklus Sehat Indonesia (YSSI), supported youth participation in the SDGs implementation in Indonesia by developing a platform on advocacy material. The Google Drive and Website (https://sdgsyouthhub.id/) on SDGs Youth Hub were used as the digital platform to share advocacy materials for youth organizations.Furthermore, UNFPA and YSSI developed the documentation on good practices and lessons learned on the initiative on ARH through the Community of Practice (COP) of Youth Content Creators in the area of Sexual and Reproductive Health. The documentation was developed jointly with the members of COP. </t>
  </si>
  <si>
    <t>UNFPAUNFPA, in collaboration with the Yayasan Siklus Sehat Indonesia (YSSI), supported youth participation in the SDGs implementation in Indonesia by developing a platform on advocacy material. Also, UNFPA in collaboration with YSSI trained 24 youth communities from 12 provinces on advocacy skill and developing a Policy Brief.UNFPA, in collaboration with YSSI, supported the SRH youth Community of Practice (the national platform for SRH youth content creators), trained 22 youth communities on policy brief development. The participants developed a policy bruef highlighting the importance of creating a safe and inclusive digital ecosystem for youths accessing ASRH information. The policy brief can be accessed at this link: https://drive.google.com/file/d/1mwEPfh20bfh2-nB2BQw5KqWioQwC1xxo/view.</t>
  </si>
  <si>
    <t>UNFPA:1. UNFPA, in collaboration with PKBI DKI Jakarta, successfully implemented the ICPD30 Creative Fellowship Programme, which directly contributed to supporting evidence-based advocacy and capacity building for adolescent and youth networks. Through the training and exhibition of creative campaigns developed by 15 participants from diverse regions in Indonesia, including artists, content creators, and journalists, the programme fostered public engagement and raised awareness on Sexual Reproductive Health, Gender Equality, and Youth Involvement in Development. This initiative not only provided the participants with skills and knowledge to advocate for adolescent and youth priorities but also encouraged them to create campaigns that align with national development goals, ensuring these priorities are included in public discourse. The programme culminated in a showcase event that brought together government representatives and the public, facilitating meaningful discussions on the integration of youth concerns into national development programmes, including in humanitarian settings.2. UNFPA, in collaboration with YSSI, has successfully supported the capacity building and advocacy efforts of youth networks through the development and expansion of the SDGs Youth Hub and the ARH COP platforms. By the end of Q4, the SDGs Youth Hub online platform had reached 100 youth communities, and the ARH COP platform had successfully connected 81 youth communities across Indonesia. These platforms provided a space for youth to engage in discussions on adolescent reproductive health, gender-based violence prevention, and digital security, with active participation from 64 reproductive health content creators from 11 provinces. A key achievement was the publication of a video and articles to raise awareness on technology-facilitated gender-based violence, alongside a series of webinars and discussions involving representatives from key ministries such as the Ministry of Health, the Ministry of Education and Culture, and the Ministry of Women's Empowerment. These initiatives culminated in events like a talk show on youth leadership and a safe digital space for International Youth Day, which further strengthened the integration of adolescent and youth priorities in national development programs. Through these efforts, YSSI has facilitated meaningful dialogues between youth and government stakeholders, ensuring that adolescent and youth issues, including those in humanitarian settings, are represented in national policies and programs.</t>
  </si>
  <si>
    <t>1.1.7</t>
  </si>
  <si>
    <t>1.1.7 Behaviour promotion and demand creation for households level management of improved non-shared sanitation facilities and empowerment of frontline health workers and establishing stable supply chain system (including knowledge management and evidence generation)</t>
  </si>
  <si>
    <t>1.1.7 Behaviour promotion and demand creation for households level management of improved non-shared sanitation facilities and empowerment of frontline health workers and establishing stable supply chain system (including knowledge management and evidence generation)
Implementing Partners: Ministry of Health, bilateral an d others</t>
  </si>
  <si>
    <t>Government of Japan; United Nations Children's Fund; United Nations Development Programme; United Nations World Food Programme; WHO Flexible Fund-Assessed Contributions; World Health Organization</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</si>
  <si>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persons.,6.2 By 2030, achieve access to adequate and equitable sanitation and hygiene for all and end open defecation, paying special attention to the needs of women and girls and those in vulnerable situations.</t>
  </si>
  <si>
    <t>Output 1.1.7 - Government and key stakeholders at all levels have greater capacity and resources to develop and implement policy, legal and accountability frameworks to advance human rights, access to justice, promote gender equality and reduce vulnerabilities</t>
  </si>
  <si>
    <t>1.1.7.11</t>
  </si>
  <si>
    <t>1.1.7.11 - Working closely with the Government of Indonesia to advocate for full implementation of fully implement the Presidential Regulation 125/2016 and other policies, protocols that have been enacted that are inclusive for refugees and asylum seekers and non-discriminatory meaning refugees, asylum seekers and stateless persons are also included</t>
  </si>
  <si>
    <t>UNHCR will continue to work closely with the Government of Indonesia to advocate for full implementation of fully implement the Presidential Regulation 125/2016 and other policies, protocols that have been enacted that are inclusive for refugees and asylum seekers and non-discriminatory meaning refugees, asylum seekers and stateless persons are also included</t>
  </si>
  <si>
    <t>Indonesia Ministry of Foreign Affairs; Indonesia Ministry of Home Affairs; Indonesia Ministry of Immigration and Correction; Indonesian National Police; National Task Force on Handling of Refugees</t>
  </si>
  <si>
    <t>Policy Advice and Thought Leadership; Capacity Development/Technical Assistance; Data Collection and Analysis; Normative Support</t>
  </si>
  <si>
    <t>Activity benefits all persons of concerns to UNHCR regardless of sex</t>
  </si>
  <si>
    <t>UNHCR: Continued implementation of data sharing agreement with Ministry of Foreign Affairs, safe disembarkation of refugees in Aceh, ensuring access to terority for persons seeking asylum, continued access to formal education for refugee children, continued access to primary health care, inclusion of refugees in COVID19 services, including vaccination. Coordination with national and sub-national level refugee task force. Not all areas where refugee resides have established sub national level refugee task force.</t>
  </si>
  <si>
    <t>UNHCR: UNHCR continues to coordinate with National and Local Refugee Task Force, noting that not all areas hosting refugees have established Local Refugee Task Force. UNHCR also continue to coordinate and advocate with relevant line ministries for policies relevant ensuring refugees have access to fundamental rights. These includes but not limited to safe disembarkation of refugees in Aceh, ensuring access to territory for persons seeking asylum, continued and improved access to formal education, continued and improved access to primary health care, access to justice system, and advocacy for inclusion of refugees in empowerment activities. UNHCR also continues to implement data sharing agreement with Ministry of Foreign Affairs as mandated in Article 42 of the 2016 Presidential Regulation.</t>
  </si>
  <si>
    <t>UNHCR: UNHCR continues to coordinate with National and Local Refugee Task Force, noting that not all areas hosting refugees have established Local Refugee Task Force. UNHCR also continue to coordinate and advocate with relevant line ministries for policies relevant ensuring refugees have access to fundamental rights. These includes but not limited to safe disembarkation of refugees in Aceh, ensuring access to territory for persons seeking asylum, continued and improved access to formal education, continued and improved access to primary health care, access to justice system, and advocacy for inclusion of refugees in empowerment activities. UNHCR also continues to implement data sharing agreement with Ministry of Foreign Affairs as mandated in Article 42 of the 2016 Presidential Regulation. In 2023, revision of 2016 Presidential Regulation is on going led by the Coordinating Ministry of Politics, Law and Security. UNHCR hopes this revision will establish better protection environment for refugees in Indonesia</t>
  </si>
  <si>
    <t>UNHCR continued to coordinate with National and Local Refugee Task Force, noting that not all areas hosting refugees have established Local Refugee Task Force. UNHCR also continued to coordinate and advocate with relevant line ministries for policies relevant ensuring refugees have access to fundamental rights. These includes but not limited to safe disembarkation of refugees in Aceh, ensuring access to territory for persons seeking asylum, continued and improved access to formal education, continued and improved access to primary health care, access to justice system, and advocacy for inclusion of refugees in empowerment activities. UNHCR also continues to implement data sharing agreement with Ministry of Foreign Affairs as mandated in Article 42 of the 2016 Presidential Regulation. The revision of 2016 Presidential Regulation started in 2023 led by the Coordinating Ministry for Political and Security Affairs is still on going. UNHCR hopes this revision will establish better protection environment for refugees in Indonesia. It is noted that in Global Refugee Forum (GRF) 2023, Indonesia represented by Minister of Foreign Affairs reiterated pledges made during GRF 2019, one of them on implementation of 2016 Presidential Regulation. In Aceh and North Sumatera, 787 persons disembarked from 8 boats. UNHCR appreciates its appreciation to the Government for the safe disembarkation. UNHCR continues to advocate for designation of hosting sites in Aceh and North Sumatera for better response, intervention and support.</t>
  </si>
  <si>
    <t>1.1.7.13</t>
  </si>
  <si>
    <t>1.1.7.13 - Strengthen and support national framework and mechanisms to prevent and respond to GBV through Comprehensive and inclusive multi-sectoral response services, referral and coordination mechanism are for GBV survivors applicable across development and humanitarian setting in line with the Essential Service Package (ESP) as a global standard</t>
  </si>
  <si>
    <t>The key strategy is to support multi sectoral services for GBV survivors and empowering victims of GBV to access the services, including the adoption and roll out of the Essential Service Package for survivors and victims of GBV. Support will be provided to UPTD PPA/ P2TP2A (the government multi sectoral services for gender-based violence) to enhance its capacity to provide comprehensive and inclusive services at sub-national level, for which the MOWECP is in the process of developing and formalizing the modalities and Standard Operating Procedures (SOPs) for the provision of GBV services at national level. The UPTD PPA/ P2TP2A will provide safe and accessible spaces, where the well-being of women and the communities in which they live were promoted through empowering the lives of women and will provide comprehensive and inclusive services for GBV survivors. Meanwhile the government in collaboration with CSO and other stakeholders also create an enabling environment for GBV survivors to access the comprehensive and inclusive multi sectoral services through social and behaviour change communication strategy and awareness raising programme intervention at community level._x000D_
The key activities will be carried out during the 10th CP are as follows:_x000D_
●	Support the National and sub national government (UPTD PPA/P2TP2A) to develop and implement comprehensive and inclusive GBV response Standard Operational Procedure (SOP) at national and sub national level in line with the Essential Service Package (ESP) including data in development and humanitarian context consisting of several activities below:_x000D_
-	Development of comprehensive and inclusive GBV response Standard Operational Procedure (SOP) at national and 4 selected districts, including referral guidelines for UPTD PPA/ P2TP2A;_x000D_
-	Strengthening the capacities and competencies of selected district government to implement SOP on comprehensive multi-sectoral gender-based violence response services in line with the Essential Service Package (ESP) including integrated data reporting and ensure the linkage with the national mechanism and other GBV service providers;_x000D_
-	Monitoring the implementation of SOP on comprehensive multi-sectoral gender-based violence response services in line with the Essential Service Package (ESP) at selected district including data reporting; and_x000D_
-	Conducting review and document lesson learned and good practices on the implementation of SOP on comprehensive multi-sectoral gender-based violence response services in line with the Essential Service Package (ESP) for evidence based advocacy at national and sub national level._x000D_
-	Ensuring SOPs and services for key populations experiencing GBV._x000D_
●	Support sub national government and CSOs on community education including awareness raising programme on GBV prevention through:_x000D_
-	Development of manual on SBCC and awareness raising programme on GBV prevention;_x000D_
-	Strengthening the capacities of selected district government and CSOs to implement manual on SBCC and awareness raising programme  on GBV prevention;_x000D_
-	Monitoring the implementation of the manual on SBCC and awareness raising programme on GBV prevention; and_x000D_
-	Conducting review and document lessons learned and good practices on the implementation of the manual on SBCC and awareness raising programme on GBV prevention.</t>
  </si>
  <si>
    <t>Global Affairs Canada; Government of Canada; Takeda pharmaceutical company limited; UNFPA-UNICEF Joint Programme on the Elimination of Female Genital Mutilation: Delivering the Global Promise; United Nations Population Fund</t>
  </si>
  <si>
    <t>Indonesia Ministry of National Development Planning (BAPPENAS); Indonesia Ministry of Women Empowerment and Child Protection; National Commission on VIolence Against Women/KOMNAS Perempuan</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</si>
  <si>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</si>
  <si>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Capacity Development/Technical Assistance; Policy Advice and Thought Leadership; Support Functions</t>
  </si>
  <si>
    <t>Sub-output 1.1.7.13 aims to strengthen and support national frameworks and mechanisms to prevent and respond to gender-based violence (GBV) through comprehensive and inclusive multi-sectoral response services, referral, and coordination mechanisms applicable across development and humanitarian settings, in line with the Essential Service Package (ESP) as a global standard. The initiative recognizes the importance of addressing GBV comprehensively and inclusively, acknowledging that women and girls are disproportionately affected by GBV. By focusing on enhancing the capacity of UPTD PPA/P2TP2A (government multi-sectoral services for gender-based violence) to provide comprehensive services at the sub-national level, the project implies a gender-sensitive approach. Collecting sex-disaggregated data on GBV incidents, service utilization, and outcomes can help identify patterns and inform targeted interventions to address the specific needs of women, girls, men, and boys affected by GBV. The project aims to transform the institutional and social dynamics that perpetuate GBV by developing and implementing comprehensive and inclusive GBV response Standard Operating Procedures (SOPs) aligned with the ESP. By integrating gender analysis into the SOP development process and ensuring the inclusion of referral guidelines for UPTD PPA/P2TP2A, the initiative seeks to address gender inequalities and discrimination within the response mechanisms. The expected results focus on narrowing gender inequalities, empowering women and girls, and transforming harmful gender norms by providing safe and accessible spaces and comprehensive services for GBV survivors. The primary objective of the sub-output is to strengthen national frameworks and mechanisms to prevent and respond to GBV in a comprehensive and inclusive manner. The expected results include the development and implementation of SOPs for comprehensive multi-sectoral GBV response services, capacity-building efforts for district governments and civil society organizations (CSOs), and the monitoring of SOP implementation. Indicators tracking changes in gender norms, service accessibility, and the empowerment of women and girls would accompany the gender equality results, demonstrating progress towards transforming power structures and addressing the root causes of GBV. In summary, it focuses on transforming gender norms, addressing institutional and social dynamics that perpetuate GBV, and empowering women and girls as the primary objectives. By advocating for and implementing comprehensive and inclusive GBV response mechanisms, the initiative aims to contribute to broader changes in norms, cultural values, and power structures, ultimately leading to greater gender equality and the prevention of GBV in both development and humanitarian settings.</t>
  </si>
  <si>
    <t>Sub-output 1.1.7.13 aims to strengthen and support national frameworks and mechanisms to prevent and respond to gender-based violence (GBV) through comprehensive and inclusive multi-sectoral response services, referral, and coordination mechanisms applicable across development and humanitarian settings. It explicitly aims to enhance the provision of services for GBV survivors and empower victims to access these services. By addressing GBV, the initiative directly contributes to the enjoyment and fulfillment of human rights, particularly the rights to safety, dignity, and non-discrimination. The initiative is informed by normative frameworks such as the Essential Service Package (ESP) for GBV survivors, which sets global standards for comprehensive and inclusive services. By aligning with these frameworks, the activity ensures that the rights and needs of GBV survivors are addressed in line with international standards and best practices. The activity targets patterns of discrimination, inequality, and marginalization by focusing on enhancing services for GBV survivors. GBV disproportionately affects women and girls and is often rooted in systemic discrimination and gender inequalities. By addressing GBV, the initiative tackles these underlying issues and aims to create a more equitable and just society. The initiative involves supporting national and sub-national government agencies (UPTD PPA/P2TP2A) in developing and implementing comprehensive and inclusive GBV response Standard Operating Procedures (SOPs). These agencies have responsibilities as duty bearers to uphold the rights of GBV survivors and ensure access to quality services. The initiative engages various stakeholders, including government agencies, civil society organizations (CSOs), and community members, in developing and implementing GBV response SOPs and awareness-raising programs. This participation ensures that beneficiary groups and rights holders are involved in decision-making processes and that services are tailored to their needs. The project addresses issues identified through a human rights analysis, particularly from a gender perspective. By focusing on comprehensive and inclusive services for GBV survivors, the activity responds to the specific rights and needs of women and girls who are disproportionately affected by GBV. In summary, it significantly contributes to the realization of human rights by addressing GBV and enhancing services for survivors in line with international standards and norms. While it may not explicitly address all six Human Rights Marker elements, its focus on tackling discrimination, inequality, and marginalization through comprehensive and inclusive services aligns with human rights principles and objectives.</t>
  </si>
  <si>
    <t>Sub-output 1.1.7.13 focuses on strengthening and supporting national frameworks and mechanisms to prevent and respond to gender-based violence (GBV) through comprehensive and inclusive multi-sectoral response services, referral, and coordination mechanisms. The initiatives explicitly aims to enhance the capacity of national and sub-national government entities to provide comprehensive and inclusive services for GBV survivors. By developing and implementing Standard Operational Procedures (SOPs) in line with the Essential Service Package (ESP), it seeks to ensure that the rights of GBV survivors are upheld and that they have access to quality services, regardless of their socio-economic background or geographic location. The initiative is informed by global standards such as the Essential Service Package (ESP), which sets out the minimum set of services that should be available to survivors of GBV. By aligning with these global standards, the sub-output ensures that the services provided are in accordance with internationally recognized human rights principles and standards. It also aims to create an enabling environment for GBV survivors to access comprehensive and inclusive multi-sectoral services. By targeting vulnerable populations and ensuring that SOPs and services are tailored to meet their specific needs, the initiative addresses patterns of discrimination, inequality, and marginalization, thereby promoting human rights and social justice. The initiative involves collaboration with national and sub-national government entities, civil society organizations (CSOs), and other stakeholders to develop and implement SOPs and awareness-raising programs on GBV prevention. By incorporating the perspectives and experiences of diverse stakeholders, including GBV survivors, the initiative ensures that their rights and needs are central to the response to GBV. Through capacity-building activities and advocacy efforts, it aims to strengthen the capacities of government entities and CSOs to implement SOPs and deliver awareness-raising programs on GBV prevention. By documenting lessons learned and good practices, the initiative also contributes to evidence-based advocacy at the national and sub-national levels, further promoting human rights and gender equality. Overall, it demonstrates a commitment to promoting and protecting the human rights of GBV survivors through the provision of comprehensive and inclusive services, aligned with international standards and informed by participatory processes. By addressing patterns of discrimination and inequality, enhancing the capacity of stakeholders, and advocating for policy change, the initiative contributes to sustaining peace and social cohesion by addressing underlying factors contributing to conflict and violence.</t>
  </si>
  <si>
    <t xml:space="preserve">Support  MOWECP in the strengthening of the national framework and mechanism to prevent and respond to GBV, through the development of the National Strategy on the Elimination of Violence against Women in Indonesia.
Developed SOPs for MOWECP's national referral on GBV services (caled SAPA 129) to implement the Presidential Regulation No. 65/2020 on the mandate of MOWECP to provide GBV services at national level.
Conduct analystical study on UPTD PPA/P2TP2A (a government multi sectoral integrated services for GBV survivor) in 4 districts namely Jakarta, Palu, Sigi and Cirebon. The result will be used as evidence based advocacy to strengthen the capacity at sub national level (province and districts) on comprehensive and inclusive multi-sectoral response services, referral and coordination mechanism for GBV survivors in line with the Essential Service Package (ESP) as a global standard. 
For COVID-19 response, provided technical support to MOWECP and DOWECP in adopting the National GBV Case Management protocols for pandemic Covid19 situation in 6 districts to ensure the GBV service deliver in pandemic situation. Distributed 2000 customized dignity kits for women and girl survivor of GBV, women head of household and elderly women
Support the continuation of GBV services during COVID-19 in 2021; provided trainings and capacity buildings on PSEAH and MHPSS, and Clinical Management of Rape (CMR) and Gender-based Violence in Emergencies (GBViE). . </t>
  </si>
  <si>
    <t>UNFPA provide technical support to MOWECP to strengthen and support national framework and mechanisms to prevent and respond to GBV for more comprehensive and inclusive multi-sectoral response services, referral and coordination mechanism through 1) trained 207 GBV services (UPTD PPA/P2TP2A) personnel (59 males and 148 females.) from 6 selected districts (Jakarta, Cirebon, Palu, Sigi, Bogor and Tangerang) on the standardization of service with reference to Minister WECP decree on Standardization of UPTD/P2TP2 A services, 2) trained 30 personnel (5 male, 25 female) of SAPA 129 (the National Referral Services for GBV/VAW) and 3) trained 144 community member (86 females, 56 males) on community engagement for GBV prevention and response</t>
  </si>
  <si>
    <t>UNFPAUNFPA provide technical support to MOWECP to strengthen and support national framework and mechanisms to prevent and respond to GBV for more comprehensive and inclusive multi-sectoral response services, referral and coordination mechanism through 1) trained and coached 157 GBV services (UPTD PPA/P2TP2A) personel (40 males and 117 females) from 6 selected districts (Jakarta, Cirebon, Palu, Sigi, Bogor and Tangerang) on the standarization of service with reference to Minister WECP decree on Standarisation of UPTD/P2TP2 A services, 2) Supported the development of National Referral Mechanism (SAPA 129) to develop IEC on disability inclusion to GBV and strengthening data of SIMFONI PPA and trained 30 personnel of SAPA 129 (26 female and 4 male) on GBV prevention and response.</t>
  </si>
  <si>
    <t>UNFPA: UNFPA provided technical support to MOWECP in strengthening the multi-stakeholders coordination through coaching to UPTD PPA/P2TP2A on the service standards according to the Sexual Violence Crime Law and Ministerial Regulation on Final Referral Service Protocol. UNFPA also supported the advocacy dialogue with 11 pilot districts, led by the Minister of WECP, to strengthen the multi-stakeholders integrated services.To strengthen the capacity of service providers and social workers, UNFPA supports MOWECP in the development of social work training module and initiated collaboration with MOWECP and MOSA for the social workers training on GBV Case Management.</t>
  </si>
  <si>
    <t>1.1.7.15</t>
  </si>
  <si>
    <t>1.1.7.15 - Enhancing policies and regulations for recruitment of faith professionals who works with prison and probation/parole services</t>
  </si>
  <si>
    <t>UNODC will review the existing policies and regulations and make recommendation on the recruitment, role and use of faith professionals who works with prison and probation/parole services. Including their role in social reintegration of inmates prior to their release and after their release for Violent Extremist Prisoners</t>
  </si>
  <si>
    <t>Indonesia Ministry of Law; Indonesia Ministry of Religious Affairs/Kemenag; Indonesia National Counter Terrorism Agency (BNPT)</t>
  </si>
  <si>
    <t>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</si>
  <si>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Capacity Development/Technical Assistance; Convening/Partnerships/Knowledge Sharing; Data Collection and Analysis; Normative Support; Policy Advice and Thought Leadership</t>
  </si>
  <si>
    <t>Rabby Pramudatama</t>
  </si>
  <si>
    <t>There have been several signs of progress under this sub-output. For example, UNODC’s experts, in collaboration with the Directorate General of Correction (DGC), have successfully conducted field visits to various prisons in Nusakambangan, Cilacap, Central Java (including high-risk prisons), in particular Ambon, Sulawesi, Medan, North Sumatera, and Tangerang, Banten. The visit contributes data collection process for the compilation of gap analysis reports, operational guidelines and handbooks that have been completed in December 2021.  
UNODC and DGC have also conducted an interagency consultative meeting with the Ministry of Social Affairs (MoSA), National Counter-Terrorism Agency (BNPT), and Attorney General Office in Surabaya on 9 December 2021. The series of activities and events confirmed that attention to proper rehabilitation and reintegration of violent extremist prisoners needs to be improved and, by doing so, will enhance the safety and security of the community in general. The programme will be continued in the Q1 of 2022 by series of workshop, training and disseminations.</t>
  </si>
  <si>
    <t>1.1.7.24</t>
  </si>
  <si>
    <t>1.1.7.24 - [Regulatory and Institutional Framework] Enhanced anti-corruption frameworks and capacities to detect, investigate, adjudicate and prosecute corruption</t>
  </si>
  <si>
    <t xml:space="preserve">Support the development and/or amendment of national anti-corruption policies and strategies and assist countries to monitor the implementation and impact 
</t>
  </si>
  <si>
    <t>Danish International Development Agency; Republic of Korea Ministry of Justice; The US Government Department of State's Bureau of International Narcotics and Law Enforcement Affairs</t>
  </si>
  <si>
    <t>Indonesia Ministry of Home Affairs; Indonesia Ministry of Law; Indonesia National Commission for Corruption Eradication; Indonesia Papua Province Government; Indonesia Supreme Court; Indonesia West Papua Province Government; Indonesian National Police</t>
  </si>
  <si>
    <t>16.5 Substantially reduce corruption and bribery in all their forms.</t>
  </si>
  <si>
    <t>Capacity Development/Technical Assistance; Data Collection and Analysis; Policy Advice and Thought Leadership; Convening/Partnerships/Knowledge Sharing</t>
  </si>
  <si>
    <t>There is limited consideration of gender equality/women’s  empowerment.  There is a gender analysis or some collection/analysis of sex-disaggregated data on participation, but no or limited gender equality results (minor to the overall objectives of the initiative).</t>
  </si>
  <si>
    <t xml:space="preserve">UNODC supporting the government on implementing the Recommendation and Technical Assistance of UNCAC Implementation Review report. UNODC is assisting the government to review on Mutual Legal Assistance Law and Procedures. The review assisted the Ministry of Law and Human Rights as Indonesia Central Authority to identify regulatory and institutional challenges for the implementation of the UNCAC review recommendations, particularly with regard to corruption cases and asset recovery procedures on incoming and outgoing request. The review also intended to improve the effectiveness of mutual legal assistance (MLA) Law and asset recovery procedures, including the role and capacity of Ministry of Law and Human Rights as the MLA Central Authority. 
In 2021, during the pandemic situation UNODC was using new methods in delivering capacity building programs for corruption investigative and prosecution authorities. The capacity building programs including the use of UNODC e-learning system and virtual thematic training to strengthen the capacity on new techniques on investigation of corruption. UNODC improved the capacity of newly established Forensic Accounting Team of KPK to conduct forensic in financial reports or bank account and identify bribe or money laundering. UNODC also provided the team with a handbook to guide the team or future team members to conduct forensic on financial reports, bank records, or other financial statements. Seeing the importance of this skill for corruption investigation, UNODC, in collaboration with KPK, held Forensic Accounting trainings that designed particularly for investigators. This training helped the investigators (with no accounting background) to understand various financial transactions and reports and the potential information that may contribute to the success of the corruption and money laundering case investigation. 
UNODC also hosted a workshop titled Corruption Involving Vast Quantities of Assets to improve the knowledge of law enforcement agencies on important aspects or steps that should be taken when investigating grand corruption. The workshop provided case study on the prosecution of 1MDB case and cases that handled by KPK. These activities reach 1322 participants and 46% of them are women. 
UNODC also supporting the implementation of UNCAC on Beneficial Ownership disclosure and improving the capacity of law enforcement officers and public in general to identify and investigate beneficial owner(s) of company through a workshop. This workshop also published the Guideline on Beneficial Ownership Investigation for law enforcement and public use.
UNODC also supporting KPK in the use of technology by developing early fraud detection system for national and sub-national procurement with the use of artificial intelligence in the big data of KPK. It will analyze all public procurement data with designed fraud indicators.  </t>
  </si>
  <si>
    <t xml:space="preserve">UNODC in collaboration with Indonesia Corruption Eradication Commission (KPK) improves the capacity of investigators and prosecutors of corruption crime on the topic cross-border financial investigation and cryptocurrency. UNODC also provides access to UNODC e-learning for anti-corruption agency and law enforcement agencies on prevention and investigation of corruption. </t>
  </si>
  <si>
    <t>In 2023, UNODC supported Indonesia's anti-corruption and law enforcement efforts through targeted capacity-building initiatives. A training on electronic evidence collection and management for first responders strengthened the ability of stakeholders to handle digital evidence effectively and in compliance with legal standards.To enhance financial intelligence capabilities, a specialized training on intelligence-based financial investigations was provided to KPK, equipping participants with advanced techniques to trace and analyze financial flows linked to corruption.UNODC facilitated access to its comprehensive e-Learning platform for the KPK Anti-Corruption Learning Centre, enabling continued professional development through interactive courses on anti-corruption strategies.An integrated training on the management of confiscated assets was conducted, emphasizing efficient and transparent handling of seized property to maximize recovery value and deter future corruption. These initiatives collectively advanced Indonesia's capacity to combat corruption and promote accountability.</t>
  </si>
  <si>
    <t>In 2024, UNODC implemented diverse initiatives to promote transparency, accountability, and anti-corruption efforts in Indonesia and the region. Technical assistance was provided to the Ministry of Home Affairs to integrate e-planning, e-budgeting, and e-evaluation within the Sub-National Governments Information System (SIPD), enhancing budget transparency and accountability.To foster anti-corruption awareness among law enforcement, training and an essay contest on anti-corruption were organized for police cadets/interns. Judicial integrity was strengthened through Mystery Shopper Training, equipping stakeholders with practical tools to identify and address corruption risks.Support was extended to the Ministry of Law and Human Rights to improve compliance systems for Beneficial Ownership (BO) disclosure. At the regional level, UNODC co-hosted an ASEANPAC workshop on Public Sector Integrity and Corruption Prevention and facilitated a workshop in Bangkok to enhance collaboration between BPK and anti-corruption agencies.The year culminated in celebrating International Anti-Corruption Day with a focused discussion on revisiting UNCAC implementation in Indonesia.</t>
  </si>
  <si>
    <t>1.1.7.36</t>
  </si>
  <si>
    <t>1.1.7.36 - 00110712 - Business and Human Rights in Asia (B+HR in Asia): Enabling Sustainable Economic Growth through the Protect, Respect and Remedy Framework</t>
  </si>
  <si>
    <t xml:space="preserve">Business and Human Rights in Asia: Enabling Sustainable Economic Growth through the Respect, Protect and Remedy Framework (B+HR Asia) is a joint action of the European Union (EU) and the United Nations Development Programme (UNDP). The action promotes and facilitates the implementation of the United Nations Guiding Principles on Business and Human Rights (UNGPs), and in the process, contributes to stronger human rights conditions, inclusive economic growth, and environmental sustainability.  
UNDP B+HR Indonesia Project has contributed in creating an enabling environment to foster respect and protection of human rights within business operations through technical assistance provided to the Government of Indonesia (GoI) in establishing the National Taskforce on Business and Human Rights and subsequently supporting the National Taskforce to formulate the National Strategy on Business and Human Rights. The National Taskforce is the first formal mechanism created by the Government of Indonesia to formulate the policy on Business and Human Rights. The National Strategy will serve as the primary guidance for government and businesses in promoting responsible business conduct.  
In parallel with this policy development initiative, the B+HR Project has supported national and subnational government officials, businesses, association and civil society organizations to gain common understanding on responsible business conduct within the framework of Protect, Respect and Remedy of the UNGPs through awareness-raising and capacity building measures including series of public consultations, high-level dialogues, and training on business and human rights agenda and initiatives with the support of the European Union (EU).  
Immediate impacts resulted from the project interventions are including a strengthened commitment of GoI to implement UNGPs through their initiative to legitimize the National Strategy under a Presidential Decree.  
Building on these achievements, further awareness-raising and capacity building for key stakeholders including government, businesses (private, state-owned and SMEs), media and youth on BHR agenda as well as its linkages with environmental impacts are needed. </t>
  </si>
  <si>
    <t>17.17 Encourage and promote effective public, public-private and civil society partnerships, building on the experience and resourcing strategies of partnerships.</t>
  </si>
  <si>
    <t xml:space="preserve"> Awareness-Raising for Government and Business on Gender Responsive Infrastructure  With the support of the EU, the B+HR Project works with the Ministry of Women Empowerment and Child Protection (MoWECP) promoting gender equality within infrastructure sector. Based on the study conducted in 2021, a focus group discussion with inter-ministerial was conducted to formulate recommended actions, with one of key recommendations is to work with the Ministry of Public Work and Housing to map and assess their selected business partners on gender equality implementation.   Awareness-Raising on Climate Change and Business and Human Rights  Workshop on Mainstreaming Human Rights into Climate Change Adaptation and Disaster Management B+HR Indonesia Project, together with UNICEF and University of Bina Nusantara (Binus), supported the Ministry of Law and Human Rights (MoLHR) in conducting a workshop on Mainstreaming Human Rights into Climate Change Adaptation and Disaster Management. The workshop was conducted on 20th June 2023 in Jakarta and participated by governments, business associations, academia, UN agencies, state-owned and private businesses. The Business and Human Rights Specialist from UNDP Asia Pacific, Sean Lees, attended the workshop as key speaker to share the nexus of human rights and climate change adaptation.   Output 1.1: Common understanding enhanced, ad policy convergence encouraged through knowledge sharing, in conjunction with the implementation of the UNGPs. Activity 1.1.1 Tripartite discussions involving relevant policymakers, civil society, trade unions, and European and Asian business associations on the UNGPs.  Project Partners Meeting On 11th January 2022, B+HR Indonesia Project hosted a Project Partner Meeting in collaboration with the EU Delegation to Indonesia. The hybrid meeting reviewed progress of the business and human rights project, and sought to increase collaboration between government, multilaterals, private sector and civil society on implementation of the UNGPs in 2023. Attended by UN agencies (UNICEF, UN Women, UN Resident’s Coordinators Office), government ministries including the Ministry of Law and Human Rights, Ministry of Women’s Empowerment and Child Protection, Coordinating Ministry of Maritime Affairs and Investment, Ministry of National Development Planning  (to name a few), civil society, and private sector, the meeting provided a platform for the 61 participants to align on emerging BHR challenges and co-create programming to address them.  A Joint Event on Responsible Business Conduct along Global Supply Chains B+HR Indonesia Project, together with the German Embassy and GIZ, convened a joint event on “Responsible Business Conduct along Global Supply Chains – The German Supply Chain Act and its implications for Indonesia” on 31 May 2023 in Jakarta. The joint event aimed to: enhance networking among stakeholders from governments, civil society, and business in Indonesia;  facilitate a better understanding of the German law and its implications; and provide an opportunity to discuss challenges and co- create solutions to safeguard human rights along the entire business supply chain of German and Indonesian companies.  The joint event attended by government, chamber of commerce, private sector, academia, UNDP and EUD, provided opportunities to further tripartite collaboration between B+HR Asia, UNDP, Germany and GIZ in the future.  Activity 1.1.3 Mainstreaming Gender in Infrastructure Sector, including, access to remedy for women.  In coordination with Ministry of Women Empowerment and Child Protection (MoWECP), B+HR Indonesia Project is leveraging the findings from the 2021 UNDP study, ‘Infrastructure Development and Women’s Rights in Indonesia’, and drafting a set of recommendations for government and businesses in mainstreaming gender considerations in Indonesia’s infrastructure development value chain. Led by MoWECP, an inter-ministerial focus group discussion (FGD) was conducted aiming at sharing and reflecting on a draft set of recommendations for government on mainstreaming gender in infrastructural development. The FGD was conducted on 11 May 2023 in Jakarta with eight key ministries relevant to infrastructure development, namely MoWECP, Ministry of National Development Planning, Ministry of Public Work and Housing, Ministry of State-Owned Enterprises, Ministry of Manpower, Ministry of Environment and Forestry, and Ministry of Agrarian Affairs and Spatial planning.   The FGD uncovered potential government actions to implement the guidelines, for example:  Commitments for each ministry to map their business partners and private sector vendors (relevant to infrastructure development) and identify whether the business operations have incorporated a gender dimension based on the draft recommendations.  An FGD with private sector, including companies, associations, and chambers of commerce to reflect on the proposed government action, and reflect on the draft guidelines. This activity will be conducted in Quarter 3 to further gain feedback in mainstreaming gender within in infrastructure development.   Output 1.2: Skills and competencies of government to draft and implement National Action Plans on Business and Human Rights or other policy instruments is reinforced.  Activity 1.2.2. Provide technical assistance to government ministries responsible for drafting and implementing National Action Plans  Policy Development Focused technical assistance leads to the finalization and submission of a draft National Strategy on Business and Human Rights  (NS-BHR) and a draft Presidential Decree by the Ministry of Law and Human Rights (MoLHR) to the Ministry of State Secretariat in early Q1 to be proposed for President’s signing in Q3 of 2023.  National Strategy on Business and Human Rights  Early 2023, with technical assistance provided by B+HR Project, the Ministry of Law and Human Rights (MOLHR) is refiling its final draft the National Strategy on Business and Human Rights (STRANAS BHAM) and proposed Presidential Decree with the State Secretariat, after encouragement from the Executive Office of the President (KSP) and the National Task Force on BHR. This progress is a key signal of government commitment in implementing UNGPs.   Output 3.2: Skills and competencies of businesses to conduct human rights due diligence and operate effective grievance mechanisms is reinforced.  Activity 3.2.1. Conduct sector-specific trainings with government regulators and business on human rights due diligence, human rights impact assessments, grievance mechanisms, and other elements of Pillar 2 and 3 of the UNGPs  Capacity Building   Human rights and environmental due diligence (HREDDD) training for business  Training materials on human rights due diligence (HRDD) were developed based on UNDP HRDD Training Facilitation Guide with a reference to UNGPs. The training materials were complemented with case studies developed to further initiate discussion among participants during the training.   With the support of the European Union (EU) and collaboration with the Coordinating Ministry of Maritime Affairs and Investment (Marves), 40 companies (state-owned and private) operating in Citarum river basin, West Java, gained increased understanding on responsible business practices in particular their environmental impact to human rights through the human rights and environmental due diligence (HRDD) training conducted in February 2023. The training was informed by the mapping study findings related to the impact of water pollution within river settings and aimed to: drive raise private sector awareness on the interconnections between business, human rights and the environment, and introduce possible solutions linked to the implementation of the UN Guiding Principles on Business and Human Rights (UNGPs).  Before the training, UNDP also met with the participating companies to learn about their challenges and good practices. Meetings were also held with communities to listen to their stories on the impact of water pollution to their human rights. The information gathered from these dialogues was incorporated into the design of the HREDD training, ensuring its relevance to the challenges on the ground.  Following the training, the Indonesian Employers Association (APINDO) requested a second batch of HRDD training for APINDO companies members operating around Citarum river. In consultation and collaboration with the Coordinating Ministry of Maritime Affairs and Investment, the 2nd batch is being planned.  To further increase awareness, both the training and visit to meet with companies and communities were also shared in UNDP Indonesia blog for the World Water Day on 22 March 2023 entitled ‘A river runs through it: How responsible business practices can clean up Indonesia’s waterways’.</t>
  </si>
  <si>
    <t>Output 1.1: To set up actions enhancing common understanding and policy convergence with implementation of the UN Guiding Principles on Business and Human Rights	Activity 1.1.3 Mainstreaming Gender in Infrastructure Sector, including, access to remedy for women.Awareness-Raising for Government and Business on Gender-Responsive Infrastructure: With the support of the EU, the B+HR in Asia Project collaborated with the Ministry of Women Empowerment and Child Protection (MoWECP) to promote gender equality within the infrastructure sector. Following a 2021 study and an inter-ministerial discussion recommending collaboration with the Ministry of Public Work and Housing to assess business partners on gender equality, the project hosted a roundtable discussion in Jakarta on March 7th, 2024. The event, commemorating International Women's Day, had 49 in-person and 40 virtual participants, including 36 women and 12 men from the private infrastructure sector and government. The discussion emphasized the importance of gender mainstreaming in infrastructure and reinforced stakeholders' commitment to gender-responsive approaches in future projects. Output 3.2: Skills and competencies of businesses to conduct human rights due diligence and operate effective grievance mechanisms is reinforced. 	Activity 3.2.1. Conduct sector-specific trainings with government regulators and business on human rights due diligence, human rights impact assessments, grievance mechanisms, and other elements of Pillar 2 and 3 of the UNGPsTraining on Human Rights and Environmental Due Diligence for Companies operating in West Java: As a soft launch for the Human Rights and Environmental Due Diligence (HREDD) report and toolkit in driving business attention to the nexus of environment and human rights in business operations, the project hosted its second Training on HREDD with the support of the Coordinating Ministry for Maritime Affairs and Investment, and facilitated by Global Reporting Initiative (GRI). The training emphasizes the connection between business, human rights and environment, with an overview of business and human rights in Indonesia, the tools available, and a deeper dive into inclusive, responsible, and sustainable workplace practices including non-discrimination. A case study on Citarum and the risk mapping of industries in the river area were also shared. GRI expounds on the HREDD steps and facilitated exercise on human rights policy and the HREDD steps. A total of 33 participants from 23 companies and 1 non-private entity attended the training in-person, with 20 male participants, 11 women participants, and 2 participants that preferred not to say.Side Event on Access to Clean Water and Business and Human Rights in Asia and Talk Show Session on Youth-led Water Action Today for Tomorrow at the 10th World Water Forum: In support of the Indonesian government hosting the 10th World Water Forum (WWF), and at the invitation of the Indonesian Coordinating Ministry for Maritime Affairs and Investment, the UNDP Business and Human Rights in Asia (B+HR in Asia) project engaged in two key activities centered around access to clean water as a human right.Side Event on Access to Clean Water and Business and Human Rights in Asia: The side event was held as part of the official WWF agenda at the Bali International Convention Centre on May 23, 2024. There were approximately 120 attendees, including representatives from the Government of Indonesia, the Indonesian Employers Association (APINDO), the European Union delegation to Indonesia, and a civil society leader. Notably, many youths attended and actively participated. The event focused on the intersection of business, environment, and human rights, emphasizing the necessity of respecting access to clean water within business operations. It garnered significant attention and engagement, with many youths inquiring about their role in driving awareness. This side event also served as a platform to launch the HREDD report and toolkit, thereby promoting sustainable business practices and encouraging greater participation in environmental protection efforts. Around 98 participants comprising of World Water Forum attendees were present at the Side Event.Talk Show Session at the Indonesian Pavilion: Youth and Water - Youth-led Action Today for Tomorrow: The talk show was held on the same day as the side event at the Indonesian Pavilion within the Forum area. The event had around 30 attendees and five speakers representing the Government of Indonesia, three youth-led water-focused initiatives, and a young social entrepreneur. This session highlighted the critical role of youth in water sustainability and broader environmental issues. Discussions centered on the need for platforms that allow youths to voice their concerns on strategic issues, including water management. The session emphasized the finite nature of water resources and the importance of youth-led action. It concluded with calls for better accessibility to networks and financial resources to further innovation in this area.Additional Engagements: The project, represented by Ms. Sagita Adesywi, Business and Human Rights Specialist for UNDP Indonesia, participated in a separate panel discussion hosted by the Coordinating Ministry for Maritime Affairs and Investment. This panel focused on the Citarum River restoration efforts, where the project played a role in promoting the use of Human Rights and Environmental Due Diligence (HREDD) to mitigate the impacts of business operations on the river.</t>
  </si>
  <si>
    <t>1.1.7.6</t>
  </si>
  <si>
    <t>1.1.7.6 - Gender disaggregated data collection framework developed, tested and mainstreamed in Indonesian film industry</t>
  </si>
  <si>
    <t>Mainstreaming gender equity policy and strategy in Indonesian film via gender disaggregated data collection, stakeholder consultation, advocacy and trainings. This activity had started since 01 September 2019 and the total required and available budget in 2020 is 40,000 USD</t>
  </si>
  <si>
    <t>Ministry of Education and Culture/Kemdikbud</t>
  </si>
  <si>
    <t>sensitizing gender equality on creative industry</t>
  </si>
  <si>
    <t>The project intends to assess the status of gender equality in film sector of Indonesia  (which has not been done previously) and identify areas of intervention to</t>
  </si>
  <si>
    <t xml:space="preserve">The actvity identifies and targets the patter of gender-based discrimination and obstacles that hamper women's full participation in the film sector as creative individuals. </t>
  </si>
  <si>
    <t>it supports the mainstreaming gender equality on film industry</t>
  </si>
  <si>
    <t>Based on the gender-disaggregated data collection and analysis of the Indonesian Film Industry and a series of stakeholder meetings in 2020, a training guidelines and syllabus on gender-sensitive/inclusive (GESI) film, targeting film schools and film professionals are prepared in 2021 to be adopted officially by the Ministry of Culture and Education.</t>
  </si>
  <si>
    <t>The activities managed to create a first momentum for stakeholder discussions on a gender-inclusive film industry, where for the first time a gender disaggregated data analysis report for the film sector in Indonesia has been produced, resulting in the issues being underlined more objectively. Ensuing consultations led to the development of Recommended Action Plan to Achieve Gender Equality in Indonesian Cinema. In 2022, the Gender Equality and Socially Inclusion (GESI) guidelines and syllabus for Indonesian film schools and professionals were tested through a series of workshops, whereby 10 film schools and 2 film communities have attended the workshops and given feedback, including representatives of the Indonesian Film Board and the Association of Indonesian Film Schools.</t>
  </si>
  <si>
    <t xml:space="preserve">2023 In 2023, UNESCO, in collaboration with implementing partner KAFEIN (Association of Film Researchers), successfully crafted a Gender Equality and Social Inclusion (GESI) guideline and syllabus for Indonesian film schools and professionals (2021-2022). In June 2023, ten film schools and two filmmaker communities participated in dissemination workshops, providing valuable feedback, along with representatives from the Indonesian Film Board (BPI) and the Association of Indonesian Film Schools (PROSFISI). These efforts reached beyond borders, as materials were presented at the "Policies and Measures for Film Industry Development in Vietnam and Southeast Asia" workshop in Hanoi (March 2023), engaging film professionals and government officials from the region. The initiative's impact continued with a second regional discussion, "Cooperation around Issues of GESI in Film Production and Content," held in Yogyakarta (August 2023). This event attracted participants from Indonesia, Thailand, Vietnam, Brunei, and the Philippines, fostering collaboration and knowledge exchange on gender equality and social inclusion in film production and content creation. </t>
  </si>
  <si>
    <t xml:space="preserve">The audio-visual sector, especially the film sector, represents a strategic growth sector for many countries including Indonesia. A growing middle-class is boosting demand for locally produced films, and the number of foreign productions in the region are increasing as well due to the variety of shooting locations and relatively low costs of production. It is essential to establish policies that support the film industries and help them thrive. The 2022 UNESCO Global Report "ReShaping Policies for Creativity" recommends that to promote the diversity of audio-visual contents, more efforts are needed to support quality content creation, develop co-production schemes, intensify capacity building and technical assistance and encourage financial incentives and easier licensing. The project “Mobilising film professionals in Indonesia” focuses specifically on the promotion of gender parity as an effort to make Indonesian film more inclusive in line with the principles of UNESCO 2005 Convention on the Protection and Promotion of the Diversity of Cultural Expressions. In Indonesia, with the implementation of Law No. 33 of 2009 to support the growth of the national film sector, between 2011 and 2018, the annual production of Indonesian commercial films almost doubled from 82 to 150. However, the Law does not specifically address gender equity as a concern, and professionals in the film industry in Indonesia are still dominated by men, who hold the majority of roles as directors, producers, cameraperson, and so on. The issue of gender inequality is also illustrated by the fact that between 1955 and 2018, only three women received the Best Film Director Award at the Piala Citra Film Festival Indonesia compared to 34 men. In 2017, there were only 11 female film directors, which is the equivalent of less than 10% of the total number of film directors in the country. Similarly, only 11.53% of those working in the film, animation and video industry were women in 2018. Women also face significant difficulties in finding investors to fund films that promote women’s voices. UNESCO Jakarta Office worked with Perkumpulan Pengkaji Filem Indonesia (KAFEIN), comprising of film professionals, educators, researchers, and activists, with a strong network in the Indonesian film sector. Other important partners of the project include the Indonesian Film Board (under then Ministry of Education, Culture, Research, and Technology), the Association of Film and Television Study Programmes (PROSFISI), and other professional film associations and film schools. In 2020, the project collected available gender-disaggregated data to analyse the status of women participation in the different job sectors of the industry, key awards, and film schools. In parallel, several stakeholder consultations took place with the participation of Indonesian Film Board and various film associations to identify challenges related to gender parity, thereby developing a series of recommended action plans to encourage equitable participation in the film industry. In 2021, the project has followed-up on two of the recommended actions and developed a training syllabus for film professionals, and a guideline for film schools with a gender and socially inclusive (GESI) film approach. In 2022, project activities focused on socialization and testing of the GESI guideline and syllabus by delivering trainings to stakeholders in the film industry. Workshops were delivered to 12 film schools and 2 professional film associations, namely: The Filmmakers Association of Yogyakarta, the Filmmakers Association of Malang, Universitas Negeri Malang, Universitas Muhammadiyah Malang, Universitas Islam Negeri Malang, Universitas Dinamika Surabaya, Universitas Airlangga Surabaya, SMKN 3 Batu (vocational high school), Institut Seni Indonesia Surakarta, Universitas Pelita Harapan, Universitas Multimedia Nusantara, Universitas Bina Nusantara, Institut Kesenian Jakarta, and Institut Seni dan Budaya Bandung. By then end of 2023, regional-scale knowledge exchange in Hanoi and Yogyakarta through workshops were held, with participants from Indonesia, Thailand, Viet Nam, Brunei Darussalam, and the Philippines. These networks and platforms in Southeast Asia were strengthened through building the capacities of filmmakers, scholars, and policy makers for more sensitive GESI awareness in cinema. Q1 of 2024 marked the project closure with the dissemination of the printed guidelines in Indonesian, titled “Perspektif Gender  Inklusi Sosial (GIS) dalam Kurikulum, Pengajaran, dan Lingkungan Belajar Program Studi Film di Indonesia”. In Indonesia, the first gender-disaggregated study has created a momentum for making the film industry more gender-equal. This report has highlighted the issues and challenges more objectively, improving on the possibility to create relevant changes in policy. Issues of gender and inclusion in the industry were found to be intertwined with issues of labour and working conditions, as outlined in the Recommendation of Action Plan. Entities such as the Indonesian Film Board and the Indonesian Cinematographer Society are moving forward to push industry regulations such as better working hours. Availability of data from the project has also spurred more qualitative research to elaborate insight and meaning behind the numbers.  </t>
  </si>
  <si>
    <t>1.1.8</t>
  </si>
  <si>
    <t>Papua New Guinea Government and CSO reported and engaged on global and regional normative frameworks (CSW, CEDAW, SDG5, UPR, Beijing+30, Pacific Platform for Action on Advancement of women and gender equality), including South to South learning</t>
  </si>
  <si>
    <t>Support State and CSO reporting  and engagement on global and regional normative frameworks (CSW, CEDAW, SDG5, UPR, Beijing+30, Pacific Platform for Action on Advancement of women and gender equality), including South to South learning</t>
  </si>
  <si>
    <t>Government of Papua New Guinea</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</si>
  <si>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t>
  </si>
  <si>
    <t>Data Collection and Analysis; Normative Support</t>
  </si>
  <si>
    <t>Elly Kale; Goodshow Bote; Adekemi Ndieli</t>
  </si>
  <si>
    <t>1.1.9</t>
  </si>
  <si>
    <t>UNCDF will work with National and sub-National Government counterparts to enhance gender equality and the empowerment of women and girls at all levels in line with international norms and standards in the implementation of legislation, policies and financing.</t>
  </si>
  <si>
    <t>Food and Agriculture Organization of the United Nations; International Labour Organisation; International Telecommunication Union; United Nations Development Programme</t>
  </si>
  <si>
    <t>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</si>
  <si>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West Sepik (Sandaun) Province; East Sepik Province; National Capital District; West New Britain Province; Papua New Guinea</t>
  </si>
  <si>
    <t>Delilah Reu</t>
  </si>
  <si>
    <t>UNSDF Outcome 3 - Residual</t>
  </si>
  <si>
    <t>Develop and implement a normative and legal framework for diversion of children from the justice system.</t>
  </si>
  <si>
    <t>Sri Lanka Ministry of Justice</t>
  </si>
  <si>
    <t>16.3 Promote the rule of law at the national and international levels and ensure equal access to justice for all.</t>
  </si>
  <si>
    <t>UNICEF advocated with the Ministry of Justice (MOJ) to expand the scope of diversion through broadening the scope of mediation. Proposals related to legal reforms that were related to diversion were provided to the Children and Young Persons Ordinance (CYPO) committee of the MOJ.</t>
  </si>
  <si>
    <t>UNICEF advocated with the Ministry of Justice (MOJ) to expand the scope of diversion through broadening the scope of mediation. Proposals related to legal reforms that were related to diversion were provided to the Children and Young Persons Ordinance (CYPO) committee of the MOJ. UNICEF started the information gathering process of children incarcerated with adults in prison with the objective of having them relased. This intervention will be implemented through a partnership with Legal Aid Commission, the Department of Probation and Child Care services and an NGO or research institution. In addition, work with the DPCCS is already underway in 4 Provinces to support the early release of children in detention centres and certified schools.</t>
  </si>
  <si>
    <t>(i) Development of technical guidelines to support implementation of Euro 4/IV vehicle emission standards and equivalent fuel quality standards in Cambodia as one of the mitigation measures in Cambodia's recently approved Clean Air Plan. (ii) Economic valuation of the air pollution mitigation measures included in Cambodia’s first National Clean Air Plan, and its co-benefits for health and climate, and contribution to Cambodia’s country framework implementation and climate change priorities</t>
  </si>
  <si>
    <t>Climate and Clean Air Coalition</t>
  </si>
  <si>
    <t>Cambodia, Ministry of Environment</t>
  </si>
  <si>
    <t>3.9 By 2030, substantially reduce the number of deaths and illnesses from hazardous chemicals and air, water and soil pollution and contamination.</t>
  </si>
  <si>
    <t>Supporting the Government, Employers' and Workers' organisations in labour law reform</t>
  </si>
  <si>
    <t>Core Funding</t>
  </si>
  <si>
    <t>Outcome 1.3 - By 2022, people in PNG, especially the most marginalized and vulnerable, increasingly demand and use social and protective services</t>
  </si>
  <si>
    <t>Output 1.3.3 - PEOPLE OUTPUT C: Citizens are aware of importance and demand /use quality services</t>
  </si>
  <si>
    <t xml:space="preserve">(UNW) Strengthening the capacities of vulnerable women’s and Women PLHIV network and organization to address GBV, S&amp;D and improve service utilization </t>
  </si>
  <si>
    <t>Strengthening the capacities of vulnerable women’s and Women PLHIV network and organization to address GBV, S&amp;D and improve service utilization (UNWOMEN) - Disruptions caused by COVID19 has increased the vulnerabilities faced by vulnerable women including migrants and  those living with and/or affected by HIV. There is need to strengthen the capacities of women's network to mobilize community for undertaking advocacy, engaging with service providers and improving service uptake.  Support will be provided to strengthen the capacities of women's network for mobilizing the community, enhancing their participation in planning and delivery of services, strengthening provision of services for vulnerable women who faced violence  and addressing stigma and discrimination. T The activity will be supported through UN Women's broader work in the country to address GBV and improving participation of vulnerable women in planning and delivery of public services, which will help in reaching to larger number of women's groups and other stakeholders.</t>
  </si>
  <si>
    <t>UN Women; UNAIDS</t>
  </si>
  <si>
    <t>UN Women; United Nations Joint Programme on HIV and AIDS Secretariat</t>
  </si>
  <si>
    <t>United Nations Partnership on the Rights of Persons with Disabilities</t>
  </si>
  <si>
    <t>Baucau; Oecussi; Timor-Leste; Covalima</t>
  </si>
  <si>
    <t>A more efficient, effective and sustainable social protection system is in place that provides increased protection against contingencies throughout the lifecycle.</t>
  </si>
  <si>
    <t>Inception Report produced and key stakeholders including 120 PWDs, 80 government officials and 20 representatives from MTUC/workers group and MEF were consulted and they are onboarded and supportive of the initiative</t>
  </si>
  <si>
    <t xml:space="preserve">
The project aims to enhance the inclusion of persons with disabilities (PWDs) in Malaysia’s workforce and social protection systems by engaging key stakeholders, establishing pilot work placements, and building institutional capacity. Through comprehensive data analysis, consultations with PWDs, government, and business representatives, and policy advocacy, the initiative seeks to identify and address barriers to PWD employment and social protection access. A pilot program will facilitate 15 PWDs’ integration into public and private sectors, offering a model for expansion. Capacity-building workshops will equip 60 government officials, including 20 SOCSO representatives, with tools to create an inclusive labor market, culminating in policy recommendations for sustainable, inclusive employment pathways for PWDs.</t>
  </si>
  <si>
    <t>Malaysia Employers Federation; Malaysia Ministry of Human Resources; Malaysia Ministry of Women, Family and Community Development; Malaysia Trade Union Congress; Malaysia-UN SDG Trust Fund</t>
  </si>
  <si>
    <t>International Labour Organisation; United Nations Development Programme</t>
  </si>
  <si>
    <t>1.3 Implement nationally appropriate social protection systems and measures for all, including floors, and by 2030 achieve substantial coverage of the poor and the vulnerable.,4.4 By 2030, substantially increase the number of youth and adults who have relevant skills, including technical and vocational skills, for employment, decent jobs and entrepreneurship.,10.2 By 2030, empower and promote the social, economic and political inclusion of all, irrespective of age, sex, disability, race, ethnicity, origin, religion or economic or other status.</t>
  </si>
  <si>
    <t>1 No Poverty; 4 Quality Education; 10 Reduced Inequalities</t>
  </si>
  <si>
    <t>Convening/Partnerships/Knowledge Sharing; Capacity Development/Technical Assistance; Data Collection and Analysis</t>
  </si>
  <si>
    <t>3.1 Inclusive growth and decent work that also taps into new sources of economic growth and the Future of Work trends.</t>
  </si>
  <si>
    <t>Persons With Disabilities</t>
  </si>
  <si>
    <t>Organized five consultation workshops with several PWD organizations including the Malaysia Federation of the Deaf, Mental Illness Awareness and Support Association, United Voice, Persatuan  Down Syndrome Malaysia and the National Council for the Blind Malaysia. These consultations were attended by 42 people, of which, 23 were male and 19 were female. Organized a National Inception Preliminary Consultation on 9 May 2024, attended by 74 government officials from the ministries and agencies. Conducted six bilateral meetings with government agencies. The team has prepared the draft preliminary report based on the inputs from the above consultations and the report will be finalized by Q1 2025.</t>
  </si>
  <si>
    <t>1.1.1 Strengthened institutional capacities, mechanisms,  policies, knowledge and skills to promote community-led biodiversity conservation, sustainable use of natural resources and improve ecosystems, in line with UN climate and environment-related conventions</t>
  </si>
  <si>
    <t>RMI 123Reduce the threats from Invasive Alien Species (IAS) to terrestrial, freshwater and marine biodiversity in the Pacific by developing and implementing comprehensive national and regional IAS management frameworks</t>
  </si>
  <si>
    <t>Strengthening National and Regional Capacities to Reduce the Impact of Invasive Alien Species on Globally Significant Biodiversity</t>
  </si>
  <si>
    <t>Secretariat of the Pacific Regional Environment Programme; United Nations Environment Programme</t>
  </si>
  <si>
    <t>15.b Mobilize significant resources from all sources and at all levels to finance sustainable forest management and provide adequate incentives to developing countries to advance such management, including for conservation and reforestation.</t>
  </si>
  <si>
    <t xml:space="preserve">Ongoing. Expect to be completed technically on Apr. ’25. No major challenges. In process as planned. </t>
  </si>
  <si>
    <t>1.3 &amp; 2.5</t>
  </si>
  <si>
    <t>Shared Output 1.3 and 2.5: The public discourse, awareness and engagement in equitable and inclusive sustainable human, social and economic development and the SDGs is increased.</t>
  </si>
  <si>
    <t>12025 1.3.5 &amp; 2.5.5</t>
  </si>
  <si>
    <t>Improve HIV and GBV prevention knowledge, skills and attitude among children and young people including LGBTI people, persons with disabilities and other vulnarable groups, both male and female, through joint work on legal awareness raising, community empowerment and legal aid projects</t>
  </si>
  <si>
    <t>UN Women; UNAIDS; UNDP; UNESCO; UNFPA; WHO</t>
  </si>
  <si>
    <t>UN Women; United Nations Development Programme; United Nations Educational, Scientific and Cultural Organisation; United Nations Joint Programme on HIV and AIDS Secretariat; United Nations Population Fund; World Health Organization</t>
  </si>
  <si>
    <t>Beijing Normal University of China; Chongqing Education Department of China; National Center for AIDS/STD Control and Prevention (NCAIDS/STD) of China; United Nations Development Programme; United Nations Educational, Scientific and Cultural Organisation; United Nations Joint Programme on HIV and AIDS Secretariat; United Nations Population Fund; World Health Organization</t>
  </si>
  <si>
    <t>Beijing Normal University of China; Chinese Ministry of Education (MOE); Common Language of China; Gender-friendly Campus Fund of China; National Health Commission (NHC) of China; Xi'an Guangyuan Sex Education Support Charity Center of China</t>
  </si>
  <si>
    <t>1.3 Implement nationally appropriate social protection systems and measures for all, including floors, and by 2030 achieve substantial coverage of the poor and the vulnerable.,3.3 By 2030, end the epidemics of AIDS, tuberculosis, malaria and neglected tropical diseases and combat hepatitis, water-borne diseases and other communicable diseases.,3.5 Strengthen the prevention and treatment of substance abuse, including narcotic drug abuse and harmful use of alcohol.,4.7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t>
  </si>
  <si>
    <t>1 No Poverty; 3 Good Health and Well-being; 4 Quality Education; 10 Reduced Inequalities</t>
  </si>
  <si>
    <t>OU1.2 The Government has improved facilitation of securing the availability, sustainability and accessibility of safe, affordable, and nutrient-rich diets, as well as the accessibility of quality, gender responsive, equitable, multisectoral basic services, enabling families to adopt optimal practices that address food insecurity, malnutrition, improve overall health and wellbeing, particularly for the most vulnerable and marginalized, at all times.</t>
  </si>
  <si>
    <t>1.2.03</t>
  </si>
  <si>
    <t>Enhanced capacities of civil society network and development actors for leadership, advocacy, gender equality and empowerment strengthened, including women, girls, LGBTIQ+ and most vulnerable groups.</t>
  </si>
  <si>
    <t>Continued engagements will also be pursued for the institutionalization of the Civil Society Network on Statelessness, which is intended to support advocacy efforts for stateless persons</t>
  </si>
  <si>
    <t>UNHCR Country Earmarked Contributions; UNHCR Country Non-earmarked Funds</t>
  </si>
  <si>
    <t>2.4 OU2.4 Institutions and systems are enhanced to provide an enabling, rights-based, inclusive environment to address inequalities and support equal opportunities.</t>
  </si>
  <si>
    <t>Stateless Persons</t>
  </si>
  <si>
    <t>Vic Viernes dela Cruz</t>
  </si>
  <si>
    <t>Outcome 1.2 - Social Protection</t>
  </si>
  <si>
    <t>Output 1.2.1 - Social Protection Mechanisms</t>
  </si>
  <si>
    <t>1.2.1</t>
  </si>
  <si>
    <t xml:space="preserve">  "Keeping livelihoods in time of COVID-10 -  Income Support for Garments Factory Workers in Lao PDR” Income Support for Garments Factory Workers in Lao PDR”</t>
  </si>
  <si>
    <t>German Federal Ministry for Economic Cooperation and Development</t>
  </si>
  <si>
    <t>Lao PDR Federation of Trade Unions</t>
  </si>
  <si>
    <t>Capacity Development/Technical Assistance; Policy Advice and Thought Leadership; Data Collection and Analysis</t>
  </si>
  <si>
    <t>Women and Leadership: Women occupy more leadership and decision-making positions in the political and public spheres at all levels</t>
  </si>
  <si>
    <t>Papua New Guinea government formulate national legal and policy frameworks that promote gender equality, women’s leadership and women’s inclusion in decision-making. (Women in Leadership (WIL) strategy).</t>
  </si>
  <si>
    <t>Engage government on formulation of national legal and policy frameworks that promote gender equality, women’s leadership and women’s inclusion in decision-making (Women in Leadership (WIL) strategy.</t>
  </si>
  <si>
    <t>Government of Papua New Guinea; Papua New Guinea Autonomous Bougainville Government</t>
  </si>
  <si>
    <t>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t>
  </si>
  <si>
    <t>Policy Advice and Thought Leadership; Capacity Development/Technical Assistance; Normative Support</t>
  </si>
  <si>
    <t>Adekemi Ndieli; Elly Kale; Goodshow Bote</t>
  </si>
  <si>
    <t>Output 1.2: Nutrition-related national systems (health, food, WASH and education) in Pakistan are strengthened to protect and promote diets, services and practices for optimal growth and development across the life course for all children adolescents and women, focusing on the four key stages of life: early childhood, middle childhood, adolescence and motherhood, with special attention to the most vulnerable and deprived.</t>
  </si>
  <si>
    <t>Prioritizing strengthened quality nutrition services, including support policy and legal framework (STRENGTHENED POLICY AND LEGAL FRAMEWORKS)</t>
  </si>
  <si>
    <t>1.2.1.1: Support policy and legal frameworks enactment and harmonization among provinces, as well as develop partnership with regulatory authroities, CSOs, private sector/business for innovative and catalytic changes for conducive nutrition policy environemnt 
1.2.1.2: Updated analysis on cost of healthy diet and its monitoring is available at national and provincial levels
1.2.1.3: Social protection institutions and practitioners are equipped with knowledge,tools and mechanisms to effectively implement related programmes to ensure equitable access to quality social protection services. 
1.2.1.4: Support national food safety system including (1) Support to Government for Food Safety action plan and legislation, (2) Harmonization of the National Food Control System and building capacity of institutions on food safety, (3) Codex Alimentarius institutionalization and strengthening around food and nutrition products; and, (4) support capacity building for compliance to food safety standards of farmer organization, and public-private-producer partnership
1.2.1.5: Support establishment of nutrition surveillance, including the information system for tracking progresses on ECD
1.2.1.6: Strengthen Public Financing for Nutrition and ECD , incluidng Advocate and provide technical assiatnce on public financing for nutrition and ECD and expenditure managemen, Public Expenditure Review, and development of Development of comprehensive Province wise PC1 for ECD and Nutrition.
1.2.1.7: Strengthen the monitoring, learning and accountability system including the development/operationalization and use of a performance monitoring dashboard for tracking the progress tracer nutrition indicators, as well as generation and use of local evidences to inform multisectoral nutrition actions and programming 
1.2.1.8 Strategic engagement and partnership with private sector around Large Scale Food Fortification, Healthy Diet, Family Friendly Policies and Local RUTF production as well as production of F75, F100 and Resemble
1.2.1.9: Support the human resources for nutrition initiatives, including advocacy for structure within the National  Provincial Ministries/ Department of Health, and review of curricula for all cadres of health for nutrition appropriatness 
1.2.1.10: Support human resource for nutrition through technical officer secondments to support coordination of the National Fortification alliance and  Scaling Up Nutrition Network
1.2.1.11 Support the operationalization of Multisectoral Coordination for nutrition &amp; ECD, as well as institutionalization of costed ECD policy and institutional framework framework at federal and Provincial levels 
 1.2.1.12: Analysis of food security, nutrition, livelihoods situation and food prices is available for most vulnerable areas through assessments, IPC analyses and secondary data analysis
1.2.1.13: Support to subsistence level farmers to resolve and enhance food production and consumption as well as livestock protection</t>
  </si>
  <si>
    <t>FAO; UNICEF; WFP; WHO</t>
  </si>
  <si>
    <t>Food and Agriculture Organization of the United Nations; United Nations Children's Fund; United Nations World Food Programme; World Health Organization</t>
  </si>
  <si>
    <t>Consolidated funds from Natcoms; Embassy of France; GLOBAL - NUTRITION; Government of Australia; Government of Canada; Government of Japan; Government of Pakistan; The US Government Department of State's Bureau of Population, Refugees and Migration; UNHCR HQs; UNICEF Global Thematic Humanitarian Fund; United Kingdom Committee for UNICEF; United Kingdom Department for International Development; United Nations Children's Fund; United Nations Office for the Coordination of Humanitarian Affairs; United Nations World Food Programme; United States Agency for International Development; United States Agency for International Development Bureau for Humanitarian Assistance; United States Centers for Disease Control and Prevention; United States Fund for UNICEF; WFP Private Donors</t>
  </si>
  <si>
    <t>Government of Pakistan; Ministry of National Health Services Regulations and Coordination</t>
  </si>
  <si>
    <t>Federal Capital Territory; PAK (Pakistan Administrated Kashmir); Gilgit Baltistan; Sindh; Punjab; Khyber Pakhtunkhwa; Balochistan; Pakistan</t>
  </si>
  <si>
    <t>Capacity Development/Technical Assistance; Normative Support; Policy Advice and Thought Leadership</t>
  </si>
  <si>
    <t>UNICEF has significantly enhanced nutrition responsiveness in Pakistan, with a focus on robust policy and legal frameworks, strategic engagement with private sectors, and partnership with social protection programmes. Their efforts include integrating nutrition into the health system and coordinating emergency preparedness and response. Furthermore, UNICEF has mainstreamed ECD in key sectors’ emergency responses. The organization has also played a pivotal role in strengthening the capacity of health and planning departments in all provinces, including GB, Islamabad Capital, and PAK, ensuring effective planning and implementation of multisectoral nutrition programmes benefiting mothers, adolescent girls, and children.UNICEF advocated and provided technical support for improving the policy and legal frameworks for nutrition that enabled the revision and enactment of the ‘Sindh Protection and Promotion of Breastfeeding and Young Children Nutrition Act’ 2023.Through UNICEF support, the government of Pakistan strengthened the functionality of multisectoral coordination for ECD and nutrition during 2023 by activating the institutional coordination mechanics, enhancing institutional capacity to coordinate at national and provincial levels. UNICEF contributed to improved PF4N, development of costed multisectoral national nutrition action plan, the rollout of KFCPs and establishment of ECD center of excellence. Baluchistan’s Breastmilk Substitute Act was revised and submitted to the law department for vetting. However, progress towards legislation and enactment in KP and Punjab provinces was slowed due to the absence of regular government. UNICEF, partnered with the Ministry of Poverty Alleviation and Social Safety (MoPASS) and the World Food Programme (WFP) for the rollout of the national nutrition sensitive social protection programme, enabling the inclusion of SAM treatment among children aged 6-23 months in the facilitation centers and SBC under the BISP-Nashonuma programme. UNICEF continued advocating for the inclusion of RUTF and other nutrition commodities in the national essential drug list as well as the unlocking of the NMF worth four million USD in Sindh and 1.57 million USD in Punjab. UNICEF established partnership with Khyber Medical University for the initiation of the ‘acceptability trial of chickpea based RUTF’, as well as supported the engagement of the LHWs and other community volunteers in flood affected areas of Balochistan, Sindh and Punjab for the prevention, early detection and management of wasting, and the endorsement of the DHIS-2 nutrition module by the MoNHSRC for strengthening nutrition information system. UNICEF supported the transition of nutrition direct programmes management from the Accelerated Action Plan for Stunting Reduction (AAP-Health) to the People’s Primary Health Care Initiative (PPHI) and Sindh’s provincial Department of Health (DoH). UNICEF partnered with private sectors, including the PBC and the Scaling Up Nutrition Business Network (SBN), fostering FFP and supporting local production of nutrition commodities. UNICEF has also collaborated with academic institutes to strengthen nutrition capacity. In KP, a comprehensive effort is underway to integrate nutrition and ECD courses in curricula of different specialties in allied health sciences, nursing, and medicine across 16 universities. This initiative aims to equip future healthcare professionals with essential knowledge and skills. Concurrently at the provincial level in Sindh and Punjab, consultation and experience sharing were also initiated. UNICEF strengthened the coordination of nutrition sector emergency preparedness and response, ensuring the functionality of TWGs both at national and provincial levels, as well as strengthening the nutrition information management that include conducting 12 SMART surveys in Balochistan, KP and Sindh, and developing humanitarian-development nexus and resilience. During the flood emergency, Pakistan’s comprehensive ECD response highlighted the efficacy of integrating ECD in emergency interventions into existing sectoral platforms and systems in humanitarian responses. By using such integration, UNICEF was able to quickly mobilize and implement ECD interventions, reaching the most vulnerable children and caregivers and promoting holistic child development during the floods and their aftermath</t>
  </si>
  <si>
    <t xml:space="preserve">FAO continued its support to the Ministry of National Food Security  Research (MNFSR), and the Ministry of Poverty Alleviation  Social Safety (MoPASS). FAO facilitated MoPASS’s virtual participation in an Expert Group Meeting on Extending Social Security for Agriculture Workers in the Middle East and North African (MENA) region. FAO also commissioned a study on understanding the time allocation of National Poverty Graduation Programme beneficiaries (in progress) and planned a training for MoPASS and MNFSR officials on measuring food insecurity in Pakistan.UNICEF enhanced nutrition responsiveness across social protection, education and health systems, strengthened policies and legal frameworks, integrated nutrition into health system, and enhanced information sharing and human resources development. Strategic private sectors engagement ensured climate-resilient, gender responsive emergency nutrition responses, benefitting mothers, adolescent girls and children. </t>
  </si>
  <si>
    <t>More people have safe, free and equitable access to economic and labour rights and opportunities</t>
  </si>
  <si>
    <t>1.2.1.13</t>
  </si>
  <si>
    <t>Promoting Safe Labour Migration, Business and Human Rights in Asia: Promoting Corporate Responsibility and Migrant Workers Rights in Global Supply Chains</t>
  </si>
  <si>
    <t xml:space="preserve">Contribute towards enhanced regular labour migration pathways, better protection of and increased respect for the rights of migrant workers in Asia through effective human rights due diligence in supply chains, meaningful stakeholder engagement, and addressing harm in line with the UNGPs.  (CREST and IRIS Programme )
</t>
  </si>
  <si>
    <t>European Union; International Organization for Migration; Swedish International Development Agency</t>
  </si>
  <si>
    <t>Youth; Migrants; Women &amp; Girls</t>
  </si>
  <si>
    <t>The Government of Nepal launched the National Action Plan on Business and Human Rights (NAP+BHR) 2024–2028, coincidentally aligning with IOM’s regional Migration, Business, and Human Rights Programme in Asia (MBHR Asia). This regional IOM initiative promotes corporate responsibility and the protection of migrant workers’ rights in key labour migration corridors. Through MBHR Asia, IOM Nepal collaborates with governments, the private sector, and civil society to support the NAP+BHR’s implementation. Key interventions in 2024 include: •	Organized a Programme Kickoff and Stakeholder Coordination Meeting introducing MBHR Asia programme to 59 diverse stakeholders (34 men, 25 women) from government, NGOs, NHRC, UN, CSOs, trade unions, media, and private sector and focusing on NAP+BHR’s role in advocacy, planning, and policymaking. Highlighted opportunities for timely MBHR interventions in Nepal. •	Four training were organized for labour recruiters on ethical recruitment, International Recruitment Integrity System (IRIS) standard, Employer Pays Principle, Human Rights Due Diligence, and Ethical Recruitment Due Diligence. Total of 141 participants (80 men, 61 women from over 36 private recruitment agencies). Increased understanding of ethical recruitment, identified gaps, and introduced tools for compliance with international standards. •	Organized National Policy Dialogue with ILO, UNDP, and MoLESS on strengthening labour migration governance. Participants: 162 (99 men, 63 women). Focus on challenges in governance, UNGP+BHR pillars, fair recruitment, and NAP+BHR. •	Two-day orientation for 34 government officials from 16 ministries and agencies, including Ministry of Labour, Employment and Social Security and Department of Foreign Employment. Focus on enhancing regular migration pathways, migrant vulnerabilities, and aligning policies with global frameworks (SDGs, Global Compact for Migration, NAP+BHR).</t>
  </si>
  <si>
    <t>1.2.1.14</t>
  </si>
  <si>
    <t>Promoting Large Cardamom Value Chain in Nepal under One Country One Priority Product (OCOP) framework</t>
  </si>
  <si>
    <t>Promotion of Large Cardamom as One Country One Priority Product</t>
  </si>
  <si>
    <t>8.2 Achieve higher levels of economic productivity through diversification, technological upgrading and innovation, including through a focus on high-value-added and labour-intensive sectors.</t>
  </si>
  <si>
    <t>Nepal; Illam; Suryodaya; Rong; Koshi</t>
  </si>
  <si>
    <t>Older Persons; Minorities; Indigenous Peoples; Youth</t>
  </si>
  <si>
    <t>Niranjan Dangol; YASHODA NEPALI</t>
  </si>
  <si>
    <t>Outcome 1.2 - By 2022, national authorities (at central and decentralized levels) effectively manage and deliver social services in line with national standards and protocols</t>
  </si>
  <si>
    <t>Output 1.2.1 - PEOPLE OUTPUT A: Policies adequately financed, implemented, monitored &amp; evaluated</t>
  </si>
  <si>
    <t>1.2.1.16</t>
  </si>
  <si>
    <t>1.2.1.16 - Support NDOH to strengthen VPD surveillance network in 22 districts under 6 provinces</t>
  </si>
  <si>
    <t>Weekly surveillance and monitoring of major vaccine preventable disease surveillance network will be extended to the district level</t>
  </si>
  <si>
    <t>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t>
  </si>
  <si>
    <t>Eastern Highlands Province; Papua New Guinea; East Sepik Province; ; Morobe Province; West Sepik (Sandaun) Province; Southern Highlands Province</t>
  </si>
  <si>
    <t>1.2.1.17</t>
  </si>
  <si>
    <t>Promoting Safe Migration and Responsible Recruitment of Migrant Workers in the RBA supply chain</t>
  </si>
  <si>
    <t xml:space="preserve">Contribute towards enhanced regular labour migration pathways, better protection of and increased respect for the rights of migrant workers in Asia through effective human rights due diligence in supply chains, meaningful stakeholder engagement, and addressing harm in line with the UNGPs.  </t>
  </si>
  <si>
    <t>8.5 By 2030, achieve full and productive employment and decent work for all women and men, including for young people and persons with disabilities, and equal pay for work of equal value.,10.7 Facilitate orderly, safe, regular and responsible migration and mobility of people, including through the implementation of planned and well-managed migration policies.</t>
  </si>
  <si>
    <t>Migrants</t>
  </si>
  <si>
    <t>To harmonize responsible recruitment standards and strengthen capacity of migration governance across the migration corridors to promote migrant’s right, a roundtable meeting was held to provide an update on project interventions in the labour migration corridors, and to share about challenges faced by migrant workers in relation to decent work. The roundtable meeting was attended by the Ministry of Labour, Employment and Social Security in Nepal, the Migrant Workers Protection Agency (BP2MI) Indonesia, the Embassies of the Republic of Indonesia and Nepal in Kuala Lumpur, the Ministry of Human Resources in Malaysia as well as Responsible Business Alliance/private sector.Organized two capacity building training targeting the Nepal Association of Foreign Employment Agency (NAFEA) Board Members and Private Recruitment Agencies (PRAs) on ethical recruitment standard training for labour recruiters. The capacity building program was organized with an overall objective to enhance capacity and knowledge on ethical recruitment standard and promote migrants rights. In total 50 participants (8 Female, 42 Male). The training focused towards increasing the awareness and providing information on IRISvhttps://iris.iom.int/.</t>
  </si>
  <si>
    <t>1.2.1.2</t>
  </si>
  <si>
    <t>Migrant Rights and Decent Work (MiRiDeW II)</t>
  </si>
  <si>
    <t>The project seeks to facilitate, and support for improvement in laws, policies, practices and systems for safe labour migration and access to decent work for Nepali migrant workers. The expected results of the project are: (i) Effective implementation of the labour migration framework supported in alignment with international labour standards promoted to protect the rights of Nepali migrant workers, with a particular focus on women migrant workers and (ii) Strengthened institutional capacity, accountability, and coordination of all three tiers of government, social partners and other stakeholders in the area of labour migration to ensure safe, orderly and regular migration.</t>
  </si>
  <si>
    <t>Government of Switzerland</t>
  </si>
  <si>
    <t>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t>
  </si>
  <si>
    <t>1.2.1.21</t>
  </si>
  <si>
    <t>1.2.1.21 - Provide technical assistance conduct a workshop to enhance the capacity of government on socio-economic rights and integration of human rights in the SDGs</t>
  </si>
  <si>
    <t>1. Technical assistance and training on socio-economic rights and the SDGs
2. Support in establishing human rights focal point in government departments in Bougainville and conduct a workshop on ESCR and SDGs
3. UPR regional Consultation In Momase, and National Consultations in Port Moresby.</t>
  </si>
  <si>
    <t>ABG; DJAG</t>
  </si>
  <si>
    <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</si>
  <si>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 xml:space="preserve">National Capital District; Papua New Guinea; </t>
  </si>
  <si>
    <t>Outcome 1.2 - Equity in Health: By 2021, all people, particularly the most vulnerable, benefit from inclusive and equitable health systems, services and the promotion of healthy environments.</t>
  </si>
  <si>
    <t>Output 1.2.1 - (RG1) Multi-sectoral policy dialogues and actions facilitated, to support the development and implementation of evidence-based and innovative strategies, policies and programmes that will address inequities in health.</t>
  </si>
  <si>
    <t>1.2.1.22</t>
  </si>
  <si>
    <t>1.2.1.22 - (R1) Action 1:Strengthen and sustain the Health Partnership Group (HPG) and its technical working groups</t>
  </si>
  <si>
    <t>FAO; UNAIDS; UNFPA; UNICEF; WHO</t>
  </si>
  <si>
    <t>Food and Agriculture Organization of the United Nations; United Nations Children's Fund; United Nations Joint Programme on HIV and AIDS Secretariat; United Nations Population Fund; World Health Organization</t>
  </si>
  <si>
    <t>1.2.1.25</t>
  </si>
  <si>
    <t>1.2.1.25 - Strengthen legal and policy frameworks for the delivery of quality, accessible specialised health services for GBV survivors (Spotlight)</t>
  </si>
  <si>
    <t>Support strengthened legal and policy frameworks for the delivery of quality, accessible specialised health services for GBV survivors through development and roll-out of clinical guidelines, service provision standard operating procedures, referral pathways and relevant legislation supporting access to SRHR and specialised GBV health services.</t>
  </si>
  <si>
    <t>Multi-Partner Trust Fund</t>
  </si>
  <si>
    <t>DJAG; Department of Health</t>
  </si>
  <si>
    <t>5.2 Eliminate all forms of violence against all women and girls in the public and private spheres, including trafficking and sexual and other types of exploitation.</t>
  </si>
  <si>
    <t>East New Britain Province; Papua New Guinea; National Capital District; Morobe Province; Southern Highlands Province; Eastern Highlands Province; Western Highlands Province</t>
  </si>
  <si>
    <t>1.2.1.26</t>
  </si>
  <si>
    <t>1.2.1.26 - Strengthen food safety legal framework</t>
  </si>
  <si>
    <t>Strengthen and enforce food safety legal framework. WHO also supports to strengthen national capacity for risk assessment, management, communication of food safety events, surveillance of foodborne diseases and improve coordination for food safety among stakeholders.</t>
  </si>
  <si>
    <t>Non-core funds; World Health Organization</t>
  </si>
  <si>
    <t>North Macedonia Ministry of Health</t>
  </si>
  <si>
    <t>2.1 By 2030, end hunger and ensure access by all people, in particular the poor and people in vulnerable situations, including infants, to safe, nutritious and sufficient food all year round.,3.d Strengthen the capacity of all countries, in particular developing countries, for early warning, risk reduction and management of national and global health risks.</t>
  </si>
  <si>
    <t>2 Zero Hunger; 3 Good Health and Well-being</t>
  </si>
  <si>
    <t>1.2.1.3</t>
  </si>
  <si>
    <t>Safety + Health for All Workers in South Asia</t>
  </si>
  <si>
    <t>Safety and Health (OSH). The Project has been implementing its interventions in close collaboration and partnership with government agencies and like Ministry of Labour, Employment and Social Security (MoLESS), Department of Labour and Occupational Safety; Provincial Concerned ministries responsible for Occupational Safety and Health(OSH) at workplaces, OSH Training Centre under MoLESS/DoLOS; National Tea and Coffee Development Board (NTCDB). Employers’ organizations like Federation of Nepalese Chambers of Commerce and Industry (FNCCI)  and other sectoral Employers’ associations, Joint Trade Union Coordination Centre (JTUCC); National Trade Union Federations (ANTUF, GEFONT and NTUC), and Others Agricultural Cooperatives &amp; their federations, member-based organizations, media and academia.</t>
  </si>
  <si>
    <t>Japan International Cooperation Agency</t>
  </si>
  <si>
    <t>Minorities; Women &amp; Girls</t>
  </si>
  <si>
    <t>1.2.1.31</t>
  </si>
  <si>
    <t>1.2.1.31 - Strengthen and sustain the Health Partnership Group (HPG) and its technical working groups</t>
  </si>
  <si>
    <t>Strengthen and sustain the Health Partnership Group (HPG) and its technical working groups (collaboration between WHO, UNFPA, FAO, UNAIDS &amp;amp; UNICEF)</t>
  </si>
  <si>
    <t>Non-core funds; United Nations Joint Programme on HIV and AIDS Secretariat</t>
  </si>
  <si>
    <t>North Macedonia Ministry of Health; VAAC</t>
  </si>
  <si>
    <t>1.2.1.39</t>
  </si>
  <si>
    <t>1.2.1.39 - Supporting the Government in promoting sexual and reproductive health for female migrant workers in industrial zones of Viet Nam</t>
  </si>
  <si>
    <t>This activity contributes to promoting sexual and reproductive health (SRH) and access to healthcare services for female migrant workers in industrial zones of Viet Nam. In order to examine the needs of SRH and challenges facing female migrant factory workers in accessing healthcare services, Ministry of Health in partnership with IOM, WHO and UNICEF will undertake a national assessment on SRH and access to healthcare services for female migrant workers in industrial zones of Viet Nam. The study will use a nationally representative sample of female migrant workers at factories registered in industrial zones of Viet Nam. The study team will conduct a mixed methods study including a cross-sectional survey, in-depth interviews and focus group discussions among female migrant factory workers. _x000D_
_x000D_
The results of the study will enhance knowledge and understanding of the Vietnamese government on challenges facing female migrant factory workers by identifying key issues and formulating public health policy recommendations for areas of prioritized action. Based on key recommendations from the study, the proposed project will also support the Government to develop a gender-sensitive information education and communication (IEC) package for promoting SRH and access to healthcare services for female migrant workers.</t>
  </si>
  <si>
    <t>IOM; UNICEF; WHO</t>
  </si>
  <si>
    <t>International Organization for Migration; United Nations Children's Fund; World Health Organization</t>
  </si>
  <si>
    <t>NA</t>
  </si>
  <si>
    <t>3.8 Achieve universal health coverage, including financial risk protection, access to quality essential health-care services and access to safe, effective, quality and affordable essential medicines and vaccines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conferences.,10.7 Facilitate orderly, safe, regular and responsible migration and mobility of people, including through the implementation of planned and well-managed migration policies.</t>
  </si>
  <si>
    <t>3 Good Health and Well-being; 5 Gender Equality; 10 Reduced Inequalities</t>
  </si>
  <si>
    <t>1.2.1.4</t>
  </si>
  <si>
    <t>Building Resilience For The Future Of Work &amp; The Post COVID-19: Promoting Rights &amp; Social Inclusion Thru Organisation &amp; Formalisation (PRS) - Phase II</t>
  </si>
  <si>
    <t>The project will engage in strengthening the capacity of the social partners in implementing measures to address decent work deficits and gender inequalities in the informal economy and promote formalization and gender-responsive COVID-19 recovery. It will also work to enhance the partnership and coordination mechanisms among the constituents for identifying key policy recommendations and action plans and gain more interest and support from the wider stakeholders, including the general public, on the need to support the vulnerability of informal workers and economic units. Through such initiatives, the project aims to contribute to the reduction of decent work deficits and gender inequalities in the world of work, particularly in the informal economy in Nepal, India, and Pakistan.</t>
  </si>
  <si>
    <t>Federation of Nepali Journalists</t>
  </si>
  <si>
    <t>1.3 Implement nationally appropriate social protection systems and measures for all, including floors, and by 2030 achieve substantial coverage of the poor and the vulnerable.,5.4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t>
  </si>
  <si>
    <t>1 No Poverty; 5 Gender Equality; 8 Decent Jobs and Economic Growth; 10 Reduced Inequalities</t>
  </si>
  <si>
    <t>Women &amp; Girls; Persons With Disabilities</t>
  </si>
  <si>
    <t>1.2.1.8</t>
  </si>
  <si>
    <t>Generation of data and information to facilitate policy advocacy and develop programme to promote decent work through conducting labour force survey and researches</t>
  </si>
  <si>
    <t>ILO mobilizes resources to support the Central Bureau of Statistics  to conduct Labour Force Survey and other relevant researches to produce vital statistics related to labour and employment in Nepal and utilize an approach that is consistent with international standards.</t>
  </si>
  <si>
    <t>Minorities; Children ; Indigenous Peoples; LGBTI persons (sexual orientation and gender identity); Migrants; Older Persons; Persons With Disabilities; Youth; Persons with albinism; Women &amp; Girls</t>
  </si>
  <si>
    <t>Output 1.2.2 - PEOPLE OUTPUT B: Availability of equitable access to health, edu, soc. services, protection, food, WASH</t>
  </si>
  <si>
    <t>1.2.2.10</t>
  </si>
  <si>
    <t>1.2.2.10 - Capacity Development (Headline Activity- Mentorship for health workers at health facilities who have been trained on integrated nutrition specific services (SAM, IYCF, AMN) and on-job coaching for some who have not been trained.</t>
  </si>
  <si>
    <t>Capacity development of health workers, mainly mentorship and on-job coaching in the health facilities for MUAC screening for undernutrition, referral and treatment including infant and young child feeding. #2.2.1-10 (excluding 2.2.4, 2.2.7)</t>
  </si>
  <si>
    <t>2.2 By 2030, end all forms of malnutrition, including achieving, by 2025, the internationally agreed targets on stunting and wasting in children under 5 years of age, and address the nutritional needs of adolescent girls, pregnant and lactating women and older persons.</t>
  </si>
  <si>
    <t>Eastern Highlands Province; Papua New Guinea; Western Highlands Province; ; Morobe Province</t>
  </si>
  <si>
    <t>1.2.2.14</t>
  </si>
  <si>
    <t>1.2.2.14 - Capacity Development (Headline Activity- Training health workers to enhance skills, knowledge and practices on management of health programmes)</t>
  </si>
  <si>
    <t>- Development of training package for health workers and community_x000D_
- Training of health workers on TB and MDR-TB management_x000D_
- Training of NDOH staff on the use of data for planning and decision making_x000D_
- Training on health accounts_x000D_
- Development of health workforce policy and medicines quality and regulatory_x000D_
- Strengthen technical and managerial capacities for national malaria programme  staff</t>
  </si>
  <si>
    <t>NDOH</t>
  </si>
  <si>
    <t>1.2.2.16</t>
  </si>
  <si>
    <t>1.2.2.16 - Capacity Development (Headline Activity- Strengthen health sector capacity to provide emergency medical care, psychosocial first aid and referral services for survivors through training and mentoring of health workers. Support the training and gazettal of child protection officers from 22 provinces and 89 districts to enable them execute their mandate under LPA</t>
  </si>
  <si>
    <t>Provide technical and financial support for strengthening of health sector response to violence against girls, boys and women through training and mentoring of at least 3 health workers from 40 health facilities from focus provinces in emergency medical care, psychosocial first aid and referral services and document lessons learned for advocacy at national level.In collaboration with faith based organizations, Community Based Organizations and Provincial Divisions for Community Development support the training, mentoring, gazettal and monitoring of 111 child protection officers and 100 child protection volunteers.</t>
  </si>
  <si>
    <t>DfCD; FSVAC; NDOH; OCFS</t>
  </si>
  <si>
    <t>1.2.2.2</t>
  </si>
  <si>
    <t>1.2.2.2 - Capacity Development (Headline Activity- Training &amp; capacity development on Long Acting Reversible Contraceptive and vasectomy; Supply chain management (RHCS and warehousing) for Health workers</t>
  </si>
  <si>
    <t>Support provided to NDOH, PHAs, MSI, FP NSW  for capacity building of service providers on LARC, LMIS, RHCS and m-Supply.</t>
  </si>
  <si>
    <t>Catholic Diocese Mendi; NDOH; PHA</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</si>
  <si>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</si>
  <si>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3 Good Health and Well-being; 5 Gender Equality</t>
  </si>
  <si>
    <t>Eastern Highlands Province; Papua New Guinea; Milne Bay Province; Morobe Province; Hela Province; Southern Highlands Province</t>
  </si>
  <si>
    <t>UNFPA supported the National deparment of health on the following:RH Virtual Store and Dashboard was finalized, SOP developed, and orientation conducted for 12 logistics managers of AMS. UNFPA procured and distributed 50 000 sets of Implants, 210,000 doses of injectable contraceptives,20 500 doses of emergency contraceptives, 213,000 cycles of progesteroneonly pills, 211,680 cycles of combined oral contraceptives, and 2050 sets of IUDs. These contraceptives generated 282,702 CYP and it averted an estimated 56 thousand unintended pregnancies in 2022. It will avert an estimated 20,575 pregnancies in 2024, an estimated 18,277, and an estimated 16 240 unintended pregnancies in 2025. Also, the distributed contraceptive in 2022 averted 69 maternal deaths and it will avert 25, 22, and 19 maternal deaths in 2023, 2024, and 2025 respectively. Also, these contraceptives averted 18 110 abortions in 2022 and it will avert 6670, 5926, and 5265 abortions in 2023,2024, and 2025. The donated contraceptives 2022 averted 798 child deaths in 2022 and it will avert 294,261,232 child deaths in 2023,2024, and 2025, respectively. An estimated USD 2.3 million in direct healthcare cost of PNG government were saved through these contraceptives. Conducted a two-day supply chain management for AMS managers from five regions, government, and IPs staff. Topics covered in the training were supply chain management, including procurement, transportation, warehousing, delivery and distribution, and reverse logistics, and green logistics. The workshop was facilitated by UNFPA APRO regional supply chain specialist. UNFPA, in collaboration with the National Department of Health, conducted a forecasting and quantification workshop from November 8 to 10, 2022. Workshop participants include store technical advisors from regional medical stores, key personnel from the Medical Supplies Procurement and Distribution Branch and Family Health Services Branch of the Department of Health, and representatives from MSPNG (MSI) and PNGFHA (IPPF). In addition to developing the national supply plan for 2023 and 2024, this workshop provided participants with an orientation on the LMA process for RH supplies.  A national warehouse logistics technical consultant was recruited and assigned to support the central medical store (Badili AMS). The consultant helped the AMS and Medical Supplies Procurement and Distribution Branch of NDOPH to improve the supply chain of RH commodities as well as trained AMS staff in eLMIS and RH virtual store.</t>
  </si>
  <si>
    <t>1.2.2.20</t>
  </si>
  <si>
    <t>1.2.2.20 - Capacity building of health workers to provide quality SRHR services including in humanitarian situations (MISP)</t>
  </si>
  <si>
    <t>Support review/upgrade of training curricula and implement training programmes including MISP for health service providers including other humanitarian actors for the delivery of quality SRHR services in development and humanitarian situations</t>
  </si>
  <si>
    <t>Catholic Diocese Mendi; EHP-PHA; NDOH; PNG Family Health Association</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</si>
  <si>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t>
  </si>
  <si>
    <t>Output 1.2.2 - (RG1) A resilient, responsive and transformative health system developed to meet the changing health needs of the population and achieve UHC.</t>
  </si>
  <si>
    <t>1.2.2.40</t>
  </si>
  <si>
    <t>1.2.2.40 - Support to design and re-arrange service delivery networks that are people-centered, ensure continuum of health care and access in hard to reach areas</t>
  </si>
  <si>
    <t>Support to design and re-arrange service delivery networks that are people-centered, ensure continuum of health care and access in hard to reach areas (collaboration between WHO, UNFPA and UNAIDS)</t>
  </si>
  <si>
    <t>Non-core funds; Thematic Funds; United Nations Joint Programme on HIV and AIDS Secretariat</t>
  </si>
  <si>
    <t>GFATM; North Macedonia Ministry of Health; The U.S. President's Emergency Plan for AIDS Relief; VAAC</t>
  </si>
  <si>
    <t>1.2.2</t>
  </si>
  <si>
    <t>More people have skills, assests and access to services for better employment and sustainable livelihoods</t>
  </si>
  <si>
    <t>1.2.2.5</t>
  </si>
  <si>
    <t>Enhancing Skills of Women and Workers in Informal Economy, harnessing the potential of Green Transition: Towards Human-centered Recovery from COVID-19</t>
  </si>
  <si>
    <t xml:space="preserve">This intervention addresses the issues of extensive underemployment and underutilization of labour in Nepal, which has allowed the informal economy to thrive. It also addresses the loss of skilled workers in Micro, Small &amp; Medium Enterprises due to COVID-19 in economic sectors that have employment growth potential. It is implemented in two provinces and targets women, workers in informal economy and returnee migrants given their disproportionately poor labour market outcomes. </t>
  </si>
  <si>
    <t>Women &amp; Girls; Youth; Minorities</t>
  </si>
  <si>
    <t>1.2.2.52</t>
  </si>
  <si>
    <t>1.2.2.52 - Support Pandemic Influenza Preparedness Framework</t>
  </si>
  <si>
    <t>Strengthening routine assessment of risk and severity of influenza including at the human-animal interface and sustainment the quality of influenza detection and response capacity, in line with Global pandemic influenza preparedness and response.</t>
  </si>
  <si>
    <t>Pilot work placement established facilitating 15 PWDs integration into the workforce to  promote disability inclusion in both public and private sectors</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</si>
  <si>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t>
  </si>
  <si>
    <t>Capacity Development/Technical Assistance; Data Collection and Analysis; Convening/Partnerships/Knowledge Sharing</t>
  </si>
  <si>
    <t>Activities will commence in Q1 2025</t>
  </si>
  <si>
    <t>Output 1.2: UN analytical inputs and technical assistance have helped to strengthen the capacity of China’s government, workers’ and employers’ organizations, as well as other relevant stakeholders to develop and implement laws, policies and regulations to promote more widespread access to an equitable labour market and job opportunities, and that provide adequate protection and equal recognition of employment value for all persons of working age in diverse forms of work arrangements.</t>
  </si>
  <si>
    <t>1.2.3</t>
  </si>
  <si>
    <t>1.2.3 Improve employment and labour policies so as to benefit more people, especially both male and female workers as well as people with disabilities in diverse forms of employment, from innovative, inclusive and equitable social environment</t>
  </si>
  <si>
    <t>All-China Federation of Trade Unions (ACFTU) ; China Enterprise Confederation (CEC); Chinese Ministry of Human Resource and Social Security (MOHRSS)</t>
  </si>
  <si>
    <t>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</si>
  <si>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Papua New Guinea women and women’s organizations effectively influence decision-making (as voters, aspiring leaders, candidates, women councilors), network and engage with civil society and media.</t>
  </si>
  <si>
    <t>Strengthen women’s capacities and women’s organizations to more effectively influence decision-making (as voters, aspiring leaders, candidates, women councilors), network and engage with civil society and media</t>
  </si>
  <si>
    <t>International Non-Governmental Organizations; National Civil Society Organizations; Non Governmental Organizations</t>
  </si>
  <si>
    <t>Adekemi Ndieli; Goodshow Bote; Elly Kale</t>
  </si>
  <si>
    <t>1.2 Improved opportunity for people of Bangladesh from all gender, ethnicity and socio-economic background seeking employment in country and globally to market driven skills training, productive employment and decent work opportunities including in green sector through employment and labour market policies and regulations</t>
  </si>
  <si>
    <t xml:space="preserve">Technical support to Increase the number of participants in inclusive market-driven skills development programmes, with particular attention to (i) inclusion of women, departing and returned migrant workers, and persons with disability; (ii) women’s access to training in non-traditional occupations; and (iii) engagement in formal skills training of youth in Cox’s Bazar host communities </t>
  </si>
  <si>
    <t>Bangladesh Ministry of Labour &amp; Employment; Bangladesh Ministry of Youth and Sports</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</si>
  <si>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</si>
  <si>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Chittagong; Bangladesh</t>
  </si>
  <si>
    <t>Migrants; Women &amp; Girls; Youth</t>
  </si>
  <si>
    <t>Gunjan Dallakoti</t>
  </si>
  <si>
    <t>Improved knowledge and increased participation of Youth and women in National Technical Vocational Qualifications Programmes including skilled/semi-skilled workers undergoing Recognition of Prior Learning (RPL) assessments, more than 700 potential entrepreneurs benefiting from Entrepreneurship Development Training programmes, and around 750 returnee migrant workers were and their family members engaging in various economic reintegration interventions.</t>
  </si>
  <si>
    <t>Recommendations developed and capacity building conducted for 60 government officials including 20 SOCSO officials and workshop among 10 business/social enterprises.</t>
  </si>
  <si>
    <t>Capacity Development/Technical Assistance; Convening/Partnerships/Knowledge Sharing; Policy Advice and Thought Leadership</t>
  </si>
  <si>
    <t>Activities to commence in 2025</t>
  </si>
  <si>
    <t>1.2.4</t>
  </si>
  <si>
    <t>1.2.4 Increase capacity of government, workers' and employers' organizations to promote investments in the care economy, and balance sharing of family responsibilities</t>
  </si>
  <si>
    <t>Core Funding; International Labour Organisation; UN Women</t>
  </si>
  <si>
    <t>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life,8.8 Protect labour rights and promote safe and secure working environments for all workers, including migrant workers, in particular women migrants, and those in precarious employment.</t>
  </si>
  <si>
    <t>Convening/Partnerships/Knowledge Sharing; Policy Advice and Thought Leadership; Capacity Development/Technical Assistance</t>
  </si>
  <si>
    <t>Outcome 1.2 - Outcome 2 - Equitable access to social services and social protection</t>
  </si>
  <si>
    <t>Output 1.2.4 - UN SERF Pillar I Health First</t>
  </si>
  <si>
    <t>1.2.4.21</t>
  </si>
  <si>
    <t>1.2.4.21 - Rapid assessment on the impact of COVID-19 to HIV particularly for Female Sex Workers prevention programme.</t>
  </si>
  <si>
    <t>PKBI DKI; PKBI Papua; Yayasan Kalandara; Yayasan Kerti Praja</t>
  </si>
  <si>
    <t>1.2.4.22</t>
  </si>
  <si>
    <t>1.2.4.22 - Starting with procurement of medical equipment and provision of PPE for healthcare workers, now that funding has been secured.</t>
  </si>
  <si>
    <t>Indonesia Ministry of Health</t>
  </si>
  <si>
    <t>1.2.4.26</t>
  </si>
  <si>
    <t>1.2.4.26 - Provision of PPE for healthcare workers.</t>
  </si>
  <si>
    <t>Ministry of Foreign Affairs/Kemlu</t>
  </si>
  <si>
    <t>1.2.4.28</t>
  </si>
  <si>
    <t>1.2.4.28 - Support through local and global procurement of vital supplies, including personal protective equipment, so that frontline workers can remain safe during the response.</t>
  </si>
  <si>
    <t>African Development Bank</t>
  </si>
  <si>
    <t>Support Functions</t>
  </si>
  <si>
    <t>1.2.4.32</t>
  </si>
  <si>
    <t>1.2.4.32 - Series of capacity building (echo trainings) on programme implementation for partners of national Female Sex Workers programme.</t>
  </si>
  <si>
    <t>OPSI; PKBI DKI; PKBI Papua; Yayasan Kalandara; Yayasan Kerti Praja</t>
  </si>
  <si>
    <t>1.2.4.34</t>
  </si>
  <si>
    <t>1.2.4.34 - Information campaign through the network of CSOs to reach communities, particularly those with limited access to information.</t>
  </si>
  <si>
    <t>UNDP CSO's Partners</t>
  </si>
  <si>
    <t>1.2.4.39</t>
  </si>
  <si>
    <t>1.2.4.39 - Supporting MoH to conduct HIV outreach to female sex workers (FSW) in the context of COVID-19.</t>
  </si>
  <si>
    <t>3.d Strengthen the capacity of all countries, in particular developing countries, for early warning, risk reduction and management of national and global health risks.,5.1 End all forms of discrimination against all women and girls everywhere.</t>
  </si>
  <si>
    <t>1.2.4.40</t>
  </si>
  <si>
    <t>1.2.4.40 - Randomised control trial (RCT) study on Female Sex Workers community-based HIV screening using Oral FLuid Test (OFT).</t>
  </si>
  <si>
    <t>Indonesia Ministry of Health; Yayasan Kerti Praja</t>
  </si>
  <si>
    <t>1.2.4.42</t>
  </si>
  <si>
    <t>1.2.4.42 - Provide psychosocial support to newly HIV diagnosed female sex workers through OPSI (Indonesia sex workers network)</t>
  </si>
  <si>
    <t>Regular Funds; UNAIDS Unified Budget, Results and Accountability Framework</t>
  </si>
  <si>
    <t>OPSI</t>
  </si>
  <si>
    <t>Output 1.2.5 - UN SERF Pillar II Protecting People</t>
  </si>
  <si>
    <t>1.2.5.18</t>
  </si>
  <si>
    <t>1.2.5.18 - Support MoH in strengthening capacity of sub-national governments and frontline workers on delivering essential nutrition services by employing innovative tools and materials.</t>
  </si>
  <si>
    <t>Government of Australia; Government of Canada; Government of Japan; New Zealand Ministry of Foreign Affairs and Trade Aid Programme; United Kingdom Department for International Development</t>
  </si>
  <si>
    <t>Indonesia Ministry of Health; Indonesia Ministry of National Development Planning (BAPPENAS)</t>
  </si>
  <si>
    <t>1.2.5.19</t>
  </si>
  <si>
    <t>1.2.5.19 - Working with MoAg, Bappenas, and Kemenko- kesra on road map to ensure food short- and medium-term food security.</t>
  </si>
  <si>
    <t>Food and Agriculture Organization of the United Nations; Indonesia  Ministry of Maritime Affairs and Fisheries/KKP; Indonesia Ministry of National Development Planning (BAPPENAS); International Fund for Agricultural Development; United Nations World Food Programme</t>
  </si>
  <si>
    <t>2.1 By 2030, end hunger and ensure access by all people, in particular the poor and people in vulnerable situations, including infants, to safe, nutritious and sufficient food all year round.,12.1 Implement the 10-year framework of programmes on sustainable consumption and production, all countries taking action, with developed countries taking the lead, taking into account the development and capabilities of developing countries.</t>
  </si>
  <si>
    <t>2 Zero Hunger; 12 Responsible Consumption and Production</t>
  </si>
  <si>
    <t>1.2.5.30</t>
  </si>
  <si>
    <t>1.2.5.30 - Support to back to work IPC protocols for business reopening and a Call to Action for businesses to engage in COVID response.</t>
  </si>
  <si>
    <t>Australian Agency for International Development; Government of Australia; Government of Canada; New Zealand Ministry of Foreign Affairs and Trade Aid Programme; United Kingdom Department for International Development</t>
  </si>
  <si>
    <t>Indonesia Ministry of Health; Indonesia Ministry of National Development Planning (BAPPENAS); Ministry of Public Works and Housing/PUPR</t>
  </si>
  <si>
    <t>6.1 By 2030, achieve universal and equitable access to safe and affordable drinking water for all.</t>
  </si>
  <si>
    <t>6 Clean Water and Sanitation</t>
  </si>
  <si>
    <t>1.2.5.40</t>
  </si>
  <si>
    <t>1.2.5.40 - Support to MOSA for continuation of child and family welfare services at district level to ensure essential protection services, mentoring and coaching for social workers.</t>
  </si>
  <si>
    <t>Government of Canada; Multi-Partner Trust Fund; United Kingdom Department for International Development</t>
  </si>
  <si>
    <t>Indonesia Ministry of National Development Planning (BAPPENAS); Indonesia Ministry of Social Affairs/Kemensos; Indonesia Ministry of Women Empowerment and Child Protection</t>
  </si>
  <si>
    <t>5.1 End all forms of discrimination against all women and girls everywhere.,10.1 By 2030, progressively achieve and sustain income growth of the bottom 40 per cent of the population at a rate higher than the national average.,16.1 Significantly reduce all forms of violence and related death rates everywhere.</t>
  </si>
  <si>
    <t>1.2.5.44</t>
  </si>
  <si>
    <t>1.2.5.44 - Assessment of the unpaid care work of women.</t>
  </si>
  <si>
    <t>TRAC</t>
  </si>
  <si>
    <t>JPAL</t>
  </si>
  <si>
    <t>1.2.5.46</t>
  </si>
  <si>
    <t>1.2.5.46 - Technical assistance to develop standardized policy including its legal framework on GBV case handling during COVID-19 crisis.</t>
  </si>
  <si>
    <t>RRF/JSB</t>
  </si>
  <si>
    <t>Local Health Agency; Local Hospital; P2TP2A/UPTD; Police Department; Univeristy  Muhammadiyah Prof Hamka</t>
  </si>
  <si>
    <t>5.1 End all forms of discrimination against all women and girls everywhere.,11.1 By 2030, ensure access for all to adequate, safe and affordable housing and basic services and upgrade slums.</t>
  </si>
  <si>
    <t>5 Gender Equality; 11 Sustainable Cities and Communities</t>
  </si>
  <si>
    <t>1.2.5.6</t>
  </si>
  <si>
    <t>1.2.5.6 - Support to the Ministry of Villages in designing Cash for Work schemes funded from the Village Fund, including use of UNDP-Microsoft management application.</t>
  </si>
  <si>
    <t>Indonesia Ministry of Village and Development of Disadvantaged Regions</t>
  </si>
  <si>
    <t>1.1 By 2030, eradicate extreme poverty for all people everywhere, currently measured as people living on less than $1.25 a day.,5.1 End all forms of discrimination against all women and girls everywhere.,9.1 Develop quality, reliable, sustainable and resilient infrastructure, including regional and transborder infrastructure, to support economic development and human well-being, with a focus on affordable and equitable access for all.</t>
  </si>
  <si>
    <t>1 No Poverty; 5 Gender Equality; 9 Industry, Innovation and Infrastructure</t>
  </si>
  <si>
    <t>1.2.5.61</t>
  </si>
  <si>
    <t>1.2.5.61 - PPE kits distribution to women migrant workers who have returned and have been quarantined in shelters under the Ministry of Social Affairs</t>
  </si>
  <si>
    <t>PPE kits distribution to women migrant workers who have returned and have been quarantined in shelters under the Ministry of Social Affairs. With the aim of providing migrant workers with basic self-protection gears to prevent transmission among the returnees, while delivering informational packages on Violence Against Women (VAW)/Intimate Partner Violence (IPV) and trafficking prevention, protection, and access to the required services.</t>
  </si>
  <si>
    <t>Spotlight Initiative Fund</t>
  </si>
  <si>
    <t>Indonesia Ministry of Social Affairs/Kemensos; UN Women</t>
  </si>
  <si>
    <t>5.1 End all forms of discrimination against all women and girls everywhere.,8.1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t>
  </si>
  <si>
    <t>1.2.5.62</t>
  </si>
  <si>
    <t>1.2.5.62 - Support for women living with HIV by providing training on rights and gender justice as well as PPE kits for the outreach workers and WLHIV to enable them to continue to access to necessary health assistance.</t>
  </si>
  <si>
    <t>IPPI; Indonesia Ministry of Health; UN Women; United Nations Joint Programme on HIV and AIDS Secretariat</t>
  </si>
  <si>
    <t>3.1 By 2030, reduce the global maternal mortality ratio to less than 70 per 100,000 live births.,5.1 End all forms of discrimination against all women and girls everywhere.</t>
  </si>
  <si>
    <t>1.2.5.63</t>
  </si>
  <si>
    <t>1.2.5.63 - Supporting MOWECP to develop a Cross-Sectoral Protocol on the Protection of Women Migrant Workers during the COVID-19 Pandemic</t>
  </si>
  <si>
    <t>Supporting MOWECP to develop a Cross-Sectoral Protocol on the Protection of Women Migrant Workers during the COVID-19 Pandemic. UN Women and CSO partners have conducted a serious of consultations with key stakeholders, including NGO partners, a variety of MOWECP departments, and local governments to conclude the draft proposal. The protocol as it pertains to trafficking and VAW migrant workers prevention and response, as well as rehabilitation measures during the pandemic in all migration cycles, including pre-departure, at work, and return.</t>
  </si>
  <si>
    <t>Indonesia Ministry of Women Empowerment and Child Protection; UN Women</t>
  </si>
  <si>
    <t>1.2.6</t>
  </si>
  <si>
    <t xml:space="preserve">1.2.6 Enhance capacity of government, workers' and employers' organizations to promote decent work and protect male and female workers and people with disabilities in diverse forms of work arrangement in line with international labour standards   </t>
  </si>
  <si>
    <t>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t>
  </si>
  <si>
    <t>Output 1.2 - Education system and institutions have the capacity to offer inclusive learning, including early childhood education, to all children and young people, life skills, comprehensive sexuality education and smooth transition from education to labour market, especially to the vulnerable, including in emergency situations</t>
  </si>
  <si>
    <t>1.2.7</t>
  </si>
  <si>
    <t>1.2.7 Enhanced Institutional capacity in lifelong learning policy framework and integration within existing frameworks</t>
  </si>
  <si>
    <t xml:space="preserve">UNESCO-UIL organized the “Capacity-Building Workshop: Empowering Cities to Become Key Players for Lifelong Learning Advancement” from 21 to 25 October 2024 in Shanghai, People’s Republic of China. 
The workshop was designed for selected UNESCO Member States from Asia and the Pacific and Africa. A high-level team from Mongolia joined the workshop. During the workshop, nine country teams comprising national and municipal policymakers will engage with in-depth learning materials and collaborate with other participants and experts to develop learning city strategies. Activities covered all strategic areas of learning city development, as outlined in the Key Features of Learning Cities publication and addressed key thematic areas such as sustainable development and climate action, where learning cities play a leading role. 
</t>
  </si>
  <si>
    <t>Mongolia Ministry of Education</t>
  </si>
  <si>
    <t>4.6 By 2030, ensure that all youth and a substantial proportion of adults, both men and women, and achieve literacy and numeracy.</t>
  </si>
  <si>
    <t xml:space="preserve">UNESCO provided the technical support and policy advice to Mongolia in development of the Lifelong learning policy framework. A capacity building workshop was held jointly by UNESCO Institute for Lifelong learning (UIL) and Ministry of Education and Science to contribute to strengthened Institutional capacity in the preparation of the Lifelong Learning policy. UNESCO partnered with the National Institute for Lifelong Learning to develop the Lifelong Learning Policy. The major impact or outcome of the of the workshop was the inclusion of Lifelong Learning in the new Edu8cation Law approved by the Parliament and Government of Mongolia. The Mongolian Government recognized the importance Lifelong Learning in endeavor to construct a knowledge society both in the formal and non-formal systems. Lifelong Learning was extensively discussed in the many national forums organized by  Ministry and UNESCO in national higher education forum, Futures of Education report Seminar, national TVET Forum, national Curriculum Development Forum and UN Transforming Education Summit. The forums have highlighted the critical importance of Lifelong learning. </t>
  </si>
  <si>
    <t>UNESCO-UIL organized the “Capacity-Building Workshop: Empowering Cities to Become Key Players for Lifelong Learning Advancement” from 21 to 25 October 2024 in Shanghai, People’s Republic of China. The workshop was designed for selected UNESCO Member States from Asia and the Pacific and Africa. A high-level team from Mongolia joined the workshop. During the workshop, nine country teams comprising national and municipal policymakers will engage with in-depth learning materials and collaborate with other participants and experts to develop learning city strategies. Activities covered all strategic areas of learning city development, as outlined in the Key Features of Learning Cities publication and addressed key thematic areas such as sustainable development and climate action, where learning cities play a leading role. </t>
  </si>
  <si>
    <t>Maldives</t>
  </si>
  <si>
    <t>Strategic Priority 1: Shared prosperity and inclusive human development for all.</t>
  </si>
  <si>
    <t>Outcome 1: By 2026, youth, women and others at risk of being left behind, contribute to and benefit from inclusive, resilient, sustainable economic and human capital development, fostering innovation, entrepreneurship and decent work.</t>
  </si>
  <si>
    <t>Output 1.2: The Government, public and private sector and other stakeholders have strengthened capacities to put in place and operationalise enabling conditions and initiatives that ensure equal and inclusive access to sustainable livelihoods and decent employment, with a particular focus on increased labour participation of women, youth, persons with disabilities and those living on outer islands.</t>
  </si>
  <si>
    <t>Employment strategy covering Future of Work for Maldives</t>
  </si>
  <si>
    <t>Maldives Ministry of Economic Development</t>
  </si>
  <si>
    <t>1.2 Output 1.2: The Government, public and private sector and other stakeholders have strengthened capacities to put in place and operationalise enabling conditions and initiatives that ensure equal and inclusive access to sustainable livelihoods and decent employment, with a particular focus on increased labour participation of women, youth, persons with disabilities and those living on outer islands.</t>
  </si>
  <si>
    <t>1.2.8 Enhanced Institutional capacity in higher education reform and policy framework, recognition of qualifications database</t>
  </si>
  <si>
    <t>Conducted a Regional Study on “Digitalization of Higher Education”. The has explored the good practices and challenges as well. Based on the research results, students are moderately prepared for the digital transition in higher education. The self-assessment scores indicate that while students have developed a solid foundation in essential digital skills such as Technology Proficiency, Social Media Usage, and Internet Awareness, there is still room for improvement, particularly in areas like Content Creation and Management. Additionally, the current levels of proficiency suggest that to fully capitalize on the benefits of digital education, students need to be further empowered, particularly in refining their skills in content creation, data management, and critical evaluation of online resources. Strengthening these areas will ensure that students are not just participants in the digital transition but are also well-equipped to thrive in a fully digital academic environment.</t>
  </si>
  <si>
    <t>4.3 By 2030, ensure equal access for all women and men to affordable and quality technical, vocational and tertiary education, including university.</t>
  </si>
  <si>
    <t>Youth</t>
  </si>
  <si>
    <t xml:space="preserve">UNESCO had provided the technical support and policy advice to Mongolia on recognition of Qualifications in higher education. Mongolia is an active member of the regional body that that coordinate the regional and global conventions of recognition of qualifications in higher education. The institutional capacity of the Mongolia National Centre Education Accreditation (MNCEA) and Ministry of Education had been enhanced in accreditation and recognition of qualifications in tertiary education. Given the increased mobility of Mongolian students the accreditation and recognition of qualification issues had been very critical. The Mongolian higher education officials had been trained to ensure high quality higher education opportunities are available to everyone. It places a special focus on inclusion, the recognition of qualifications and quality assurance in Mongolia. From 2022-2023, the National Information Centre was established at the  Mongolia Accreditation body to process qualifications in higher education. The project was supported by the Korean Funds in Trust implemented by UNESCO. Mongolia is expected to ratify the Global Convention soon that establishes universal principles for fair, transparent and non-discriminatory recognition of higher education qualifications and qualifications giving access to higher education and offering avenues for further study and employment. A very successful first National Forum on higher education was held in Mongolia to  assess the achievements and challenges of the higher education sector in Mongolia. A final report of the forum was submitted to UNESCO. A major impact in 2023 was adoption of New Education Law that integrated the higher education provisions in the new law.  UNESCO promoted ICT mainstreaming in higher education the concept on virtual campus and virtual classrooms in Mongolia. </t>
  </si>
  <si>
    <t>1.2.8 Mobilize more companies to implement the WEPs and promote gender‐sensitive business culture and practices, including addressing women’s unpaid care work and violence against women in the workplace</t>
  </si>
  <si>
    <t>European Union; IKEA; International Labour Organisation; Private Sector</t>
  </si>
  <si>
    <t>China Enterprise Confederation (CEC)</t>
  </si>
  <si>
    <t>5.4 Recognize and value unpaid care and domestic work through the provision of public services, infrastructure and social protection policies and the promotion of shared responsibility within the household and the family as nationally appropriate.,8.5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regard.,17.17 Encourage and promote effective public, public-private and civil society partnerships, building on the experience and resourcing strategies of partnerships.</t>
  </si>
  <si>
    <t>5 Gender Equality; 8 Decent Jobs and Economic Growth; 10 Reduced Inequalities; 17 Partnerships for the Goals</t>
  </si>
  <si>
    <t>Convening/Partnerships/Knowledge Sharing; Normative Support; Capacity Development/Technical Assistance</t>
  </si>
  <si>
    <t>Human Resources of Health Strategic Plan 2022 - 2025 implementation, competent workforce development and retention supported</t>
  </si>
  <si>
    <t>Support Ministry of Health to  implement Human Resources of Health Strategic Plan 2022 - 2025  and to develop and retain a competent workforce development</t>
  </si>
  <si>
    <t>Maldives Ministry of Health</t>
  </si>
  <si>
    <t>1.2.9</t>
  </si>
  <si>
    <t xml:space="preserve">1.2.9 Promote knowledge sharing, tools and skills-transfer among women’s networks, government, public and private sector (through networking, South-South collaboration and innovation partnerships) to advance gender responsive economic policies and practices </t>
  </si>
  <si>
    <t>5.4 Recognize and value unpaid care and domestic work through the provision of public services, infrastructure and social protection policies and the promotion of shared responsibility within the household and the family as nationally appropriate.,8.5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status.,17.17 Encourage and promote effective public, public-private and civil society partnerships, building on the experience and resourcing strategies of partnerships.</t>
  </si>
  <si>
    <t>Digital transformation, digital inclusion, and innovation for human capital optimization are enabled.</t>
  </si>
  <si>
    <t>Development of Standards and Frameworks enhanced through capacity building programme for Critical Technologies (facial recognitions, AI among others) in Southeast Asia to protect women and children</t>
  </si>
  <si>
    <t>Australian Department of Foreign Affairs and Trade ; International Telecommunication Union</t>
  </si>
  <si>
    <t>Australian Department of Foreign Affairs and Trade ; National Broadcasting and Telecommunication Commission; Thailand Civil Society Organizations; Thailand Ministry of Digital Economy and Society; Thailand Private Sectors</t>
  </si>
  <si>
    <t>Policy Advice and Thought Leadership; Capacity Development/Technical Assistance; Convening/Partnerships/Knowledge Sharing</t>
  </si>
  <si>
    <t xml:space="preserve">Improved legislative framework for social protection </t>
  </si>
  <si>
    <t>Government of the Republic of Korea; The Joint SDG Fund</t>
  </si>
  <si>
    <t>Increased capacity of government to reform the Employment Insurance scheme including legal frameworks to extend coverage and enhance benefit adequacy</t>
  </si>
  <si>
    <t>Conduct a study to review the EIS and possibility to extend the coverage to the informal economy workers</t>
  </si>
  <si>
    <t>Malaysia Ministry of Human Resources; Thailand Ministry of Labour</t>
  </si>
  <si>
    <t>International Labour Organisation; Malaysia Ministry of Human Resources</t>
  </si>
  <si>
    <t>Napaporn Udomchaiporn</t>
  </si>
  <si>
    <t xml:space="preserve">•Actuarial valuation, investment governance technical support and capacity building for PERKESO•Technical input into stakeholder discussions on extending social security coverage and pension reform including reports and workshops (eg Pension Reform) </t>
  </si>
  <si>
    <t>Stregthened national and sub-national capacity to promote access to health and social services of migrants including migrant victims of GBV. + Young people, including the marginalized and those in vulnerable situations, are empowered with knowledge and skills to make informed choices for health and other social services and their well-being in an enabling environment</t>
  </si>
  <si>
    <t>Supporting community women led network among women migrant workers</t>
  </si>
  <si>
    <t>Care International</t>
  </si>
  <si>
    <t>Kampong Speu; Preah Sihanouk; Cambodia</t>
  </si>
  <si>
    <t>Covalima; Baucau; Oecussi; Timor-Leste</t>
  </si>
  <si>
    <t xml:space="preserve">3.3.2 Improved capacity for driving innovation toward sustainable food and production systems </t>
  </si>
  <si>
    <t>FJ 13011 Promoting inclusive productive and commercial Alliances and investment to strengthen value chain governance and MSME competitiveness through dedicated Work Stream 2. Increasing small farmers and processors value addition, productivity and competitiveness through dedicated Work Streams</t>
  </si>
  <si>
    <t>The “ EU-ACP Business-Friendly: Supporting value chains through inclusive policies, investment promotion and alliances” is an Intra-ACP action funded by the European Union and the Organisation of African, Caribbean and Pacific States (OACPS). It seeks to improve the ability of agribusiness firms in ACP countries to compete, grow and prosper in domestic, regional and international markets, ultimately generating inclusive, sustainable jobs and economic growth. Micro-level interventions are led by ITC through its Alliances for Action approach that promotes inclusive and sustainable agricultural value chains. Interventions aim to enhance value chain operators’ individual and collective competitiveness with specific attention to family farmers, agri-entrepreneur and processors. In the Pacific, the programme focuses on Kava in Vanuatu and Fiji and supports regional activities such as the development of the regional Kava strategy.</t>
  </si>
  <si>
    <t>ITC</t>
  </si>
  <si>
    <t>International Trade Centre</t>
  </si>
  <si>
    <t>International Trade Center</t>
  </si>
  <si>
    <t>Fiji Ministry for Agriculture and Waterways; Vanuatu Ministry of Agriculture, Livestock, Forestry, Fisheries, and Biosecurity</t>
  </si>
  <si>
    <t>2.1 By 2030, end hunger and ensure access by all people, in particular the poor and people in vulnerable situations, including infants, to safe, nutritious and sufficient food all year round.,8.2 Achieve higher levels of economic productivity through diversification, technological upgrading and innovation, including through a focus on high-value-added and labour-intensive sectors.,13.3 Improve education, awareness-raising and human and institutional capacity on climate change mitigation, adaptation, impact reduction and early warning.,17.19 By 2030, build on existing initiatives to develop measurements of progress on sustainable development that complement gross domestic product, and support statistical capacity-building in developing countries.</t>
  </si>
  <si>
    <t>2 Zero Hunger; 8 Decent Jobs and Economic Growth; 13 Climate Action; 17 Partnerships for the Goals</t>
  </si>
  <si>
    <t>Vanuatu; Fiji</t>
  </si>
  <si>
    <t>Social services are strengthened to ensure universal access to high-quality, equity focused social services that promote social wellbeing for all.</t>
  </si>
  <si>
    <t>Ending Violence Against Children - Service Delivery and Social Service Workforce</t>
  </si>
  <si>
    <t>By 2025, national service delivery systems are strengthened to better identify, prevent and respond to violence, exploitation and harmful practices affecting children.</t>
  </si>
  <si>
    <t>Human Rights Commission of Malaysia; Malaysia Department of Social Welfare; Malaysia Ministry of Home Affairs; United Nations Children's Fund</t>
  </si>
  <si>
    <t>16.1 Significantly reduce all forms of violence and related death rates everywhere.,16.2 End abuse, exploitations, trafficking and all forms of violence against and torture of children.</t>
  </si>
  <si>
    <t>Capacity Development/Technical Assistance; Policy Advice and Thought Leadership; Data Collection and Analysis; Direct Support/ Service Delivery</t>
  </si>
  <si>
    <t>4.3 The system of checks and balances across branches of government is strengthened at national and subnational levels, core government functions are more responsive and efficient, and people have better access to services; 4.2 Institutions are more capable of undertaking inclusive political processes and are more citizen-centric and protective of fundamental freedoms.</t>
  </si>
  <si>
    <t>Children ; Migrants; Stateless Persons; Refugees &amp; Asylum Seekers</t>
  </si>
  <si>
    <t>Kian Kheong Ho; Kwai Yan Lee</t>
  </si>
  <si>
    <t>UNICEF supported a knowledge-sharing visit to the Philippines by government and CSO partners. The officials then jointly prepared policy briefs advocating for the professionalization of the social service workforce and informing the development of the bill. In partnership with the Malaysian Association of Social Workers (MASW), UNICEF also supported capacity development for the Children’s Development Department and continued to advocate for the enactment of the draft social work profession bill, which is expected to be tabled in 2025. UNICEF developed and facilitated the finalization of a foundational training curriculum for the Child Protection Officers in the Children’s Development Department in preparation for the passage of the bill.</t>
  </si>
  <si>
    <t>Women and the Economy: Women are technically, financially and legally skilled and empowered to participate in all sectors and aspects of the formal and informal economy</t>
  </si>
  <si>
    <t>Papua New Guinea national and subnational governments design and implement strategies for gender responsive informal economy interventions to diversify livelihoods, create decent work and address discriminatory gender and social norms and practices</t>
  </si>
  <si>
    <t xml:space="preserve">Support national and subnational governments to design and implement strategies for gender responsive informal economy interventions to diversify livelihoods, create decent work and address discriminatory gender and social norms and practices. </t>
  </si>
  <si>
    <t>5.1 End all forms of discrimination against all women and girls everywhere.,5.4 Recognize and value unpaid care and domestic work through the provision of public services, infrastructure and social protection policies and the promotion of shared responsibility within the household and the family as nationally appropriate.,5.a Undertake reforms to give women equal rights to economic resources, as well as access to ownership and control over land and other forms of property, financial services, inheritance and natural resources, in accordance with national laws.</t>
  </si>
  <si>
    <t xml:space="preserve">2.1 (Sub-outcome) </t>
  </si>
  <si>
    <t>Policy and institutional framework for decent work and productive employment Institutional regulatory and policy frameworks which are gender responsive, foster employment and jobs through enabling business environment, social dialogue, social protection, and strengthened labour rights especially for the groups facing greater barriers in accessing decent work opportunities (such as unpaid domestic workers)</t>
  </si>
  <si>
    <t>2.1.6 Family centered assitance for PALM workers</t>
  </si>
  <si>
    <t>Timor-Leste Secretary State of Vocational Training and Employment</t>
  </si>
  <si>
    <t>1.3 Improved resilience and sustainability of CMSMES including the ones with large concentration of women and youths through technology adoption, business models innovation and access to financial and non-financial business development services, knowledge and resources</t>
  </si>
  <si>
    <t>1.3.11</t>
  </si>
  <si>
    <t>Technical and advisory support i) to promote volunteer initiatives for young people that provide exposure to work opportunities and sustainable life skills learning ii) to support the initiatives that empower and build the capacity of individuals and organizations of young people, women, and vulnerable groups including VIOs (volunteer involving organizations), to meaningfully participate in policy making related to employment and livelihoods.</t>
  </si>
  <si>
    <t>UNV</t>
  </si>
  <si>
    <t>United Nations Volunteers</t>
  </si>
  <si>
    <t>Bangladesh Ministry of Local Government, Rural Development and Co-operatives; GOOD NEIGHBORS BANGLADESH</t>
  </si>
  <si>
    <t>Capacity Development/Technical Assistance; Convening/Partnerships/Knowledge Sharing; Data Collection and Analysis</t>
  </si>
  <si>
    <t>Outcome 1.3 - Climate Change, Disaster Management and Environment</t>
  </si>
  <si>
    <t>Output 1.3.1 - Disaster Risk Management</t>
  </si>
  <si>
    <t>1.3.1.2</t>
  </si>
  <si>
    <t>1.3.1.2 - Support to Flood Response Effort- Needs Assessment, ER Framework and Coordination (Attapeu 1)</t>
  </si>
  <si>
    <t>Support to Flood Response Effort- Needs Assessment, ER Framework and Coordination</t>
  </si>
  <si>
    <t>MOLSW</t>
  </si>
  <si>
    <t>Attapeu; Lao People's Democratic Republic</t>
  </si>
  <si>
    <t>Data Collection and Analysis; Convening/Partnerships/Knowledge Sharing; Policy Advice and Thought Leadership</t>
  </si>
  <si>
    <t>1.3.1.21</t>
  </si>
  <si>
    <t>1.3.1.21 - Sendai Framework Monitoring and Disaster Database Support</t>
  </si>
  <si>
    <t>Technical support to Lao PDR to use and record national progress implementing the Sendai Framework for DRR into the online Sendai Framework Monitor through training workshops and capacity building support.  Also assistance with collecting disaster damage and loss data and use of such data to inform DRR policies and activities (Note: this data also informs disaster and climate-related SDG indicators).</t>
  </si>
  <si>
    <t>Government of Australia</t>
  </si>
  <si>
    <t>1.5 By 2030, build the resilience of the poor and those in vulnerable situations and reduce their exposure and vulnerability to climate-related extreme events and other economic, social and environmental shocks and disasters.,11.6 By 2030, reduce the adverse per capita environmental impact of cities, including by paying special attention to air quality and municipal and other waste management.,13.2 Integrate climate change measures into national policies, strategies and planning.</t>
  </si>
  <si>
    <t>1 No Poverty; 11 Sustainable Cities and Communities; 13 Climate Action</t>
  </si>
  <si>
    <t>1.3.1 &amp; 2.5.1</t>
  </si>
  <si>
    <t>1.3.1 &amp; 2.5.1 Enhance knowledge of national partners to apply non-discrimination standards in the workplace, with a focus on non-discrimination against gender and disability status</t>
  </si>
  <si>
    <t>All-China Federation of Trade Unions (ACFTU) ; All-China Women’s Federation (ACWF); China Enterprise Confederation (CEC); Chinese Ministry of Human Resource and Social Security (MOHRSS)</t>
  </si>
  <si>
    <t>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conferences.,8.5 By 2030, achieve full and productive employment and decent work for all women and men, including for young people and persons with disabilities, and equal pay for work of equal value.</t>
  </si>
  <si>
    <t>Capacity Development/Technical Assistance; Policy Advice and Thought Leadership; Normative Support</t>
  </si>
  <si>
    <t>Outcome 1.3 - Outcome 3 - Environmental sustainability and enhanced resilience to shocks</t>
  </si>
  <si>
    <t>1.3.1.3</t>
  </si>
  <si>
    <t>1.3.1.3 - Policy work on 2007 Disaster Management Law</t>
  </si>
  <si>
    <t>OCHA</t>
  </si>
  <si>
    <t>United Nations Office for the Coordination of Humanitarian Affairs</t>
  </si>
  <si>
    <t>1.5 By 2030, build the resilience of the poor and those in vulnerable situations and reduce their exposure and vulnerability to climate-related extreme events and other economic, social and environmental shocks and disasters.</t>
  </si>
  <si>
    <t>Output 1.3: The Government, public and private sector have enhanced capacities to design and deliver inclusive, adaptive, and market-relevant, lifelong learning, and skills development opportunities that meet real market needs and prospects.</t>
  </si>
  <si>
    <t>1.3.2</t>
  </si>
  <si>
    <t>Skill development and re-skilling migrant workers</t>
  </si>
  <si>
    <t>Skill development and re-skilling initiatives are inclusive of migrant workers and address barriers and challenges migrant workers face in accessing opportunities</t>
  </si>
  <si>
    <t>8.6 By 2020, substantially reduce the proportion of youth not in employment, education or training.,10.3 Ensure equal opportunity and reduce inequalities of outcome, including by eliminating discriminatory laws, policies and practices and promoting appropriate legislation, policies and action in this regard.</t>
  </si>
  <si>
    <t>1.3 Output 1.3: The Government, public and private sector have enhanced capacities to design and deliver inclusive, adaptive, and market-relevant, lifelong learning, and skills development opportunities that meet real market needs and prospects.</t>
  </si>
  <si>
    <t xml:space="preserve">Support enterprises, including women-led or women-oriented enterprises (especially those with a majority female workforce, suppliers or consumers) especially SMEs that have received services (i.e. capacity development services and advisory services) on Women's Empowerment Principles (WEPs) to enhance gender equality and women's empowerment at their work-places, market places, and communities./ Support </t>
  </si>
  <si>
    <t>Embassy of the Netherlands; UN Women</t>
  </si>
  <si>
    <t>5.1 End all forms of discrimination against all women and girls everywhere.,8.3 Promote development-oriented policies that support productive activities, decent job creation, entrepreneurship, creativity and innovation, and encourage the formalization and growth of micro-, small- and medium-sized enterprises, including through access to financial services.</t>
  </si>
  <si>
    <t>Convening/Partnerships/Knowledge Sharing; Capacity Development/Technical Assistance; Direct Support/ Service Delivery</t>
  </si>
  <si>
    <t>UN Women led capacity development support to promote private sector's role for women's empowerment as part of the interventions of a joint project "WING" (Women's Empowerment for Inclusive Growth) has reached 45 women-led/oriented cottage, micro, small and medium enterprises (CMSMEs), out of which 16 have demonstrated enhanced capacity to advance gender equality and women's empowerment at their workplaces and/or marketplace by becoming signatories of the Women's Empowerment Principles (WEPs) by UN Women and UN Global Compact.In total, UN Women conducted nine sessions in 2022, reaching approximately 229 staff (171 women and 58 men) of top-level management across the 45 enterprises. This, in turn, is expected to benefit the 853 employees (754 women) of WEPs signatories through gender-responsive and sustainable decent work opportunities and livelihood</t>
  </si>
  <si>
    <t>UN Women: In 2023, 17 women-led/oriented enterprises enhanced their capacity to implement gender-responsive policies and practices at their workplaces and/or marketplaces. All 17 enterprises are Women’s Empowerment Principles (WEPs) signatories and are therefore committed to fostering business practices that empower women. UN Women provided technical and accompaniment support to these enterprises under the Joint Programme titled “Women’s Empowerment for Inclusive Growth (WING), implemented with sister agencies UNDP and UNCDF. With UN Women’s support, these enterprises have developed organizational policies with strong gender equality and human rights commitments. For instance, policies related to human resources underscore labour rights (i.e., inclusive recruitment, equal wage, maternal/paternal leave, etc.). Gender policies to facilitate women-friendly workplace have been formulated with commitments to address workplace harassment and abuse, prevention of sexual exploitation and non-discrimination. Implementation of these new/revised policies have benefited approximately 2,200 employees (933 women) in five districts of Bangladesh. UN Women will continue to support these small and medium-scale (SMEs) WEPs signatory enterprises. Building on lessons learned, emphasis will be placed on linking these SMEs with the large-scale WEP signatory enterprises and local and national business associations. This will enable them to establish market linkages for gender-responsive procurement and supply chain practices. For this, UN Women will work closely with the signatories and promote their leadership and efforts for gender equality in national and global forums (i.e., Asia-Pacific WEPs Awards, and Regional WEPs Forum). Partnership with media platforms will be further leveraged to amplify advocacy on creating accessible and inclusive markets and an improved business environment for grassroots women entrepreneurs, including gender-diverse and climate-vulnerable groups. Thus, as these enterprises grow, they can aspire to work for international markets and buyers in the future.</t>
  </si>
  <si>
    <t xml:space="preserve">In 2024, ten signatories of the Women’s Empowerment Principles (WEPs) continued to design and implement gender responsive organizational policies and practices, with technical and accompaniment support from UN Women and its partner Bangladesh Nari Progoti Sangha (BNPS). These ten enterprises were part of the original cohort of 17 women led enterprises (WLE’s) that received capacity development and accompaniment support from UN Women, under the Joint Programme on Women’s Empowerment for Inclusive Growth (WING). An assessment conducted by UN Women in 2024 shows significant investments by all ten enterprises in gender responsive measures (such as day care centres, targeted training programmes, transportation support) to improve workplace culture and increase women’s participation.In addition, 12 new women-led enterprises demonstrated improved knowledge of the WEPs. This was facilitated through five orientations conducted by BNPS with support from UN Women in the five WING districts. The training, with 57 participants (47 women, 10 men) focused on building their understanding of gender, diversity, and inclusion, and the role of leadership in advancing gender equality. Participants were also encouraged to identify concrete strategies to address specific barriers faced by women and adopt/design gender-responsive policies in the workplaces to create a conducive environment for women. Further, 22 women-led enterprises enhanced their access to local and national business associations. They were part of a district level workshop on WEPs, which brought together 75 women entrepreneurs, including participants from Anonodomela platform and 22 representatives from the women-led enterprises; this workshop provided a platform to diverse stakeholders to collectively reflect on barriers, such as outdated trade licenses, and limited marketing strategies that limit WLE’s from accessing finance. At this workshop, the 22 enterprises were also connected with the Anondomela platform – an online business platform focused on achieving sustainable improvements in income of women entrepreneurs and economic security at a local level with more women having wider access to local economic opportunities, private and public financial services as well as income-generating activities. </t>
  </si>
  <si>
    <t>Output 1.3.2 - Climate Resilience</t>
  </si>
  <si>
    <t>1.3.2.12</t>
  </si>
  <si>
    <t>1.3.2.12 - Umbrella Programme for Biennial Update Report to the United National Framework Convention on Climate Change (UNFCCC)</t>
  </si>
  <si>
    <t>To support thirty nine (39) Least Developed Countries (LDCs) and Small Islands Developing States (SIDS) prepare and submit good quality initial biennial update reports to the UNFCCC that comply with the convention's reporting obligation</t>
  </si>
  <si>
    <t>MONRE</t>
  </si>
  <si>
    <t>13.3 Improve education, awareness-raising and human and institutional capacity on climate change mitigation, adaptation, impact reduction and early warning.</t>
  </si>
  <si>
    <t>1.3.2 &amp; 2.5.2</t>
  </si>
  <si>
    <t>1.3.2 &amp; 2.5.2 Enhance capacity of national partners to strengthen legislation, policies, actions to ensure world of work free from violence, and promote employment equality for women, youth, people with disabilities and other people in vulnerable situation</t>
  </si>
  <si>
    <t>ILO; UN Women; UNAIDS; UNESCO</t>
  </si>
  <si>
    <t>International Labour Organisation; UN Women; United Nations Educational, Scientific and Cultural Organisation; United Nations Joint Programme on HIV and AIDS Secretariat</t>
  </si>
  <si>
    <t>Viet Nam’s One Strategic Framework for Sustainable Development Cooperation 2022-2026</t>
  </si>
  <si>
    <t>Inclusive social development</t>
  </si>
  <si>
    <t>CF Outcome 1: Inclusive social development</t>
  </si>
  <si>
    <t>Health of vulnerable populations [Government and relevant partners have innovative solutions, initiatives, and evidence-based policies to reduce vulnerabilities in health, including sexual and reproductive health, focusing on migrant, ethnic minority, adolescent/youth, people with disability populations.] (IOM and UNFPA)</t>
  </si>
  <si>
    <t xml:space="preserve"> 1.3.3</t>
  </si>
  <si>
    <t>Vulnerable groups, including ethnic minorities, adolescents and youth, people with disabilities and migrant workers, have increased equitable access to comprehensive and gender-transformative SRHR information and services, including in the humanitarian-development nexus [UNFPA/CP10/SRHR/P03]</t>
  </si>
  <si>
    <t>Key intervention areas are under the MOH project; The key national implementing partner is MOH, and other under the CP10</t>
  </si>
  <si>
    <t>Australian Department of Foreign Affairs and Trade ; Government of Japan; Merck Sharp &amp; Dohme (Asia) Ltd.; United Nations Joint Programme on HIV and AIDS Secretariat; United Nations Partnership on the Rights of Persons with Disabilities; United Nations Population Fund</t>
  </si>
  <si>
    <t xml:space="preserve">Vietnam Ministry of Health </t>
  </si>
  <si>
    <t>3.1 By 2030, reduce the global maternal mortality ratio to less than 70 per 100,000 live births.</t>
  </si>
  <si>
    <t>Convening/Partnerships/Knowledge Sharing; Support Functions; Data Collection and Analysis; Direct Support/ Service Delivery; Normative Support; Capacity Development/Technical Assistance; Policy Advice and Thought Leadership</t>
  </si>
  <si>
    <t>Women &amp; Girls; Youth; Migrants; LGBTI persons (sexual orientation and gender identity); Older Persons</t>
  </si>
  <si>
    <t>Hanh Pham; Dat Duong</t>
  </si>
  <si>
    <t>Eight provinces started innovative initiatives aiming to increase access of vulnerable populations to SRHR information and services including maternal health interventions and MCH247 tele health package.</t>
  </si>
  <si>
    <t>UNFPA’s results, achieved in 2023 (Ref. UNFPA’s report, 2023): The programme achieved most the annual targets, including the development of national guidelines on SRHR for people with disabilities and scale-up of maternal health interventions in six ethnic minority provinces. The investment case study on HPV vaccination provide health and economic evidence for advocating policy makers to invest on cervical cancer prevention (i.e., HPV vaccination and early screening of cervical cancer)</t>
  </si>
  <si>
    <t>The government, other education, learning and skills development system stakeholders and service providers have strengthened capacities to ensure inclusive, equitable and adaptive quality lifelong education, learning and skills development which is accessible to all, particularly the most vulnerable, and relevant for life and work.</t>
  </si>
  <si>
    <t>1.3.3</t>
  </si>
  <si>
    <t xml:space="preserve">Skills and capacity building of the Early Childhood Education (ECE) workforce. </t>
  </si>
  <si>
    <t>2023 - 20204: 
1. Support capacity building of ECE teachers and administrators on quality improvements in ECE                                                                            
2. Improve preschool education in the estate areas through teacher capacity building and awareness raising of parents/caregivers.
2025:
1. Support in-service preschool teacher and workforce capacity development to improve the quality of play-based pedagogy</t>
  </si>
  <si>
    <t>Japan National Committee for UNICEF; UNICEF Education Thematic Fund; United Nations Children's Fund</t>
  </si>
  <si>
    <t>Sri Lanka Ministry of Education</t>
  </si>
  <si>
    <t>4.2 By 2030, ensure that all girls and boys have access to quality early childhood development, care and pre-primary education so that they are ready for primary education.</t>
  </si>
  <si>
    <t>Uva; Badulla; Batticaloa; Nuwara Eliya; Monaragala; Ampara; Central; Eastern; Sri Lanka; Trincomalee</t>
  </si>
  <si>
    <t>The capacity building programme for ECE teachers may include aspects to address gender norms and stereo types according to the capacity needs,  however the sub output does not seek to address the root causes of gender inequality.</t>
  </si>
  <si>
    <t xml:space="preserve">At provincial level, UNICEF helped enhance the capacities of the ECE workforce through its financial and technical support to train 124 ECE personnel as trainers on play-learning pedagogies, socio-emotional skills, WASH practices and other thematic areas in the estate areas of Uva and Central provinces. These trained officers are conducting field-based capacity building workshops to reach 1200 selected preschool teachers (around 20 per cent) within two years. In Colombo district, UNICEF continued its partnership with the Colombo Municipal Council to enhance the provision of ECE services to children, including the training of CMC preschool teachers and health workers on appropriate nutrition for children aged three to five years. In Uva province, through community agents, children who dropped out of preschool were referred to community-based centers that UNICEF supported through training of and transportation for the facilitators. </t>
  </si>
  <si>
    <t>UNICEF also contributed to developing the capacity of the national ECE workforce. This involved establishing a core group of 60 national ECE experts from different national Ministries, provincial offices, and academia to drive forward initiatives in the ECE sector. Further, together with the Asia-Pacific Regional Network for Early Childhood (ARNEC), UNICEF organized the first-ever capacity development training for the core expert group on play-based pedagogy and socio-emotional skills required for the implementation of the curriculum framework. In addition to national-level system strengthening, UNICEF worked directly with three provincial preschool authorities - Eastern, Central, and Uva provinces - to improve the capacities of 4,035 preschool teachers and 300 education officials to deliver quality, play-based pedagogy.</t>
  </si>
  <si>
    <t>1.3.3.5</t>
  </si>
  <si>
    <t>1.3.3.5 - Advocacy and Communication (Headline Activity - Design national advocacy campaign, support launch of the policy and standards for WASH in Schools, regional WASH in Schools, Advocacy workshops and observation is important days - Global Hand washing day, World Toilet Day)</t>
  </si>
  <si>
    <t>Please validate Status (Pipeline/ Implementation?) Implementation. Support has been given for the Policy &amp;amp; Standards for WASH in Schools 2018-2023, launch of the WASH project, and participation in the observation of GHD 2018. Preparations underway for support of World Toilet Day 2018. This support and planning will continue into 2019.</t>
  </si>
  <si>
    <t>DDA; DNPM; NDOE; NDOH</t>
  </si>
  <si>
    <t>6.a By 2030, expand international cooperation and capacitybuilding support to developing countries in water- and sanitation-related activities and programmes, including water harvesting, desalination, water efficiency, wastewater treatment, recycling and reuse technologies.,6.b Support and strengthen the participation of local communities in improving water and sanitation management.</t>
  </si>
  <si>
    <t>Papua New Guinea; ; Eastern Highlands Province; Western Highlands Province; Morobe Province</t>
  </si>
  <si>
    <t>Conducting Condom Micro Skills Workshops for most at risk populations</t>
  </si>
  <si>
    <t>70 participants from MSM, TG, FSW and beach boy groups were trained on condom micro skills from Kaluthara and Chillaw districts specifically targeting high prevalence areas. These trained participants who are peer educators have shared the knowledge with their peers from key populations to correctly and consistently use a condom, bust myths and misconceptions around condoms inorder to end AIDS in 2030.</t>
  </si>
  <si>
    <t>Output 1.3 - Social and child protection policies and system (social insurance, social assistance and labour market interventions) improves in equity, coverage, shock-resilience and sustainability to protect vulnerable population groups</t>
  </si>
  <si>
    <t>1.3.4</t>
  </si>
  <si>
    <t>1.3.4 Social protection policies and system are gender-responsive and improved to extend coverage and enhance benefit adequacy for all, particularly herders and informal workers</t>
  </si>
  <si>
    <t>Social insurance system is extended to herders, informal workers and the self-employed for effective access and benefit.</t>
  </si>
  <si>
    <t>Mongolia Confederation of Mongolian Trade Unions; Mongolia Ministry of family, Labour and Social Protection; Mongolia Mongolian Employers’ Federation; Mongolia Mongolian National Chamber of Commerce and Industry</t>
  </si>
  <si>
    <t>Based on the results achieved under the UN Joint Programme on Social Protection implemented during the previous UNDAF cycle, the ILO has continued advocacy and policy discussions among constituents and stakeholders on social insurance reform. Parliament of Mongolia has approved four laws concerning social insurance in July 2023. These laws are Social Insurance General Law, Law on Providing Pension from Social Insurance Fund, Law on Providing Welfare from Social Insurance Fund and Law on Providing Occupational Accident and Disease Pension and Welfare from Social Insurance Fund. All laws will go into effect from 1 January 2024. Some of the key recommendations have been reflected in the law, namely, regulating social insurance relations only by these laws (by prohibiting sectoral laws regulating social insurance of men and women of certain occupations), prohibiting retroactive payment of social insurance contribution, deduction of social insurance contributions from the Government subsidies provided by the Government, for example, for meat and wool subsidies.The followings are the documents ILO has provided to the Government and social partners for productive discussions of social insurance reform:-         Mongolia’s pensions challenge calls for careful reform not radical change, https://www.ilo.org/beijing/information-resources/public-information/features/WCMS_856095/lang--en/index.htm-         Social protection diagnostic review: From a schematic to systems approach for social protection, https://www.ilo.org/beijing/what-we-do/publications/WCMS_907937/lang--en/index.htm-         Extending social protection coverage among Mongolian herders: Closing the social protection coverage gap for Mongolian herders https://www.ilo.org/beijing/what-we-do/publications/WCMS_907972/lang--en/index.htmBased on the results achieved under the UN Joint Programme on Social Protection implemented during the previous UNDAF cycle, the ILO has continued advocacy and policy discussions among constituents and stakeholders on social insurance reform.</t>
  </si>
  <si>
    <t>The ILO and International Social Security Association (ISSA) joint capacity-building training for local staff on extending social insurance coverage of informal workers and herders was organized in May 2024. A total of 55 participants (40 women and 15 men) from 30 provinces attended the training and obtained methodologies and international best practices. ISSA publication on “Administrative Solutions for Extending Coverage” was translated into the Mongolian language and distributed 300 social insurance administrators and inspectors at the national level.Dialogue on extending social insurance coverage to the herders was organised in May 2024. The total number of participants was 67 (49 women and 18 men), all working at the policy and decision-making level. As a result of this dialogue, the General Authority for Social Insurance and the Ministry of Food and Agriculture worked together on criteria in Government Resolution #166, dated 24 April 2024. Short videos, brochures, and posters about SI were produced and distributed to the target groups. The OSH handbook for herders was printed in 2000 copies and distributed to the herders.</t>
  </si>
  <si>
    <t>Evidence-based advocacy for shared domestic work and social protection conducted to address high burden of unpaid care work.</t>
  </si>
  <si>
    <t>Conduct evidence-based advocacy for shared domestic work and social protection to address high burden of unpaid care work.</t>
  </si>
  <si>
    <t>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appropriate.,5.a Undertake reforms to give women equal rights to economic resources, as well as access to ownership and control over land and other forms of property, financial services, inheritance and natural resources, in accordance with national laws.</t>
  </si>
  <si>
    <t>Policy Advice and Thought Leadership; Data Collection and Analysis; Normative Support</t>
  </si>
  <si>
    <t>Goodshow Bote; Elly Kale; Adekemi Ndieli</t>
  </si>
  <si>
    <t xml:space="preserve"> Maldives workforce, in particular youth, women and persons with disabilities have skills/competencies recognised/certified</t>
  </si>
  <si>
    <t>Maldives Ministry of Tourism</t>
  </si>
  <si>
    <t>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t>
  </si>
  <si>
    <t>Output 1.3: WASH systems in Pakistan have improved capacities to deliver safely managed, equitable and climate-resilient water, sanitation and hygiene services, including liquid and solid waste management services, for all the people in Pakistan, especially the vulnerable and marginalized, including refugees.</t>
  </si>
  <si>
    <t xml:space="preserve">Strengthened policy, legal frameworks and advocacy for improved sanitation, water use efficiency and its conservation. </t>
  </si>
  <si>
    <t>UN-HABITAT</t>
  </si>
  <si>
    <t>United Nations Human Settlement Programme</t>
  </si>
  <si>
    <t>UN Habitat Urban Basic Services</t>
  </si>
  <si>
    <t>Government of Pakistan</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</si>
  <si>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</si>
  <si>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 xml:space="preserve">UNICEF supported the development of a national and provincial-specific Climate Climate-resilient WASH Strategies and also supported all four provinces to revise water and sanitation policies to incorporate climate climate-resilient considerations. Lessons from climate resilient redesign and reconstruction of flood-affected WASH infrastructure were institutionalized within the Public Health Engineering Department (PHED) in KP, Sindh and Punjab and shared widely with sector practitioners nationwide. UNICEFE also supported the establishment of water quality labs in five districts. UNICEF also supported PHED in Sindh to develop an Operation and Maintenance Strategy to ensure the sustainability of water supply schemes and filtration plants.  UNICEF supported climate change mainstreaming in federal and provincial policies and strategies to enable a climate-resilient WASH Sector while providing gender-sensitive, climate-resilient WASH services for 1,451,680 people (723,329 men and 728,351 women) in vulnerable communities. Despite some progress, Pakistan remains off-track to achieve SDG 6 by 2030. </t>
  </si>
  <si>
    <t>1.3.4 &amp; 2.5.4</t>
  </si>
  <si>
    <t>1.3.4 &amp; 2.5.4 Improve HIV and GBV prevention knowledge, skills and attitude among children and young people including persons with disabilities, through joint work on comprehensive sexuality education (CSE) in and out of school education</t>
  </si>
  <si>
    <t>UNAIDS; UNDP; UNESCO; UNFPA</t>
  </si>
  <si>
    <t>United Nations Development Programme; United Nations Educational, Scientific and Cultural Organisation; United Nations Joint Programme on HIV and AIDS Secretariat; United Nations Population Fund</t>
  </si>
  <si>
    <t>Beijing Normal University of China; Chongqing Education Department of China; UNAIDS Unified Budget, Results and Accountability Framework; United Nations Development Programme; United Nations Educational, Scientific and Cultural Organisation; United Nations Joint Programme on HIV and AIDS Secretariat; United Nations Population Fund</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</si>
  <si>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</si>
  <si>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SOI 12 South-South collaboration, networking, learning and knowledge sharing</t>
  </si>
  <si>
    <t xml:space="preserve">Improved learning and information sharing on digitally enabled CDRFI solutions
</t>
  </si>
  <si>
    <t>Australian Department of Foreign Affairs and Trade ; New Zealand Ministry of Foreign Affairs and Trade Aid Programme</t>
  </si>
  <si>
    <t>5.a Undertake reforms to give women equal rights to economic resources, as well as access to ownership and control over land and other forms of property, financial services, inheritance and natural resources, in accordance with national laws.,8.2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all.,11.1 By 2030, ensure access for all to adequate, safe and affordable housing and basic services and upgrade slums.,13.1 Strengthen resilience and adaptive capacity to climate-related hazards and natural disasters in all countries.,17.6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</si>
  <si>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5 Gender Equality; 8 Decent Jobs and Economic Growth; 9 Industry, Innovation and Infrastructure; 11 Sustainable Cities and Communities; 13 Climate Action; 17 Partnerships for the Goals</t>
  </si>
  <si>
    <t>Review of preconception care and sensitization sessions for health workers</t>
  </si>
  <si>
    <t xml:space="preserve">SOI 13 Start-ups, corporates and other actors have increased capacity and network to build new businesses and develop innovative digital services </t>
  </si>
  <si>
    <t xml:space="preserve">Expansion of the digital ecosystem with more investment, innovation and an increasing range of services that leverage digital tech, reducing the digital divide
</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</si>
  <si>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status.,17.7 Promote the development, transfer, dissemination and diffusion of environmentally sound technologies to developing countries on favourable terms, including on concessional and preferential terms, as mutually agreed.</t>
  </si>
  <si>
    <t>1 No Poverty; 8 Decent Jobs and Economic Growth; 9 Industry, Innovation and Infrastructure; 10 Reduced Inequalities; 17 Partnerships for the Goals</t>
  </si>
  <si>
    <t>Establishing a baseline and conducting a mid-term evaluation for the strategy and developing monitoring and evaluation framework for NCEMH</t>
  </si>
  <si>
    <t>Support and provide technical assistance in establishing a baseline and conducting a mid-term evaluation for the strategy and developing monitoring and evaluation framework for NCEMH for strengthened Information System, Evidence and Research</t>
  </si>
  <si>
    <t>Malaysia Ministry of Health</t>
  </si>
  <si>
    <t>Maria Carmela Dichoso</t>
  </si>
  <si>
    <t>WHO has supported the Ministry of Health in preparing Malaysia's first National Action Plan on Children’s and Adolescents’ Mental Health, set to launch in 2025. This plan aims to significantly enhance the mental wellbeing of young people across the country. WHO's involvement included providing technical support and organizing a multi-sectoral workshop to develop a robust Monitoring and Evaluation (ME) framework for the plan.</t>
  </si>
  <si>
    <t>1.3.8</t>
  </si>
  <si>
    <t xml:space="preserve">Strengthened policy and legal frameworks and its implementation the improved WASH  </t>
  </si>
  <si>
    <t>WHO Thematic Funds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</si>
  <si>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</si>
  <si>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3 Good Health and Well-being; 6 Clean Water and Sanitation</t>
  </si>
  <si>
    <t xml:space="preserve">UNICEF supported the development of a national and provincial-specific Climate Climate-resilient WASH Strategies and also supported all four provinces to revise water and sanitation policies to incorporate climate climate-resilient considerations. Lessons from climate resilient redesign and reconstruction of flood-affected WASH infrastructure were institutionalized within the Public Health Engineering Department (PHED) in KP, Sindh and Punjab and shared widely with sector practitioners nationwide. UNICEFE also supported the establishment of water quality labs in five districts. UNICEF also supported PHED in Sindh to develop an Operation and Maintenance Strategy to ensure the sustainability of water supply schemes and filtration plants. </t>
  </si>
  <si>
    <t>1.3.9</t>
  </si>
  <si>
    <t>Capacity solutions to the UN System through deployment of V-Force Volunteers supporting the work of UN Agencies and integrating volunteering into development</t>
  </si>
  <si>
    <t>Supporting the United Nations system to deliver on the 2030 Agenda by expanding opportunities for more people to contribute to the United Nations development, peace and humanitarian efforts through V-Force volunteering providing skills development opportunities.
Multiyear project: start date: 12/31/2018</t>
  </si>
  <si>
    <t>International Organization for Migration; United Nations Children's Fund; United Nations Development Programme; United Nations Population Fund; United Nations Volunteers; United Nations World Food Programme; World Health Organization</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</si>
  <si>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</si>
  <si>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 xml:space="preserve">Expanded opportunities for diverse people to engage and support the work of the United Nations system through civic engagement providing capacity solutions to 13 UN Agencies (FAO, ILO, IOM, RCO, UNDP, UNESCO, UNFPA, UNICEF, UNIDO, UNOPS, UNV, WFP, WHO) through engagement of V-Force volunteers.  Following are two noteworthy initiatives supported by V-Force:IOM Digitization Support to the Office of Reparations - 30 V-Force volunteers supported the digitization process of files and documents 'Empowerment of urban women from low-income families through Home Gardening to ensure food security and nutrition' Joint Project with FAO, UNFPA and UNDP - 75 V-Force volunteers supported the project activities including the distribution of 600 agriculture kits and essential food item packs, 745 dignity kits and 1000 maternity kits.   Provided skills development opportunities to 454 V-Force volunteers who served in 121 assignments reinforcing the value of volunteering in development.   The value of volunteerism was promoted through 16 outreach initiatives, directly reaching over 1000 individuals. The notable initiative being a series of Youth Forums conducted for 450 youth from low-income households in Colombo. </t>
  </si>
  <si>
    <t xml:space="preserve">Expanded opportunities for young people to engage and support the work of the United Nations system. Supporting and enhancing skills development of 120 youth through V-Force platform mobilized across 9 UN Agencies (WFP, RCO, UNFPA, FAO, UNDP, IOM/Office for Reparations, UNICEF, UNIDO, and UNV).  Following are two noteworthy initiatives supported by V-Force: 1.    IOM Digitization Support to the Office of Reparations - 25 V-Force volunteers supported the digitization process of files and documents.2.    UNFPA Walk Against Gender-Based Violence in Public Spaces – 15 V-Force volunteers supported the coordination and logistics. In addition, 37 youth were provided opportunities through UN Volunteers serving across 10 UN Agencies (UNDP UNICEF UNODC UNFPA WFP IOM/Office for Reparations UNV UNOPS UNWOMEN UNRCO) reinforcing the value of volunteering in development. </t>
  </si>
  <si>
    <t>Output 1.4: Inclusive, equitable, shock responsive national safety net systems are established and operational providing support to and strengthen the resilience of the most vulnerable and marginalized people in Afghanistan.</t>
  </si>
  <si>
    <t>1.4.14 Cash-based assistance provided to persons of concern, including Multi-purpose Cash, Cash for Reintegration, Cash for Work, and cash assistance for persons with specific needs.</t>
  </si>
  <si>
    <t>Central Emergency Response Fund; European Commission Directorate-General for European Civil Protection and Humanitarian Aid Operations; European Union; Government of Finland; Government of France; Government of Germany; Government of Iceland; Government of Japan; Government of the United States of America; Private Donors; Special Trust Fund for Afghanistan; United Nations High Commissioner for Refugees</t>
  </si>
  <si>
    <t xml:space="preserve"> Banque Centrale de la République de Guinée; Local and international NGOs</t>
  </si>
  <si>
    <t>SAMANGAN; ZABUL; GHOR; KANDAHAR; NANGARHAR; KHOST; GHAZNI; Afghanistan; NOORISTAN; HELMAND; JAWZJAN; Western Region; North Eastern Region; Central Highland Region; BADAKHSHAN; KAPISA; PAKTIKA; BALKH; PARWAN; LAGHMAN; BAGHLAN; BADGHIS; Maidan Wardak; Capital Region (Central); Eastern Region; DAYKUNDI; BAMYAN; HERAT; FARYAB; PANJSHER; South Eastern Region; Southern Region; Northern Region; LOGAR; SAR-E-PUL; PAKTYA; NIMROZ; UROZGAN; KABUL; KUNARHA; TAKHAR; FARAH; KUNDUZ</t>
  </si>
  <si>
    <t>" UNHCR's cash interventions (CBI) aim to facilitate access to lifesaving assistance for the most vulnerable population groups, address urgent protection risks and avoid the adoption of harmful coping mechanisms. In the context of Afghanistan, CBI also seeks to contribute to  addressing harmful gender norms and ensure the equal distribution of resources and therewith power between men and women. The program is also based on a thorough gender analysis of assistance needs based on UNHCR's protection monitoring tools.  Through its rapid household assessment tools, UNHCR focuses on identifying those most in need, including through gender-specific indicators that seek to identify women at risk. The scorecard applied to the assessment includes further criteria for the inclusion of women with specific vulnerabilities (older women, women with disabilities, women headed households), which are the priority group for the program and thus weighed accordingly.   Several of the CBI programs are furthermore designed to specifically benefit women at risk, such as the program supporting persons with specific needs, or have the main object to empower them to generate income and gain self-reliance (cash for livelihoods).  "</t>
  </si>
  <si>
    <t>In Paktya, Ghazi, and Khost provinces, construction of culverts (18x), canal cleaning (14x), 26 km road cutting and filling, and trenches and semi-circles (700x) to improve drainage and reduce the risk of flooding in the area through cash-for-work modality.Activities to be implemented in 2024.Unearmarked funds for UNHCR programmes.</t>
  </si>
  <si>
    <t>3.1  Inclusive community-level mechanisms promoting resilience, risk and conflict mitigation, and social cohesion are built and supported.</t>
  </si>
  <si>
    <t>3.1.14. Community-based planning: Supporting CDCs to produce community recovery and resilience plans through participatory community workshops and meetings. The CDCs will identify and prioritize local projects as part of the community recovery and resilience plans.</t>
  </si>
  <si>
    <t>CDC Community Development Council</t>
  </si>
  <si>
    <t>3.6 By 2020, halve the number of global deaths and injuries from road traffic accidents.,11.1 By 2030, ensure access for all to adequate, safe and affordable housing and basic services and upgrade slums.</t>
  </si>
  <si>
    <t>3 Good Health and Well-being; 11 Sustainable Cities and Communities</t>
  </si>
  <si>
    <t>NANGARHAR; Eastern Region; Afghanistan</t>
  </si>
  <si>
    <t>Activities are still ongoing.</t>
  </si>
  <si>
    <t>3.3.15 Supported constituents and key stakeholders to promote International Labour Standards, particularly fundamental principles and rights at work; and strengthened participatory mechanisms for social dialogue and conflict resolution.</t>
  </si>
  <si>
    <t>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employment.,3.9 By 2030, substantially reduce the number of deaths and illnesses from hazardous chemicals and air, water and soil pollution and contamination.,5.2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t>
  </si>
  <si>
    <t>1 No Poverty; 2 Zero Hunger; 3 Good Health and Well-being; 5 Gender Equality; 8 Decent Jobs and Economic Growth; 10 Reduced Inequalities</t>
  </si>
  <si>
    <t>Eastern Region; North Eastern Region; Northern Region; NANGARHAR; LOGAR; DAYKUNDI; HERAT; Southern Region; Capital Region (Central); KHOST; NIMROZ; PANJSHER; Maidan Wardak; Western Region; BAGHLAN; KABUL; ZABUL; KANDAHAR; PAKTIKA; SAMANGAN; SAR-E-PUL; FARAH; HELMAND; LAGHMAN; FARYAB; KUNARHA; PAKTYA; KAPISA; JAWZJAN; PARWAN; KUNDUZ; BADGHIS; BADAKHSHAN; BALKH; Afghanistan; South Eastern Region; BAMYAN; GHOR; TAKHAR; Central Highland Region; GHAZNI; NOORISTAN; UROZGAN</t>
  </si>
  <si>
    <t>Although gender equality and women’s empowerment are not the primary objectives of the intervention, the initiative significantly contributes to these goals. Gender equality considerations are seamlessly integrated into all activities, including design, implementation, and results monitoring, measurement and evaluation . The M&amp;E framework includes clear indicators that track progress on gender equality and women’s economic and social empowerment.</t>
  </si>
  <si>
    <t>The ILO continues to collaborate with its social partners and the de facto administration to ensure compliance with and respect for international labor standards, particularly fundamental principles and rights at work.</t>
  </si>
  <si>
    <t>Preparedness and resilience (especially of indigenous, poor, at-risk communities) against climate change, natural hazards, and disaster risks are strengthened.</t>
  </si>
  <si>
    <t>Network Resource Hub</t>
  </si>
  <si>
    <t>Beginning in February 2020, the Youth Environment Living Labs (YELL) was jointly ideated by UNDP and UNICEF in Malaysia to reimagine youth participation in climate and environmental action in the country. The concept by the two UN agencies was supported by the Ministry of Education and the Ministry of Environment and Water. YELL’s concept is anchored on the Living Labs model that promotes sustainability through action learning and is built on the work of living lab leaders in Malaysia including Universiti Malaya, Universiti Sains Malaysia and Universiti Teknologi Malaysia. In July 2021, YELL was piloted after it received UNDP-UNICEF regional seed funding on “Investing in 21st Century Skills, Engagement and Entrepreneurship for Young People across Asia Pacific”. Through this seed-funding, YELL implemented some activities including stakeholder engagements that provided insights to the development challenge.</t>
  </si>
  <si>
    <t>Amanah Lestari Alam; European Union; United Nations Children's Fund; United Nations Development Programme</t>
  </si>
  <si>
    <t>United Nations Children's Fund; United Nations Development Programme</t>
  </si>
  <si>
    <t>1.5 By 2030, build the resilience of the poor and those in vulnerable situations and reduce their exposure and vulnerability to climate-related extreme events and other economic, social and environmental shocks and disasters.,4.4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</si>
  <si>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 No Poverty; 4 Quality Education</t>
  </si>
  <si>
    <t>In 2024, the project sub-output achieved the following:Recruited 87 youth and local leaders (69 female and 18 male) into the YELL Network.1,029,074 people reached and accessed YELL resources including publications and communications materialsProduced 165 media and comms pieces, developed by YELL, participants and partners.</t>
  </si>
  <si>
    <t>Driver 2: Strengthened innovative public institutions and engagement toward a lasting peace</t>
  </si>
  <si>
    <t>By 2022, people in Sri Lanka, especially the marginalised and vulnerable, benefit from more rights-based, accountable, inclusive and effective public institutions, to enhance trust amongst communities and towards the State</t>
  </si>
  <si>
    <t>Social Cohesion</t>
  </si>
  <si>
    <t xml:space="preserve">Partner with and build capacity of youth-led networks/organization to enhance social cohesion </t>
  </si>
  <si>
    <t xml:space="preserve">Partner with and build capacity of youth-led networks/organization to enhance social cohesion at the community level and promote social cohesion through youth leadership (developing youth as advocates for social cohesion) and participation in governance platforms
</t>
  </si>
  <si>
    <t>UN Sri Lanka Joint Programme for Peace; United Nations Population Fund</t>
  </si>
  <si>
    <t>Alliance Development Trust</t>
  </si>
  <si>
    <t xml:space="preserve">The dialogues facilitated a platform for the youth-led networks and organizations to converge and use their voices to discuss issues pertaining to interreligious and interethnic harmony in Sri Lanka, and sexual and reproductive health and rights. The dialogues created interactive conversations with varying ideas emerging as a result. The participants displayed their commitment and willingness to be change agents within their communities moving forward. These 75 youth will act as change agents for youth peace and security in their communities. Youth dialogues took place in the Northern, Eastern, and Southern provinces hosted by 3 youth organizations Provincial Youth Training Network (PYEN), Local Initiatives for Tomorrow (LIFT), and Young Women’s Christian Association (YWCA). Due to the restrictions posed by the ongoing pandemic, all the youth dialogues were conducted online on Zoom with each dialogue hosting 25 participants from each district. </t>
  </si>
  <si>
    <t xml:space="preserve">50 young people in Northwestern and Central provinces were trained on addressing myths and misconceptions around sexual and reproductive health to promote social cohesion and peace in their communities. The training also focused on young people’s role and leadership during the current crisis in the country highlighting the connection with social cohesion and Sexual and Reproductive Health. This is a unique aspect of the training package which has been shared as a good practice regionally. Following the training, the young leaders implemented interventions to create awareness and address myths and misconceptions about Family Planning. Art and theater were used to create dialogue in the community about these sensitive topics.  </t>
  </si>
  <si>
    <t>Promote entreprenuership among returned and aspirant migrant workers; support to develop business plans under the pandemic scenario, and move for productive businesses</t>
  </si>
  <si>
    <t>Socioeonomic Advisory Paper
Focus Area 3.3:  Ensuring continuity and resilience of businesses, especially MSMEs
Recommendation Number 3.3.3: Establish a national business incubation and seed grant programme for start-ups and small businesses for women-led and youth-led businesses, making it easier for them grow their enterprises and alter their business models to better adapt to new economic conditions.</t>
  </si>
  <si>
    <t>Small Enterprise Development Division - Sri Lanka Ministry of Youth and Sports; Sri Lanka State Ministry of Foreign Employment Promotions and Market Diversification</t>
  </si>
  <si>
    <t>ILO supposed to deliver blended or online training programs including Entrepreneurship skills (ILO’s training on Start and Improve Your Business –SIYB), Core skills, Digital skills, Occupational Health &amp; safety Skills using digital tools. 550 returnee workers benefit by the blended training programmes. The initial mapping done to identify the return migrants and their aspiration to start the businesses.  
The TVEC’s proposed to establishing an e-learning platform (with digitalized curricula and training contents) for reskilling and upskilling training is already accepted for support. In this scenario, ILO is to support to the process to select a service provider for system development. TVEC is planning to deliver the training through the same platform targeting 2000 migrant workers, focusing the priority sectors. The e-SIYB training (targeting orientation of 200 migrant workers for self-employment) is to be received from the SIYB-ASL
220 returnees trained on start and improve your business (SIYB) training in 7 high density migrant concentrated districts, Matara, Galle, Colombo, Gampaha, Kalutara, Puttalam and Kurunegala.</t>
  </si>
  <si>
    <t xml:space="preserve">Provide technical and financial support to assist MOLVT to hold tripartite plus consultation/s in reviewing and developing the Policy on Labour Migration for Cambodia 2024-2028 and new legislation as part of Cambodia’s labour migration governance framework. All technical support will be gender responsive and disability inclusive. </t>
  </si>
  <si>
    <t>5.2 Eliminate all forms of violence against all women and girls in the public and private spheres, including trafficking and sexual and other types of exploitation.,8.1 Sustain per capita economic growth in accordance with national circumstances and, in particular, at least 7 per cent gross domestic product growth per annum in the least developed countries.,8.7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forms.,10.3 Ensure equal opportunity and reduce inequalities of outcome, including by eliminating discriminatory laws, policies and practices and promoting appropriate legislation, policies and action in this regard.</t>
  </si>
  <si>
    <t>Outcome 4.2 - Public institutions, at national and sub-national levels, including an independent judiciary, effectively function in a more transparent, accessible, responsive and gender-sensitive manner</t>
  </si>
  <si>
    <t>4.2.1</t>
  </si>
  <si>
    <t>Public mechanisms of justice, health, social welfare and labour sectors at national and sub-national levels that have introduced improvement measures for services that are transparent, accessible, responsive and gender- sensitive</t>
  </si>
  <si>
    <t>Providing support to MOWA to finalize National Gender Policy on Gender Equality for submission to council of ministers for approval, to develop the Result Framework of the Policy and set up the M&amp;E mechanism/system, to finalize the draft National Guideline on Gender Mainstreaming, and to develop Gender Responsive Budgeting roadmap</t>
  </si>
  <si>
    <t>Cambodia, Ministry of Woman Affairs</t>
  </si>
  <si>
    <t>Digital Transformation and Innovation</t>
  </si>
  <si>
    <t>Strengthening the Chief Innovation Officer network scattered around the country in order to strengthen the network to facilitate and drive the digital government strategy in the near future</t>
  </si>
  <si>
    <t>Socioeconomic Advisory Paper 
Focus Area 4.1. Improving community resilience, participation, and equitable service delivery
Recommendation Number 4.1.4 Scale-up infrastructure improvements, technical support and training for greater digitalization of  local level government institutions, allowing these institutions to maintain continuity of services during emergencies.</t>
  </si>
  <si>
    <t>Public Digital; Sri Lanka Information and Communication Technology Agency</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</si>
  <si>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</si>
  <si>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 xml:space="preserve">UNDP - As a result of UNDP's assistance to the government in advancing digital transformation, the Chief Innovation Officer network was reactivated to benefit ICTA officials, and the role was renamed Chief Digital Innovation Officer to allow for a broader mandate to drive the digital government strategy at the subnational level. Due to travel constraints, gaining time from key ICTA colleagues who were overloaded with critical COVID-19 reaction work was challenging. It was also difficult to contact and connect with the current CDIOs, who were dispersed around the country.
</t>
  </si>
  <si>
    <t>Promote socio-economic opportunity and equity for all citizens to create a more inclusive and prosperous society, where everyone has access to the resources and opportunities they need to achieve their full potential</t>
  </si>
  <si>
    <t xml:space="preserve">People living in Thailand, especially those at risk of being left furthest behind, are able to participate in and benefit from development, free from all forms of discrimination. </t>
  </si>
  <si>
    <t>Good governance, rule of law and social contract are enhanced for SDG acceleration</t>
  </si>
  <si>
    <t>Strengthening the technical capacity of state and non-state actors in gender-responsive approaches to advance Women, Peace, and Cybersecurity within the framework of the Women, Peace, and Security (WPS) agenda</t>
  </si>
  <si>
    <t>State and non-state actors have gained knowledge on gender-responsive approaches to advance gender-responsive Women Peace and Cybersecurity on the WPS agenda. 
*** In 2023, UN Women broadened the extent of the initial sub-output statement to encompass non-state actors and substituted the term "security" with "cybersecurity. ***</t>
  </si>
  <si>
    <t>Global Affairs Canada</t>
  </si>
  <si>
    <t>Thailand Ministry of Social Development and Human Security</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</si>
  <si>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all.,16.7 Ensure responsive, inclusive, participatory and representative decision-making at all levels.,16.b Promote and enforce non-discriminatory laws and policies for sustainable development.</t>
  </si>
  <si>
    <t>Thailand; Bangkok; Chiang Rai; Chiang Mai; Khon Kaen; Tak; Songkhla; Pattani; Yala; Narathiwat</t>
  </si>
  <si>
    <t>Data Collection and Analysis; Capacity Development/Technical Assistance; Normative Support; Policy Advice and Thought Leadership</t>
  </si>
  <si>
    <t>Support the alignmen of the National Biodiversity Strategies and Action Plan to the post-2020 Global Biodiversity Framework</t>
  </si>
  <si>
    <t>15.5 Take urgent and significant action to reduce the degradation of natural habitats, halt the loss of biodiversity, and, by 2020, protect and prevent the extinction of threatened species.,15.9 By 2020, integrate ecosystem and biodiversity values into national and local planning, development processes, poverty reduction strategies and accounts.</t>
  </si>
  <si>
    <t>2.3.14 Promote awareness and provide training and cash for work to communities directly engaged in the rehabilitation of traditional water management structures</t>
  </si>
  <si>
    <t>11.4 Strengthen efforts to protect and safeguard the world's cultural and natural heritage.</t>
  </si>
  <si>
    <t>11 Sustainable Cities and Communities</t>
  </si>
  <si>
    <t>Western Region; Southern Region; Afghanistan</t>
  </si>
  <si>
    <t xml:space="preserve">A workshop was organized 3-5 July 2022, initiating partners such as FAO, WFP, UNDP, ASLO and Actionaid in UNESCO's approach to Intangible and tangible heritage conservation with focus on the Kahres and open air canal system in Afghanistan. Data collection processes will start in August and sho0uld shed a light on practical conservation efforts in North and South.
</t>
  </si>
  <si>
    <t xml:space="preserve"> A workshop was organized in July 2022, initiating partners such as FAO, WFP, UNDP, ASLO and ActionAid in UNESCO's approach to Intangible and tangible heritage conservation with focus on the Kahres and open air canal system in Afghanistan. Data collection processes will start in August and should shed a light on practical conservation efforts in North and South.</t>
  </si>
  <si>
    <t>Not applicable anymore to report STFA activities here. Overall STFA activities have been reported under sub-output 3.3.7 because all soft and hard components of our intervention come under sub-output 3.3.7.</t>
  </si>
  <si>
    <t xml:space="preserve">OU1.4 The social protection and child protection systems have increased coverage, strengthened resilience to shocks, and improved quality in delivering timely, sustained and appropriate services to all persons in need. </t>
  </si>
  <si>
    <t>1.4.03</t>
  </si>
  <si>
    <t>Increased capacities of government in developing and implementing policies to extend social protection and ensuring access to comprehensive and adequate social protection for workers in all types of employment, including facilitating the formalization of workers and enterprises, and addressing child labour.</t>
  </si>
  <si>
    <t>This will support the Labor and Employment Plan 2023-2028 Priority number 3 on 'Building equitable and inclusive social protection'. Specific interventions include implementing and monitoring the Social Protection Floor, developing a comprehensive approach to formalization by combining business registration and access to social protection in the targeted sectors in two to three local areas, improving access to education, social mobilization, and economic empowerment to reduce child labour in BARMM, supporting the Philippine Programme Against Child Labour with feasibility studies, campaigns, and a national monitoring system, and conducting an institutional diagnostic assessment for the DSWD Academy.</t>
  </si>
  <si>
    <t>Government of Belgium; Government of Canada; Government of Denmark; Government of France; Government of Germany; Government of Italy; Government of Japan; Government of Luxembourg; Government of Norway; International Labour Organisation</t>
  </si>
  <si>
    <t>Integrated Resource Development of Tri-People (IRDT); Philippines BARMM Ministry of Basic, Higher and Technical Education; Philippines BARMM Ministry of Social Services and Development; Philippines Department of Labor and Employment ; Philippines Department of Social Welfare and Development; Philippines Department of Trade and Industry; Philippines National Anti-Poverty Commission; Philippines National Economic and Development Authority</t>
  </si>
  <si>
    <t>1.3 Implement nationally appropriate social protection systems and measures for all, including floors, and by 2030 achieve substantial coverage of the poor and the vulnerable.,8.3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t>
  </si>
  <si>
    <t>Philippines; Region XIII; Bangsamoro Autonomous Region in Muslim Mindanao</t>
  </si>
  <si>
    <t>Direct Support/ Service Delivery; Data Collection and Analysis; Convening/Partnerships/Knowledge Sharing; Capacity Development/Technical Assistance; Normative Support; Policy Advice and Thought Leadership</t>
  </si>
  <si>
    <t>2.3 OU2.3 Institutions and systems are strengthened to develop a competitive and equal labour force that can adapt to the future of work, whose rights are protected and promoted, and provided with a safe and fair working environment.</t>
  </si>
  <si>
    <t>Persons With Disabilities; Women &amp; Girls; Peasants &amp; Rural Workers; Children ; Migrants; Older Persons; Youth</t>
  </si>
  <si>
    <t>Ma. Lourdes Rivera; Stephanie Claudine Jaurigue; Ma Concepcion Sardana</t>
  </si>
  <si>
    <t>1.4.05</t>
  </si>
  <si>
    <t>Strengthened protection framework by the Government for Forcibly Displaced and Stateless Persons</t>
  </si>
  <si>
    <t xml:space="preserve">Support to the Government's implementation of State pledges under the Global Refugee Forum (GRF) and High Level Segment on Statelessness (HLS) 2) Support to the Government's implementation of the National Action Plan (NAP) to End Statelessness 3) Led by the government, UNHCR will support in cascading protection coordination mechanisms at the local level including grassroots level and support the improvement of coordination with information management technical support. </t>
  </si>
  <si>
    <t>UNHCR Country Earmarked Contributions</t>
  </si>
  <si>
    <t>National Capital Region; Philippines</t>
  </si>
  <si>
    <t>Stateless Persons; Refugees &amp; Asylum Seekers</t>
  </si>
  <si>
    <t>Economic Transformation</t>
  </si>
  <si>
    <t>By 2028, people in Cambodia, especially those at risk of being left behind, benefit from and contribute to a productive, diversified, formalized and low carbon and climate adapted economy.</t>
  </si>
  <si>
    <t xml:space="preserve">Businesses are more formalized, inclusive and carbon and pollution mitigating. </t>
  </si>
  <si>
    <t>Digital economy measurement framework is developed</t>
  </si>
  <si>
    <t>Australian Department of Foreign Affairs and Trade ; Core Funding</t>
  </si>
  <si>
    <t>Cambodia, Ministry of Economy and Finance</t>
  </si>
  <si>
    <t>The study tried to consider the digital economy's impacts on those in poverty, women, rural people, those with low digital literacy, and a gap in digital skills. Since the data is limited, the study cannot capture the gender-disaggregated data or include one or more indicators that target gender and groups at risk of being left behind. Two recommendations were made to include evidence on gender in further data collection.</t>
  </si>
  <si>
    <t>Output 1.4: The education system in Pakistan has improved capacities to deliver more inclusive, equitable, gender-responsive, quality education and skills development, including lifelong learning opportunities and transferable skills, to children and youth, particularly girls and those residing in disadvantaged areas, including during humanitarian and emergency situations.</t>
  </si>
  <si>
    <t>1.4.1</t>
  </si>
  <si>
    <t>Support for review and monitoring implementation of SDG 4 education 2030 agenda in Pakistan, including analysing and improving quality education assessment frameworks in line with SDG 4 and institutional capacity building of education officials on education 2030 agenda</t>
  </si>
  <si>
    <t>UNESCO intends to contribute to this sub-output and struggling to secure funds.</t>
  </si>
  <si>
    <t>Children ; Youth</t>
  </si>
  <si>
    <t>UNESCO:UNESCO completed the Midterm review of SDG-4 progress. The SDG-4 Mid-Term Review (MTR) highlighted Pakistan's progress in inclusive and equitable education, including expanded data coverage on 31 thematic indicators.The report includes data on 31 thematic indicators out of a total of 46, marking a substantial improvement compared to the interim report submitted to UNESCO in August 2023. Through this Midterm review eight benchmark indicators and 25 benchmark values for 2025 and 2030 have been established, and also provided clear and measurable targets for progress monitoring . The Midterm review findings provided a way forward for the Government actions which included; establishing an SDG 4 Cell within Pakistan Institute of Education (PIE) aligns with federal and provincial efforts, placing education at the core of sustainable development. Priorities include developing Education Management Information System (EMIS) action plans, allocating resources for data management, aligning sectoral policies with SDG-4, and enhancing inter-provincial collaboration. Additional efforts include creating an online SDG-4 dashboard and conducting capacity-building workshops. UNESCO, in collaboration with PIE, is planning to e formally launch the MTR report in the second week of Februray 2025</t>
  </si>
  <si>
    <t xml:space="preserve">Women and violence: Women and girls are free from discrimination, violence, and torture through a whole-of-society approach to the promotion of gender-equitable socio-cultural attitudes, norms, and behaviours </t>
  </si>
  <si>
    <t>1.4.10</t>
  </si>
  <si>
    <t>UNICEF: strengthened and coordinated services to protect children and women from gender-based violence and VAC including case management SOP, referral pathways, MHPSS services, capacity building of social service workforce</t>
  </si>
  <si>
    <t>Government of the Republic of Korea</t>
  </si>
  <si>
    <t>5.1 End all forms of discrimination against all women and girls everywhere.,5.2 Eliminate all forms of violence against all women and girls in the public and private spheres, including trafficking and sexual and other types of exploitation.</t>
  </si>
  <si>
    <t>Children ; Youth; Women &amp; Girls</t>
  </si>
  <si>
    <t>Outcome 1.4 - Outcome 4 - Improved governance and equitable access to justice for all</t>
  </si>
  <si>
    <t>Output 1.4.1 - Good Governance</t>
  </si>
  <si>
    <t>1.4.1.2</t>
  </si>
  <si>
    <t>1.4.1.2 - Policy work on issues of corruption, conflict of interest, illicit enrichment, mutual legal assistance and money laundering</t>
  </si>
  <si>
    <t>UNDP; UNODC</t>
  </si>
  <si>
    <t>United Nations Development Programme; United Nations Office on Drugs and Crime</t>
  </si>
  <si>
    <t>Corruption Eradication Commission/KPK; Ministry of Administrative and Bureaucratic Reform/Kemenpan</t>
  </si>
  <si>
    <t>16.4 By 2030, significantly reduce illicit financial and arms flows, strengthen the recovery and return of stolen assets and combat all forms of organized crime.,16.5 Substantially reduce corruption and bribery in all their forms.</t>
  </si>
  <si>
    <t>1.4.13</t>
  </si>
  <si>
    <t xml:space="preserve"> Access to education (formal and non-formal) for vulnerable segments of workers.</t>
  </si>
  <si>
    <t>Direct Support/ Service Delivery; Capacity Development/Technical Assistance</t>
  </si>
  <si>
    <t>Migrants; Peasants &amp; Rural Workers; Human rights defenders (incl. NGOs, journalists, union leaders, whistleblowers…) ; Youth</t>
  </si>
  <si>
    <t>ILO supported access of workers in the informal economy to rights education in agriculture, brick kilns and mining sectors. The focus of the support was to provide functional literacy and numeracy skills and awareness on fundamental principles and rights at work.</t>
  </si>
  <si>
    <t xml:space="preserve">Providing capacity building and awareness programme of youth friendly health centers and youth and adolescent SRH targeting healthcare workers and government officials from other sectors </t>
  </si>
  <si>
    <t>Galle; Colombo; Kandy; Southern; Western; Central; Sri Lanka</t>
  </si>
  <si>
    <t>UNFPA strengthened adolescent and youth health services in the country by continuing its support for enhancing the capacities of Adolescent and youth-friendly health service centres. A total of 165 health, and non-health staff and youth leaders were trained in line with the national guidelines and standards for Adolescent and youth-friendly health services to improve service delivery. 140 youth champions and health officers directly working on adolescent and youth health were trained as trainers.</t>
  </si>
  <si>
    <t>DISASTER RISK REDUCTION AND MANAGEMENT</t>
  </si>
  <si>
    <t>By 2027, the national and local resilience to disaster impacts is enhanced by improving disaster risk reduction, preparedness, response and recovery.</t>
  </si>
  <si>
    <t>4.2.2</t>
  </si>
  <si>
    <t>Affected populations are assisted to overcome disaster impact through emergency response and targeted recovery initiatives.</t>
  </si>
  <si>
    <t>14 (2025)</t>
  </si>
  <si>
    <t>Relief and Rescue Network (an alliance of 64 local NGOs) is supported with capacities and protocols for delivering MHPSS during emergencies</t>
  </si>
  <si>
    <t>UNICEF Other Resources</t>
  </si>
  <si>
    <t>Iran Ministry of Sports &amp; Youth</t>
  </si>
  <si>
    <t xml:space="preserve">Women &amp; Girls; Children </t>
  </si>
  <si>
    <t>Samira Faridmanesh; Sassan Modarress Sabzevary; Hamidreza Taherinakhost</t>
  </si>
  <si>
    <t>Output 1.4.2 - Ending Violence Against Women</t>
  </si>
  <si>
    <t>1.4.2.1</t>
  </si>
  <si>
    <t>1.4.2.1 - Spotlight Initiative; Safe and Fair Program - Realizing women migrant workers' rights and opportunities in the ASEAN region</t>
  </si>
  <si>
    <t>Objective 1 Women migrant workers are better protected by gender sensitive labour migration governance frameworks
Objective 2: Women migrant workers are less vulnerable to violence and trafficking and benefit from responsive quality services.
Objective 3: Knowledge and attitudes on the rights, experiences and contributions of women migrant workers are improved</t>
  </si>
  <si>
    <t>European Union; Government of the United Kingdom</t>
  </si>
  <si>
    <t>Human Rights Commission/Komnas HAM; Indonesia Ministry of Manpower; Indonesia Ministry of Women Empowerment and Child Protection</t>
  </si>
  <si>
    <t>5.1 End all forms of discrimination against all women and girls everywhere.,5.2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appropriate.,5.c Adopt and strengthen sound policies and enforceable legislation for the promotion of gender equality and the empowerment of all women and girls at all levels.,8.7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policies.,10.c By 2030, reduce to less than 3 per cent the transaction costs of migrant remittances and eliminate remittance corridors with costs higher than 5 per cent.,16.2 End abuse, exploitations, trafficking and all forms of violence against and torture of children.,16.a Strengthen relevant national institutions, including through international cooperation, for building capacity at all levels, in particular in developing countries, to prevent violence and combat terrorism and crime.,17.8 Fully operationalize the technology bank and science, technology and innovation capacity-building mechanism for least developed countries by 2017 and enhance the use of enabling technology, in particular information and communications technology.</t>
  </si>
  <si>
    <t>; ; Lampung; Indonesia</t>
  </si>
  <si>
    <t>1.4.2.2</t>
  </si>
  <si>
    <t>1.4.2.2 - Policy work on Gender Equality and Women Empowerment</t>
  </si>
  <si>
    <t>Indonesia Ministry of Women Empowerment and Child Protection</t>
  </si>
  <si>
    <t>Output 1.4.3 - Access to Justice</t>
  </si>
  <si>
    <t>1.4.3.2</t>
  </si>
  <si>
    <t>1.4.3.2 - Programme for Trafficking in Persons and Trafficking of Workers</t>
  </si>
  <si>
    <t>ILO; IOM</t>
  </si>
  <si>
    <t>International Labour Organisation; International Organization for Migration</t>
  </si>
  <si>
    <t>International Labour Organisation; International Organization for Migration; Non-core funds</t>
  </si>
  <si>
    <t>Indonesia Attorney General/Kejakgung</t>
  </si>
  <si>
    <t>16.2 End abuse, exploitations, trafficking and all forms of violence against and torture of children.</t>
  </si>
  <si>
    <t>Decent work conditions are promoted for more people.</t>
  </si>
  <si>
    <t>National/sectoral business associations have improved capacity to promote inclusive and decent employment for youth among their network/members</t>
  </si>
  <si>
    <t>ILO; UNIDO</t>
  </si>
  <si>
    <t>International Labour Organisation; United Nations Industrial Development Organization</t>
  </si>
  <si>
    <t>Business Association; Cambodia, Ministry of Industry Science Technology and Innovation; Khmer Enterprise, Cambodia</t>
  </si>
  <si>
    <t>Battambang; Banteay Meanchey; Kampong Cham; Kampong Thom; Pursat; Phnom Penh; Cambodia</t>
  </si>
  <si>
    <t>Youth; Migrants; Persons With Disabilities; Women &amp; Girls</t>
  </si>
  <si>
    <t xml:space="preserve">Outcome 2: People’s lives in China are improved further as headway is made in ensuring access to childcare, education, healthcare services, elderly care, housing and social assistance, and more people in China, including left-behind groups, benefit from equitable and high-quality public services and social protection systems as well as accelerated efforts to reduce gender inequality and other forms of social inequality throughout the life-course. </t>
  </si>
  <si>
    <t>1.4 &amp; 2.6</t>
  </si>
  <si>
    <t>Shared Output 1.4 and 2.6:  With UN analytical inputs and technical assistance, China is better able to deliver inclusive, adaptive and quality lifelong education, learning and skills development which is accessible to all and relevant for life and work in the context of a rapidly evolving economic and social transformation.</t>
  </si>
  <si>
    <t>1.4.5 &amp; 2.6.5</t>
  </si>
  <si>
    <t>1.4.5 &amp; 2.6.5 Strengthen the capacity of TVET institutions in skills development and knowledge sharing through UNESCO TVET knowledge network  - UNEVOC, especially to benefit disadvantaged youth, including female youth and youth with disabilities</t>
  </si>
  <si>
    <t xml:space="preserve"> International Centre for Technical and Vocational Education and Training; Other UNEVOC Centers in China; Shenzhen Polytechnic of China; United Nations Educational, Scientific and Cultural Organisation; ZTE and Lenovo; Zhejiang polytechnic university of China</t>
  </si>
  <si>
    <t>Central Institute for Vocational and Technical Education (CIVTE) of China; Other UNEVOC Centers in China</t>
  </si>
  <si>
    <t>KIR 51 CP/ Output 1: CP Legal and Policy Frameworks</t>
  </si>
  <si>
    <t>Kiribati Ministry of Justice; Kiribati Ministry of Women, Youth and Social Affairs; Kiribati Police Services</t>
  </si>
  <si>
    <t>Kiribati</t>
  </si>
  <si>
    <t xml:space="preserve">Children </t>
  </si>
  <si>
    <t xml:space="preserve">In Kiribati, new birth registration legislation was passed in 2023, ensuring more births are registered by limiting the registration timeframe to one month (from 12 months) and allowing acceptance of overseas certificates. UNICEF also provided technical support to finalize the draft Youth Justice Bill.To promote multi-sectoral coordination, CP coordination mechanisms continue to be supported, including in Fiji, Kiribati, RMI, Solomon Islands, Samoa, Vanuatu and through the newly established Pohnpei-state CP working group in FSM.UNICEF worked towards strengthening the CP legal and normative framework across  PICTs including Kiribati, </t>
  </si>
  <si>
    <t>1.4.6</t>
  </si>
  <si>
    <t>Policies (HRD Policy) National Comprehensive Prevention Strategy, Action Plan and Monitoring framework developed, validated and simplification to promote gender equitable norms, attitudes and behaviours, in line with international standards.</t>
  </si>
  <si>
    <t>Support the development, validation, simplification of a National Comprehensive Prevention Strategy, Action Plan and Monitoring framework to promote gender equitable norms, attitudes and behaviours, in line with international standards</t>
  </si>
  <si>
    <t>European Commission; UN Women</t>
  </si>
  <si>
    <t>5.1 End all forms of discrimination against all women and girls everywhere.,5.2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t>
  </si>
  <si>
    <t>Normative Support; Policy Advice and Thought Leadership; Capacity Development/Technical Assistance</t>
  </si>
  <si>
    <t>Conducting capacity building workshops on water quality management and water safety plans, safe waste disposal management</t>
  </si>
  <si>
    <t>NWSDB and Local government officials and hospital staff will be trained on water testing, water safety planning and safe disposal management</t>
  </si>
  <si>
    <t>Korea International Cooperation  Agency</t>
  </si>
  <si>
    <t>6.3 By 2030, improve water quality by reducing pollution, eliminating dumping and minimizing release of hazardous chemicals and materials, halving the proportion of untreated wastewater and substantially increasing recycling and safe reuse globally.</t>
  </si>
  <si>
    <t>Nuwara Eliya; Badulla; Central; Uva; Sri Lanka</t>
  </si>
  <si>
    <t xml:space="preserve"> Preliminary discussions were held with the stakeholders to initiate training programmes.</t>
  </si>
  <si>
    <t>1.4.7</t>
  </si>
  <si>
    <t>CSOs/Women’s Human Rights Defenders, existing, and/or new coalitions and networks including the Spotlight CS-NRG advocate for, monitor and report violations of human rights-based and survivor centred services, based on agreed quality service standards (using social accountability tools and National Comprehensive Prevention Strategy)</t>
  </si>
  <si>
    <t>Support training of existing, and/or new coalitions and networks including the Spotlight CS-NRG in implementation of National Comprehensive Prevention Strategy in selected Provinces, including the media. 
Strengthen capacities of CSOs/Women’s Human Rights Defenders to advocate for, monitor and report on violations of human rights-based and survivor centred services, based on agreed quality service standards (using social accountability tools)</t>
  </si>
  <si>
    <t>National Civil Society Organizations; Non Governmental Organizations</t>
  </si>
  <si>
    <t>Convening/Partnerships/Knowledge Sharing; Capacity Development/Technical Assistance; Normative Support</t>
  </si>
  <si>
    <t>Conducting workshops on hygiene behavior change</t>
  </si>
  <si>
    <t>Conducting workshops on hygiene promotion for 1260 persons</t>
  </si>
  <si>
    <t>6.2 By 2030, achieve access to adequate and equitable sanitation and hygiene for all and end open defecation, paying special attention to the needs of women and girls and those in vulnerable situations.</t>
  </si>
  <si>
    <t>Badulla; Nuwara Eliya; Uva; Central; Sri Lanka</t>
  </si>
  <si>
    <t xml:space="preserve"> Activities did not commence due to delays in signing of grant agreement between GoSL, KOICA and UN-Habitat.</t>
  </si>
  <si>
    <t>TON 1 CP/ Output 1: CP Legal and Policy Frameworks</t>
  </si>
  <si>
    <t>Tonga Ministry of Justice</t>
  </si>
  <si>
    <t>In Tonga, the UNICEF-supported national Child Protection Policy has been finalized by an inter-agency working group and submitted to Cabinet. UNICEF worked towards strengthening the CP legal and normative framework across  PICTs including Tonga.</t>
  </si>
  <si>
    <t>Increased knowledge and awareness of policymakers on how to make trade policy work for women and men through the development of SheTrades Outlook ASEAN policy brief, which provides data analysis and policy recommendations</t>
  </si>
  <si>
    <t>Cambodia, Ministry of Commerce</t>
  </si>
  <si>
    <t>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levels.,8.5 By 2030, achieve full and productive employment and decent work for all women and men, including for young people and persons with disabilities, and equal pay for work of equal value.,17.9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t>
  </si>
  <si>
    <t>5 Gender Equality; 8 Decent Jobs and Economic Growth; 17 Partnerships for the Goals</t>
  </si>
  <si>
    <t xml:space="preserve">88 BLANKS (Created for all interventions where outputs are missing) </t>
  </si>
  <si>
    <t>SAM 91 Support member States to strengthen regional cooperation by sharing of knowledge, lessons learned and good practices to advance the 2030 Agenda, SAMOA Pathway and 2050 Strategy. Technical regional workshop and engagements (online/hybrid) to prepare the PRED, under 2050 Strategy, with PIFS, member States (Chair of PIF) and key stakeholders</t>
  </si>
  <si>
    <t>Technical support and advisory service</t>
  </si>
  <si>
    <t>3.4.2 Strengthened institutional capacities, mechanisms and policies to enhance equal opportunities for decent jobs and livelihood.</t>
  </si>
  <si>
    <t>SAM 96 Improved decent employment opportunities for youth through entrepreneurship development and support services and skill training, including School To Work Transition surveys and tools</t>
  </si>
  <si>
    <t>The improvement of decent employment opportunities for youth through entrepreneurship development, support services and skills training contributes directly to sustainable, resilient, diversified, inclusive and human-centered socio-economic systems with decent work and equal livelihoods’ opportunities, reducing inequalities and ensuring shared prosperity.</t>
  </si>
  <si>
    <t>Samoa  Ministry of Commerce, Industry and Labour; Samoa Chamber of Commerce &amp; Industry; The Joint SDG Fund; United Nations Development Programme</t>
  </si>
  <si>
    <t>The ILO supported Samoa's 2022 Labour Force Survey (LFS) with both technical and financial assistance, including the preparation of a LFS report in 2023.</t>
  </si>
  <si>
    <t>Provided ITCILO online courses on Decent jobs for Rural youths and youths from Samoa have participated in ITCILO online knowledge-sharing webinar on Role of youths in the Blue economy in the Pacific.</t>
  </si>
  <si>
    <t>3.2.2</t>
  </si>
  <si>
    <t>Enhanced institutional capacity of relevant national and sub-national bodies for sustainable and ecologically sound recovery.</t>
  </si>
  <si>
    <t>"Building an Enabling Environment for Sustainable Development (BESD) - Output 1Tree planting, cash for work programme"</t>
  </si>
  <si>
    <t>Swedish International Development Agency</t>
  </si>
  <si>
    <t>National Council for Sustainable Development</t>
  </si>
  <si>
    <t>1.2 By 2030, reduce at least by half the proportion of men, women and children of all ages living in poverty in all its dimensions according to national definitions.</t>
  </si>
  <si>
    <t>Siemreap; Pursat; Cambodia</t>
  </si>
  <si>
    <t>UN Socioeconomic and Peacebuilding Framework for COVID-19 Recovery in the Philippines 2020-2023</t>
  </si>
  <si>
    <t>Through inclusive and accountable governance, decent employment generation and essential services of health, education, security, justice, protection and recovery systems reach the most vulnerable in Mindanao, resulting in socially cohesive and resilient communities.</t>
  </si>
  <si>
    <t>Output 12: Normalization and political tracks of the Comprehensive Agreement on the Bangsamoro effectively supported.</t>
  </si>
  <si>
    <t>Capacity Development of the new BARMM Cadre and Reintegration/Transformation of Female Ex-Combatants into Gender-related Social Service Work</t>
  </si>
  <si>
    <t xml:space="preserve">Peace-building and community wellbeing is advanced for people in Bangsamoro Autonomous Region in Muslim Mindanao (BARMM) by:
(1) supporting efforts to strengthen the capacity of service providers and communities to prevent and respond to gender-based violence and all harmful practices in BARMM; and
(2) accelerating women’s equal participation at all levels of the political process and public life in the communities, and enhance their status as movers and shapers of change in the society.
</t>
  </si>
  <si>
    <t>New Zealand Ministry of Foreign Affairs and Trade Aid Programme</t>
  </si>
  <si>
    <t>5.1 End all forms of discrimination against all women and girls everywhere.,5.3 Eliminate all harmful practices, such as child, early and forced marriage and female genital mutilation.,5.5 Ensure women's full and effective participation and equal opportunities for leadership at all levels of decision-making in political, economic and public life</t>
  </si>
  <si>
    <t>Maguindanao; Bangsamoro Autonomous Region in Muslim Mindanao; Philippines</t>
  </si>
  <si>
    <t xml:space="preserve">Consultative dialogue with labour attachés and consular offices on Social protection for migrant workers in Malaysia  </t>
  </si>
  <si>
    <t>International Labour Organisation; Malaysia Ministry of Human Resources; Malaysia Trade Union Congress</t>
  </si>
  <si>
    <t>This effort is ongoing at the ASEAN level.</t>
  </si>
  <si>
    <t>In 2023, Collaboration with SOCSO on workshop "Extending Social Security Coverage and Benefits to Domestic Workers in Malaysia" in collaboration with the Social Security Organization (SOCSO).This activity is ongoing at the ASEAN level.</t>
  </si>
  <si>
    <t>FJ 8 To underpin the human development challenge by working for and with women and men in reef-adjacent communities, as well as their right to a standard of living adequate for health and well-being</t>
  </si>
  <si>
    <t xml:space="preserve">SDG 14 ‘Life Below Water’ outlines several targets that, if achieved, will benefit coral reefs and the hundreds of millions of people who rely on them. SDG 14 targets are there to reduce marine pollution; regulate harvesting of fish; end over-fishing; increase economic benefits to SIDS and LDCs through the sustainable use of marine resources, aquaculture and tourism; conserve 10% of coastal and marine areas and strengthen the resilience of ocean ecosystems. 
</t>
  </si>
  <si>
    <t>FAO Technical Cooperation Programme; The Joint SDG Fund</t>
  </si>
  <si>
    <t>United Nations Capital Development Fund; United Nations Development Programme</t>
  </si>
  <si>
    <t>14.c Enhance the conservation and sustainable use of oceans and their resources by implementing law as reflected in UNCLOS, which provides the legal framework for the conservation and sustainable use of oceans and their resources, as recalled in paragraph 158 of The Future We Want.</t>
  </si>
  <si>
    <t>14 Life Below Water</t>
  </si>
  <si>
    <t>Internally Displaced Persons; Peasants &amp; Rural Workers</t>
  </si>
  <si>
    <t xml:space="preserve">The most marginalized, vulnerable, and at-risk people and groups benefit from more inclusive and quality services and live in more supportive environments where their nutrition, food security, health and life-long learning are ensured and protected. </t>
  </si>
  <si>
    <t>Output 1: Social determinants of people's health are holistically addressed and health systems strengthened for enhanced health outcomes</t>
  </si>
  <si>
    <t>HIV Registry System Strategic Plan and Monitoring and Evaluation Framework</t>
  </si>
  <si>
    <t xml:space="preserve">This project aims to provide technical assistance to DOH-EB in assessing the HIV registry system in preparation for its enhancement to a unified electronic medical record, as well as technical support for the revision of reporting forms and development of the HIV M&amp;E Plan
</t>
  </si>
  <si>
    <t>Philippines Department of Health</t>
  </si>
  <si>
    <t>2.1.1 Strengthened [service provider] capacities to deliver high-quality, resilient people-oriented [public health services] at [service level] for children, youth, elderly, people with disabilities, and people of vulnerable groups enabled through [Strategies]</t>
  </si>
  <si>
    <t xml:space="preserve">SAM 4 Countries enabled to strengthen their health workforce </t>
  </si>
  <si>
    <t>HRH_Development - Build effective workforce leadership and strengthen institutional capacity, including health and care workforce management functions and systems</t>
  </si>
  <si>
    <t>WHO Flexible Fund-Assessed Contributions</t>
  </si>
  <si>
    <t>Samoa  Ministry of Health</t>
  </si>
  <si>
    <t>Ward Jacobs</t>
  </si>
  <si>
    <t xml:space="preserve"> WHO supported health workforce strengthening through the provision of: 1)	midwifery training for nine midwives resulting in enhanced skills to manage maternal and child health outcomes. 2)	fellowships for specialized roles such as Environmental Health Zoology Officer, Bachelor's in Radiology, and Bachelor's in Nutrition, which equipped personnel with advanced knowledge and skills in their respective fields.  3) short courses in several areas such as nursing leadership, dental training, patient safety training, EPI training, basic and advanced life support for pediatrics, and ultrasound scanning skills for rural midwives. These programs aimed to improve the skills and knowledge of health workers in various areas, ensuring better health outcomes for communities. Overall, these efforts have helped create a skilled and resilient health workforce in Samoa. </t>
  </si>
  <si>
    <t>Support the development and roll-out of a national framework for adolescent participation and engagement in decisions affecting their lives.</t>
  </si>
  <si>
    <t>Sri Lanka National Youth Services Council; Sri Lanka State Ministry of Women and Child Development</t>
  </si>
  <si>
    <t>UNICEF provided technical and financial support to the Department of Probation and Childcare Services (DPCCS) for the development of a child and adolescent participation framework. An adolescent participation expert led the process and the research report is being validated. The framework is guided by an ongoing overview and analysis of prevailing adolescent vulnerabilities, in relation to institutionalisation and existing adolescent participation laws, procedures, mechanisms and processes falling under the DPCCS.</t>
  </si>
  <si>
    <t>UNICEF provided technical and financial support to the Department of Probation and Childcare Services (DPCCS) for the development of a child and adolescent participation framework. The framework is guided by an ongoing overview and analysis of prevailing adolescent vulnerabilities, in relation to institutionalisation and existing adolescent participation laws, procedures, mechanisms and processes falling under the DPCCS.</t>
  </si>
  <si>
    <t>1.3.2 Enhanced capacities of national mechanisms for effective and inclusive disaster management.</t>
  </si>
  <si>
    <t>KIR 33 Support the relevant government ministries on comprehensive risk assessment framework and its implementation</t>
  </si>
  <si>
    <t>Support relevant government institutions to strengthen disaster risk data governance and usage, develop comprehensive risk and vulnerability assessments and frameworks</t>
  </si>
  <si>
    <t>Kiribati Ministry in Assistance to the President</t>
  </si>
  <si>
    <t xml:space="preserve">UNDRR supported Kiribati to attend a technical forum and provide feedback to the forthcoming disaster losses and damages tracking system in Bonn, Germany. UNDRR supported Sendai Framework Monitor (SFM) reporting, engagement in discussion on disaster loss database, and provided recommendations on data governance mechanisms, particularly for NDMO and accompanying line ministries. UNDRR supported Kiribati to conduct the Sendai Midterm Review process which contributed to identify needs, gaps and priority areas in DRR, early warning systems, disaster data, losses and damages and the definition of recommendations on the way forward to increase multi-stakeholder collaboration of resilience in the country.   </t>
  </si>
  <si>
    <t>SAM 97 Strengthened institutional capacities of workers' organizations</t>
  </si>
  <si>
    <t>The institutional capacity of workers' organizations are strengthened through the provision of support and capacity building to worker associations, thereby contributing to sustainable, resilient, inclusive and human-centred socio-economic systems with decent work and equal livelihoods' opportunities, reducing inequalities and ensuring shared prosperity.</t>
  </si>
  <si>
    <t>Samoa  Ministry of Commerce, Industry and Labour; Samoa Chamber of Commerce &amp; Industry</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</si>
  <si>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</si>
  <si>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The ILO CO-Suva continued to strengthen employer and worker organization in Samoa through various capacity-building trainings and regional meetings including attendance at the regional Labour Market Statistics in January 2023 and Evidence-based policy making (July 2023) trainings and the regional Bipartite Workers’ and Employers meeting on labour mobility in July 2023, all in Nadi.</t>
  </si>
  <si>
    <t>Worker and Employer partners from Samoa attended the Pacific HIgh-Level Dialogue in Suva, collaboration between ILO-PIFS to help review the regional architecture and identify the need for a regional Labour ministerial for a dedicated space to address labour challenges in the Pacific.</t>
  </si>
  <si>
    <t>SMEs have increased capacity to provide decent employment for youth as a result of improved competitiveness and working conditions.</t>
  </si>
  <si>
    <t>Cambodia Women Entrepreneurs Association; Cambodia, Ministry of Industry Science Technology and Innovation; Cambodia, Ministry of Labour and Vocational Training; Cambodian Federation of Employers and Bussiness Associations; Young Entrepreneurs Association of Cambodia</t>
  </si>
  <si>
    <t>Battambang; Pursat; Banteay Meanchey; Kampong Thom; Kampong Cham; Phnom Penh; Cambodia</t>
  </si>
  <si>
    <t>Women &amp; Girls; Youth; Indigenous Peoples; LGBTI persons (sexual orientation and gender identity); Minorities; Persons With Disabilities</t>
  </si>
  <si>
    <t>OU1.5 The people have improved resilience to and protection from multidimensional risks through the provision of adequate housing, improved environmental quality, and enhanced social environment, including social cohesion.</t>
  </si>
  <si>
    <t>1.5.02</t>
  </si>
  <si>
    <t xml:space="preserve">Improved network of open and green spaces </t>
  </si>
  <si>
    <t>UN-Habitat aims to provide technical support to DENR, DOE, DILG, DOH, DPWH, and DHSUD in the development and implementation of strategies to enhance and/or create networks of open and green spaces as well as blue-green infrastructure, as part of the overall goal of creating inclusive, healthy, resilient communities</t>
  </si>
  <si>
    <t>UN Habitat Regional Office for Asia and the Pacific</t>
  </si>
  <si>
    <t>Philippines Department of Environment and Natural Resources</t>
  </si>
  <si>
    <t>11.3 By 2030, enhance inclusive and sustainable urbanization and capacity for participatory, integrated and sustainable human settlement planning and management in all countries.</t>
  </si>
  <si>
    <t>NCR, Second District; Region X; Region VIII; Region V; Region III; National Capital Region; Region VII; Leyte; Pampanga; NCR, Third District; Philippines; Albay</t>
  </si>
  <si>
    <t>3.3 OU3.3 Improved capacities of institutions at all levels and communities, and technical knowhow for biodiversity conservation protection, equitable access to and sustainable use of natural resources (land, forests, water), enhancing resilience of resource-dependent communities, including waste and pollution management.</t>
  </si>
  <si>
    <t>Adoption of corporate practices that are aligned to SDGs and international standards of upholding principles of social justice, transparency accountability and sustainability while promoting economic development.</t>
  </si>
  <si>
    <t>Increased awareness among government, stakeholders and beneficiaries on children conditions living and working in or around oil palm plantations and child rights deprivation contributing to child labour including education, child protection and health services</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</si>
  <si>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forms.,17.17 Encourage and promote effective public, public-private and civil society partnerships, building on the experience and resourcing strategies of partnerships.</t>
  </si>
  <si>
    <t>8 Decent Jobs and Economic Growth; 17 Partnerships for the Goals</t>
  </si>
  <si>
    <t>Sabah; Malaysia</t>
  </si>
  <si>
    <t>Children ; Migrants</t>
  </si>
  <si>
    <t>UNICEF and the selected implementing partner validated the strategy to increase public awareness on child deprivations on oil palm plantations through machine learning analysis of research, news articles and social media, correlation analysis between research and news, social listening and power mapping, resulting in 3 categories of target audience in a prioritised heat map, including the selection of key partners, other stakeholders and participating media practitioners that will drive the programme over 6 months in 2025.</t>
  </si>
  <si>
    <t>Output 1.5: Social protection systems and measures are strengthened to provide well-coordinated responses, in an inclusive and shock-responsive manner, to the most deprived and vulnerable populations.</t>
  </si>
  <si>
    <t>1.5.1</t>
  </si>
  <si>
    <t>Supporting the development of evidence-based social protection policy, governance and legislative frameworks</t>
  </si>
  <si>
    <t>The International Labour Organization (ILO) has a specific strategy to facilitate provincial legislative reforms aimed at extending social security to excluded groups. This strategy recognizes the importance of ensuring that vulnerable segments of the population have access to comprehensive social protection. The ILO works closely with provincial governments to develop and implement legislative changes that enable the expansion of social security coverage.
In addition to legislative reforms, the ILO also focuses on developing gender and disability-responsive policy initiatives. These initiatives aim to ensure that social protection schemes are designed and implemented in a manner that addresses the specific needs and challenges faced by women and persons with disabilities. The ILO engages in consultation with social partners, including employers' and workers' organizations, to develop policies that are mutually aligned and promote inclusivity.
To increase the effectiveness and quality of existing social protection schemes, the ILO pays attention to various aspects, including implementation frameworks, planning and coordination mechanisms, and exploring options to review existing fiscal space. This approach helps to streamline the implementation of social protection programs and improve their overall impact.
Furthermore, the ILO, in collaboration with provincial authorities, develops Social Protection (SP) roadmaps for provinces and territories. These roadmaps serve as strategic plans for the gradual implementation of universal social protection. They outline the necessary steps, timelines, and actions required to achieve comprehensive social security coverage for all individuals, including vulnerable segments of the population.
The development of SP roadmaps involves engaging with provincial stakeholders, including government representatives, employers, workers' organizations, and civil society. This participatory process ensures that the roadmaps reflect the specific needs and contexts of each province or territory. The ILO provides technical expertise, guidance, and support throughout the roadmap development process.</t>
  </si>
  <si>
    <t>FAO; ILO; UNICEF</t>
  </si>
  <si>
    <t>Food and Agriculture Organization of the United Nations; International Labour Organisation; United Nations Children's Fund</t>
  </si>
  <si>
    <t>Core Funding; European Commission; European Commission Directorate-General for European Civil Protection and Humanitarian Aid Operations; German Agency for International Cooperation; Government of Australia; Government of Kuwait; Government of the Netherlands; Government of the Republic of Korea; Government of the United States of America; International Labour Organisation; Ministry of Foreign Affairs, Netherlands; The US Government Department of State's Bureau of Population, Refugees and Migration; United Nations Children's Fund; United Nations Office for the Coordination of Humanitarian Affairs; United Nations World Food Programme; United States Agency for International Development</t>
  </si>
  <si>
    <t>17.1 Strengthen domestic resource mobilization, including through international support to developing countries, to improve domestic capacity for tax and other revenue collection.</t>
  </si>
  <si>
    <t>PAK (Pakistan Administrated Kashmir); Gilgit Baltistan; Sindh; Punjab; Khyber Pakhtunkhwa; Balochistan; Federal Capital Territory; Pakistan</t>
  </si>
  <si>
    <t>Normative Support; Policy Advice and Thought Leadership</t>
  </si>
  <si>
    <t xml:space="preserve">FAO Pakistan conducted a Disaster Risk Finance Study, analyzing the Government of Pakistan climate and disaster risk financing mechanisms, tools and flows as a basis to undertake specific advocacy and capacity-building steps required to enable national, provincial and/or district-level systems to finance and support anticipatory action and social protection initiatives. FAO Pakistan also organized a provincial-level mapping of existing social safety nets programmes  initiatives. This was done through a stakeholder consultation, jointly organised with the Sindh Social Protection Authority where different government departments participated and provided some critique into the exclusion and inclusion features of some cash related programmes. </t>
  </si>
  <si>
    <t>COI 69 CP/ Output 1: CP Legal and Policy Frameworks</t>
  </si>
  <si>
    <t>Cook Islands Family Welfare Association</t>
  </si>
  <si>
    <t>Cook Islands</t>
  </si>
  <si>
    <t>Technical support is available to help strengthen child protection systems, including improving legal frameworks, promoting multi-sectoral coordination, and conducting research on the impact of violence against children.</t>
  </si>
  <si>
    <t>The government and other stakeholders have strengthened capacities to ensure gender-responsive programmes and quality services to prevent and respond to violence, exploitation and abuse for the population, particularly children, women and other vulnerable groups.</t>
  </si>
  <si>
    <t>1.5.3</t>
  </si>
  <si>
    <t>Support the development of a re-skilled and accountable social service and justice sector workforce</t>
  </si>
  <si>
    <t>2023 - 2024:
1. Undertake an innovative and evidence-based capacity building programme to ensure efficient and age-appropriate justice for children and provide support for in-service training/mentoring                                 2. Provide support to the professionalization and recognition of the social service and justice for children workforce and the development of Codes of Conduct and Human Resource policies that support child friendly justice.
2025:
1. Clarify the roles of the workforce in response to violence incidents and develop capacity-building packages (EVAC Pledge)                                                                                                             
2. Build the capacity of child protection and justice personnel in applying the Alternative Care Policy and international standards on alternative care in selected provinces                                
3. Support the professionalization and recognition of the Social Service Workforce</t>
  </si>
  <si>
    <t>Sri Lanka Ministry of Justice; Sri Lanka State Ministry of Women and Child Development</t>
  </si>
  <si>
    <t xml:space="preserve">Interventions related to strengthening age-appropriate justice for children, training and professionalization of social service and justice for children  would equally be impactful for both boys and girls. Some activities- particularly those related to strengthening evidence and data systems, will produce better gender disaggregated data - thus contributing to further gender-sensitive analysis and policy design. Thus, gender Marker 2 is given as the primary objective of these activities is not ensuring gender equity, yet  activities make  a significant contribution to supporting gender-informed policy and programmes. </t>
  </si>
  <si>
    <t>Knowledge Transfer</t>
  </si>
  <si>
    <t xml:space="preserve">Progress was made in strengthening the Social Service Workforce (SSW). A new partnership was established with Child Frontiers and the National Institute for Social Development to standardize social work curricula, support the roll out of the SSW road map, and establish a supervision system. The SSW programme was expanded to a further 17 Grama Niladhari (village level) divisions in the Northern and Eastern Provinces, reaching 98 out of 331 divisions in 2023. This involved training 176 social service workers to help establish coordinated care and protection services at the village level, which directly provided 942 children at risk (513 boys and 429 girls) with support and referral to child protection and care services. UNICEF also commissioned a training needs assessment of the Justice Sector Workforce with a civil society partner, Towards Responsive. </t>
  </si>
  <si>
    <t xml:space="preserve">A partnership between UNICEF, Child Frontiers, the Professional Association of Social Workers, and the National Institute for Social Development aims to review and standardize existing social work curricula, support the rollout of the social service workforce roadmap, and establish a supervision system for practicing social workers. The reveiw of social work academic curicula is underway. The year marked the connection of the social services workforce strengthing with the violence against children agenda: Owing to UNICEF's advocacy, in the lead-up to the Global Ministerial Conference on Violence Against Children held in Colombia in November 2024, the Government of Sri Lanka pledged to clarify the role of the workforce in response to violence cases and strengthen the capacity of involved personnel (1 out of 4 violence related high level pledges). This commitment will likely stimulate high-level leadership and support UNICEF to address persistent bottlenecks in advancing the social services workforce agenda. </t>
  </si>
  <si>
    <t>Social protection [Social protection system is life cycle base approached, integrated, inclusive of ethnic minorities and people with disabilities, shock-responsive and gender-transformative] [ILO, UNICEF, UNFPA, UN Women]</t>
  </si>
  <si>
    <t>Technical assistance for the development and implementation of the gender responsive National Strategy on Social Protection for the period 2022-2030 that strongly advocates for reducing unpaid care work and access to social insurance for women and other vulnerable groups in informal sector. [UN Women]</t>
  </si>
  <si>
    <t>Technical assistance through gender analysis, data generation and policy advocacy for the development and implementation of the gender responsive National Strategy on Social Protection for the period 2022-2030 that strongly advocates for reducing unpaid care work and access to social insurance for women and other vulnerable groups in informal sector.</t>
  </si>
  <si>
    <t>VIet Nam Ministry of Labors, Invalids and Social Affairs</t>
  </si>
  <si>
    <t>1.3 Implement nationally appropriate social protection systems and measures for all, including floors, and by 2030 achieve substantial coverage of the poor and the vulnerable.,5.1 End all forms of discrimination against all women and girls everywhere.,5.4 Recognize and value unpaid care and domestic work through the provision of public services, infrastructure and social protection policies and the promotion of shared responsibility within the household and the family as nationally appropriate.</t>
  </si>
  <si>
    <t>Ha Noi; Viet Nam</t>
  </si>
  <si>
    <t>Convening/Partnerships/Knowledge Sharing; Capacity Development/Technical Assistance; Data Collection and Analysis; Normative Support</t>
  </si>
  <si>
    <t xml:space="preserve">Indigenous Peoples; Internally Displaced Persons; Migrants; Minorities; Women &amp; Girls; Children </t>
  </si>
  <si>
    <t>In 2022, UN Women continued to support the government – MOLISA to strengthen the evidence-based recommendations to advocate for the gender responsiveness of the new resolution on social protection of Viet Nam to 2023 with the vision to 2045. During this period, a study was conducted to better understand gender and social protection issues in Viet Nam, particularly in EM regions and rural areas. The study report was presented to 40 representatives from the government for comments and verification in December 2022. With the evidence and analysis collected through the partnership with the MOLISA, UN Women worked with ILO, UNDP, UNICEF and UNFPA to develop a UN paper to provide the technical advice to the government for the development of new resolution on social protection of Viet Nam to 2023 with the vision to 2045. This paper was presented to the high-level policy dialogue led by the Resident Coordinator that the UN dialogued with the Minister on how the international commitment on SDG can be considered in the development of a new government resolution on social protection of the country. For UN Women, we have advocated for specific gender issues to reduce the gender gaps in decent work, reduce unpaid care work, and strengthen the social services in responding to EVAW. UN Women strongly advocated for gender responsiveness of cash transfer in emergencies.</t>
  </si>
  <si>
    <t xml:space="preserve">UN Women, in collaboration with ILO and other partners, since 2022, provided technical support to the Ministry of Labor, Invalids and Social Affairs, and Viet Nam Women’s Union through discussion paper and workshop to advocate for the expansion of maternity benefits for women in informal sectors. As part of joint efforts, the Amendment of the Social Insurance Law passed in 2024, introduced maternity benefit of 2 million VND/child in the voluntary social insurance scheme for the first time. This is expected to be a step to narrow the gap in accessing the cash benefits during maternity for more than 60% female workers who currently works in informal sectors.  </t>
  </si>
  <si>
    <t xml:space="preserve">KIR 39 Output 1: By 2027, strengthened integration of sexual and reproductive health and reproductive rights and gender-based violence into relevant national accountability frameworks, Universal Health Coverage and Primary Health Care related policies and financing. </t>
  </si>
  <si>
    <t>Kiribati Ministry of Health and Medical Services</t>
  </si>
  <si>
    <t>UNFPA PSRO collaborated with Kiribati Ministry of Health and Medical Servcies to develop, finalise and launch the Obstetric and Gynaeology guideline. Six (6) other long pending strategic policy documents were also endorsed by the Ministry of Health and Medical Services, including the RMNCAH Policy, Post Graduate Diploma Midwifery Curriculum, YFHS National Operational Guidelines, HMIS Data Availability fro Monitoring SRH Programs, Family Planning and Pharmaceutical Logistics and Management Systems, and SOP Procedures for Response, Mitigation and Prevention of Sexual and Gender Based Violence including Clinical Management of Rape.(https://pacific.unfpa.org/en/news/kiribati-health-ministry-launched-critical-policy-documents-womens-health-unfpa-australia)</t>
  </si>
  <si>
    <t xml:space="preserve">TON 2 Output 1: By 2027, strengthened integration of sexual and reproductive health and reproductive rights and gender-based violence into relevant national accountability frameworks, Universal Health Coverage and Primary Health Care related policies and financing. </t>
  </si>
  <si>
    <t xml:space="preserve">MCP7 SI (1a) Accelerate its policy engagement and advocacy by engaging and coordinating with governments, implementing partners, UN agencies, regional entities and international financial institutions to strengthen policy formulation and implementation, domestic financing, accountability and coordination mechanisms, for integration of sexual and reproductive health, adolescent SRH, gender based violence and women’s and youth empowerment into national socio-economic development plans and budgets
</t>
  </si>
  <si>
    <t>Tonga Ministry of Finance; Tonga Ministry of Health</t>
  </si>
  <si>
    <t>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</si>
  <si>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Capacity Development/Technical Assistance; Convening/Partnerships/Knowledge Sharing; Data Collection and Analysis; Direct Support/ Service Delivery</t>
  </si>
  <si>
    <t>A cervical cancer elimination policy and strategy has been validated and finalized, with UNFPA Pacific support. The document outline a vision for the elimination of cervical cancer in Tonga and a set of strategies and actions to move the country toward the elimination of cervical cancer. It intends to provide a strategic guide coordination at National level.</t>
  </si>
  <si>
    <t>Exploring options to enable social insurance to secure informal sector workers (the missing middle) who are most affected by the Covid 19 crisis</t>
  </si>
  <si>
    <t>ILO; UNDP</t>
  </si>
  <si>
    <t>Cambodia, Ministry of Interior; Cambodia, Ministry of Planning; Cambodia, Ministry of Social Affairs, Veterans and Youth Rehabilitation; General Secretariat of National Social Protection Council</t>
  </si>
  <si>
    <t>Output 2: Education and training system are strengthened and bridge the educational divide</t>
  </si>
  <si>
    <t>Future of Work in the Philippines: Assessing the impact of technological changes on occupations and sectors</t>
  </si>
  <si>
    <t>The project undertook research and consultations to better understand and measure the impact of technological change in the context of national strategies related to Industry 4.0, in particular the adoption of AI, as regards job disruption, transformation and skills development.</t>
  </si>
  <si>
    <t>Philippines Department of Labor and Employment ; Philippines Department of Trade and Industry</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</si>
  <si>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t>
  </si>
  <si>
    <t>4 Quality Education; 8 Decent Jobs and Economic Growth</t>
  </si>
  <si>
    <t>Data Collection and Analysis; Policy Advice and Thought Leadership</t>
  </si>
  <si>
    <t>Ma. Lourdes Rivera</t>
  </si>
  <si>
    <t>Policy coordination and support in putting people at the centre of Smart Cities development is provided, and the International Workshop on Smart Cities is facilitated to integrate Smart City Initiatives into Local Development Plan and World Blind Union (WBU) Asia-Pacific General Assembly.</t>
  </si>
  <si>
    <t>Government of China; Japan International Cooperation Agency</t>
  </si>
  <si>
    <t>Digital Economy Promotion Agency; Thailand Ministry of Interior</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</si>
  <si>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persons.,11.7 By 2030, provide universal access to safe, inclusive and accessible, green and public spaces, in particular for women and children, older persons and persons with disabilities.</t>
  </si>
  <si>
    <t>Other (including coordination); Capacity Development/Technical Assistance; Policy Advice and Thought Leadership</t>
  </si>
  <si>
    <t xml:space="preserve">Support the endorsement, dissemination, institutional setup, capacity building, and operational manual/SOPs/action plans for the implementation of the national shock responsive social protection framework </t>
  </si>
  <si>
    <t>German Agency for International Cooperation</t>
  </si>
  <si>
    <t>Cambodia, Ministry of Social Affairs, Veterans and Youth Rehabilitation; General Secretariat of National Social Protection Council</t>
  </si>
  <si>
    <t>Finance to support the attainment of the SDGs is more diversified and sustainable.</t>
  </si>
  <si>
    <t xml:space="preserve">Gender Responsive Budget (guideline, framework) </t>
  </si>
  <si>
    <t>Cambodia, Ministry of Economy and Finance; Cambodia, Ministry of Woman Affairs</t>
  </si>
  <si>
    <t>5.a Undertake reforms to give women equal rights to economic resources, as well as access to ownership and control over land and other forms of property, financial services, inheritance and natural resources, in accordance with national laws.</t>
  </si>
  <si>
    <t>Gender responsive budget primarily aims to enhance budget contribution to gender priorities.</t>
  </si>
  <si>
    <t xml:space="preserve">This sub-output addresses discrimination on gender. Gender responsive budget will contribute to having dedicated budget to support gender priorities. Gender organizations are included in the consultation. </t>
  </si>
  <si>
    <t>SAM 70 Support the relevant government ministries on comprehensive risk assessment framework and its implementation</t>
  </si>
  <si>
    <t>Samoa  Ministry of Natural Resources and Environment</t>
  </si>
  <si>
    <t>13.1 Strengthen resilience and adaptive capacity to climate-related hazards and natural disasters in all countries.</t>
  </si>
  <si>
    <t xml:space="preserve">Through Sendai Mid-term Review, UNDRR supported Samoa NDMO to build and strengthen integrated systems to manage risk and implement evidence-based policies in a way that mainstreams DRR across all areas of governance at the local, national and regional levels. The development and roll-out of inclusive and accessible multi-hazard early warning systems is a key part of this work and will continue to strengthen this engagement in 2024. </t>
  </si>
  <si>
    <t>SFM and EW4ALL support in 2024</t>
  </si>
  <si>
    <t>Training of Trainers (TOT) Refresher Workshop - Kedah</t>
  </si>
  <si>
    <t>Malaysia National Population and Family Development Board</t>
  </si>
  <si>
    <t>Jolyn Lok</t>
  </si>
  <si>
    <t>National Strategic Development Plan 2024-28 in line with the SDG framework is developed</t>
  </si>
  <si>
    <t>UNDP; UNFPA</t>
  </si>
  <si>
    <t>United Nations Development Programme; United Nations Population Fund</t>
  </si>
  <si>
    <t>Cambodia, Ministry of Planning</t>
  </si>
  <si>
    <t>1.b Create sound policy frameworks at the national, regional and international levels, based on pro-poor and gender sensitive development strategies, to support accelerated investment in poverty eradication actions.</t>
  </si>
  <si>
    <t>This intervention contributes significantly to gender equality by: integrating comprehensive gender analysis and sex-disaggregated data throughout the National Strategic Development Plan 2024-28 development process. The plan explicitly prioritizes gender-responsive budgeting, establishes dedicated targets for reducing gender disparities in key sectors, and mainstreams gender equality objectives across all development pillars. UNFPA technical assistance ensured the integration of specific measures to address VAW/GBV with clear accountability mechanisms, while gender-sensitive indicators were incorporated into the monitoring framework to track progress in closing gender gaps across multiple dimensions of development. The NSDP includes key priorities on care economy and gender responsive budget.</t>
  </si>
  <si>
    <t xml:space="preserve"> This national development plan guides sectoral implementation at national and sub-national level to ensure Cambodians can realise their rights through development interventions as stipulated in the various national human rights instruments and frameworks.</t>
  </si>
  <si>
    <t>Children ; LGBTI persons (sexual orientation and gender identity); Women &amp; Girls; Persons With Disabilities; Indigenous Peoples; Migrants; Older Persons; Youth; Minorities; Peasants &amp; Rural Workers</t>
  </si>
  <si>
    <t xml:space="preserve">OU1.6 Institutions and systems are strengthened to provide services and address needs of communities in a more efficient, participatory, transparent and accountable manner. </t>
  </si>
  <si>
    <t>1.6.23</t>
  </si>
  <si>
    <t>Fortifying foundations for corrections in PCVE and working towards jail and prison decongestion</t>
  </si>
  <si>
    <t xml:space="preserve">Technical assistance is provided to Supreme Court, DILG, DOJ and correctional agencies to fortify foundations for Philippine corrections in preventing and countering violent extremism and working towards jail and prison decongestion. The TA is provided to improve decongestion of places of detention through capacity building, coordination and facilitation of policy and legal review. TA is also provided to correctional agencies in conflict-affected areas to develop transition planning policy for newly built facilities in connection with peace-building and preventing and countering terrorism.
</t>
  </si>
  <si>
    <t>Australian Department of Foreign Affairs and Trade ; Japan Supplementary Budget</t>
  </si>
  <si>
    <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</si>
  <si>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16 Peace and Justice - Strong Institutions; 17 Partnerships for the Goals</t>
  </si>
  <si>
    <t>Philippines; National Capital Region; Bangsamoro Autonomous Region in Muslim Mindanao</t>
  </si>
  <si>
    <t>This project advances gender equality within the corrections system by addressing the distinct needs of incarcerated women and empowering female professionals in the sector. The development of gender-sensitive facilities, such as the establishment of female separation in mixed detention centers in Marawi, ensures safer and more equitable conditions for women. Additionally, the creation of a multi-agency handbook setting standards for the treatment of Muslim women detainees promotes inclusivity and respects cultural and religious diversity.   Furthermore, through the EmpowerHer initiative, high- and mid-ranking female officers from the Bureau of Jail Management and Penology (BJMP) and the Bureau of Corrections (BuCor) were mobilized to assess institutional gaps and opportunities for advancing gender equality. This initiative not only highlighted systemic enablers and challenges but also fostered leadership among women in corrections, paving the way for greater representation and equitable practices.</t>
  </si>
  <si>
    <t>The project contributes to the promotion of human rights by fostering a rights-based approach to addressing critical challenges in detention and prison facilities. By ensuring better living conditions, expanding access to basic services, and reducing the rate of prison deaths, it upholds the fundamental rights to life, dignity, and humane treatment of detainees.  Initiatives like the ""Read Your Way Out"" program directly address prison overcrowding by providing alternatives for early release through education and good conduct incentives.   Additionally, tools like the ""Handbook on Islam in Places of Detention: A Practical Guide for Custodial Officers in the Philippines"" help foster inclusivity and prevent grievances related to discrimination. By accommodating and respecting Islamic practices, the handbook sets standards that promote equality and religious freedom, ensuring that cultural and religious rights are upheld within the justice system.</t>
  </si>
  <si>
    <t>Victims of grave human rights violations of (slavery, torture, trafficking, sexual exploitation and abuse...); Persons deprived of their liberty</t>
  </si>
  <si>
    <t>Jo-Ann Emilene De Belen</t>
  </si>
  <si>
    <t>Capacity building programme for workers and CSOs on an integrated approach to promoting and applying Fundamental Principles and Rights at Work</t>
  </si>
  <si>
    <t>In 2024:
Workers’ representatives and CSO collaborators acquired technical knowledge and skills to enhance their ability to advocate for, negotiate—including through collective bargaining—improve policy implementation, and apply Human Rights Due Diligence (HRDD) in advancing labour rights, particularly the Fundamental Principles and Rights at Work (FPRW), within their respective sectors.
A total of 66 individuals from workers’ organizations and civil society organizations benefitted from training sessions focused on an integrated approach to advancing FPRW conducted by the project Accelerator Lab 8.7 USDOL Global Support: Intensify action against forced labor and child labor through innovation . With an emphasis on freedom of association and collective bargaining (FOACB), the workshops equipped participants with knowledge to promote labour rights more comprehensively. Key topics covered included fair recruitment, HRDD frameworks, wage negotiations, forced labour, and child labour, providing participants with relevant information to address critical labour rights challenges.</t>
  </si>
  <si>
    <t>Employment and Social Development Canada; US Department of Labour</t>
  </si>
  <si>
    <t>Malaysia Employers Federation; Malaysia Ministry of Human Resources; Malaysia Trade Union Congress</t>
  </si>
  <si>
    <t>W.P. Putrajaya; W.P. Kuala Lumpur; Malaysia</t>
  </si>
  <si>
    <t>1.3 Increased adoption of inclusive social norms and values and rejection of harmful practices, particularly against women and girls, and the creation of demand for services; 4.2 Institutions are more capable of undertaking inclusive political processes and are more citizen-centric and protective of fundamental freedoms.; 3.1 Inclusive growth and decent work that also taps into new sources of economic growth and the Future of Work trends.</t>
  </si>
  <si>
    <t>In 2024: Workers’ representatives and CSO collaborators acquired technical knowledge and skills to enhance their ability to advocate for, negotiate—including through collective bargaining—improve policy implementation, and apply Human Rights Due Diligence (HRDD) in advancing labour rights, particularly the Fundamental Principles and Rights at Work (FPRW), within their respective sectors. A total of 66 individuals from workers’ organizations and civil society organizations benefitted from training sessions focused on an integrated approach to advancing FPRW conducted by the project Accelerator Lab 8.7 USDOL Global Support: Intensify action against forced labor and child labor through innovation . With an emphasis on freedom of association and collective bargaining (FOACB), the workshops equipped participants with knowledge to promote labour rights more comprehensively. Key topics covered included fair recruitment, HRDD frameworks, wage negotiations, forced labour, and child labour, providing participants with relevant information to address critical labour rights challenges.Through a series of trainings, the capacity of approximately 40-60 trade union leaders was enhanced. These sessions focused on collective bargaining and wage negotiations, while also integrating forced and child labour concerns within the broader context of labour migration challenges. This approach has empowered union representatives to address interconnected labour issues more effectively.This outcome was achieved through a multi-project collaboration supported by the ILO. A series of trainings built the capacity of trade union leaders, focusing on these key areas .</t>
  </si>
  <si>
    <t>The government and other stakeholders have strengthened capacities to ensure equitable access to an inclusive, child-sensitive, gender- and shock-responsive social protection system, particularly for the most vulnerable.</t>
  </si>
  <si>
    <t>1.6.8</t>
  </si>
  <si>
    <t>Extending support to Government by convening the National Volunteering Network (V-NET) to connect and coordinate volunteer resources supporting the response and recovery efforts</t>
  </si>
  <si>
    <t>Supporting the development efforts as well as the response and recovery efforts in the country caused by the economic downturn by convening, expanding and strengthening the National Volunteering Network (V-NET).  This is a multi-stakeholder voluntary network providing a platform to pool resources.  There are 140 VIOs, Volunteer Networks and Philanthropists registered linking 720,000 volunteers.  V-NET will contribute towards moving forward the volunteering agenda in the country. 25% Operational Costs (Staffing + Expenditure)
Multiyear project: start date: 6/1/2022</t>
  </si>
  <si>
    <t>Sri Lanka State Ministry of Women and Child Development; Sustainable Development Council of Sri Lanka (SDC)</t>
  </si>
  <si>
    <t>The membership of the National Volunteering Network (V-NET) increased to 155 entities. The average contributions over a 12-month period through VNET; 2,200 volunteering initiatives/engagements mobilising over 12,500 volunteers clocking 65,700 volunteer hours. The material value received for the initiatives was reported as Rs. 55 million supporting the development efforts of the country.  In December, VNET Members met to re-strategize and steer the VNET to better meet the evolving requirements and push forward the value of volunteering in development.</t>
  </si>
  <si>
    <t>Outcome 3.1 - Women and men, in particular the vulnerable and marginalized, are empowered to equitably access, responsibly use and benefit from resilient basic services, land and natural resources with an increased resilience to cope with disasters/shocks and other risks</t>
  </si>
  <si>
    <t>3.1.2</t>
  </si>
  <si>
    <t>Strengthened local planning processes to support community resilience,  sustainable livelihoods recovery, climate change adaptation and natural resource management</t>
  </si>
  <si>
    <t>ABS institutional framework such as Roadmap, Model on Bioprospecting and Guidelines for Community Protocols for the implementation of the Nagoya Protocol developed</t>
  </si>
  <si>
    <t>Ratanak Kiri; Preah Vihear; Mondul Kiri; Cambodia</t>
  </si>
  <si>
    <t xml:space="preserve">FSM 126 Regional sustainable energy centre continues to provide quality services to Pacific Island Countries / South-sout and triangular cooperation with other SIDS regions facilitated / Global Ocean Energy Alliance (GOEA) provides services to Pacific islands / Regional solar quality and certification frameworks for solar energy products and service implemented  </t>
  </si>
  <si>
    <t>Micronesia, Federated States of</t>
  </si>
  <si>
    <t>Capacities for low carbon society, resilience, post-COVID 19 and disaster recovery with capability to adapt and reduce the risks of disasters are enabled and strengthened.</t>
  </si>
  <si>
    <t>Improving national capability to prepare, prevent, detect and respond to public health emergencies (PHE) through providing policy and research support to improve governance, policy and legislation in PHE, strengthening capacity of health workforce, collaborating with strategic alliance at sub-national, national, regional and global level, enhancing community participation, strengthening monitoring and evaluation system on PHE and generating evidence to guide effective implementation.</t>
  </si>
  <si>
    <t>National Health System Research Institute; National Institute for Emergency Medicine Thailand; Thai Health Promotion Foundation; Thailand Ministry of Public Health; World Health Organization</t>
  </si>
  <si>
    <t>Thailand Ministry of Public Health; Thailand Office of the Prime Minister</t>
  </si>
  <si>
    <t>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t>
  </si>
  <si>
    <t>Normative Support; Policy Advice and Thought Leadership; Data Collection and Analysis; Capacity Development/Technical Assistance; Convening/Partnerships/Knowledge Sharing; Direct Support/ Service Delivery; Support Functions</t>
  </si>
  <si>
    <t>UNSDF Outcome 2 - Residual</t>
  </si>
  <si>
    <t>Integration of volunteering providing talent solutions to the UN System through mobilisation of UN Volunteers supporting the work of UN Agencies</t>
  </si>
  <si>
    <t>Contributing partner to be updated as Individual agencies hosting the UN Volunteers: UNDP, UNICEF, UNODC, OHCHR, WFP
Implementing partner UNDP, UNV, WFP, UNICEF, UNRCO, WHO, OHCHR, UNODC</t>
  </si>
  <si>
    <t xml:space="preserve">UNV supported the UN system to deliver on the 2030 Agenda through the engagement of a diversity of national UN-Volunteers expanding opportunities for volunteers to contribute to United Nations peace, humanitarian and development efforts.  UNV supported the UN System by providing capacity/talent solutions through mobilization of a diversity (Expert, Specialist, Youth, Community) of national UN Volunteers.  Eight UN Agencies; UNDP, UNV, WFP, UNICEF, UNRCO, WHO, OHCHR, UNODC hosted over 70 UN Volunteers.  A noteworthy 82% of these UN Volunteers reported that their assignments enhanced their personal and professional development with a 92% satisfaction level of the volunteering experience.  In terms of challenges, the main impediments to further promotion revolved around COVID-19 restrictions leading to telecommuting work arrangements.  Enhanced the UNV support to the UN System by providing capacity/talent solutions through deployment of 43 international and national UN Volunteers.  Eight UN Agencies; UNDP, UNV, WFP, UNICEF, UNRCO, WHO, OHCHR, UNODC hosted a diversity of UN Volunteers contributing to integration of volunteerism in development programming.   In terms of challenges, the main impediments related to COVID-19 restrictions leading to telecommuting work arrangements.  </t>
  </si>
  <si>
    <t>An enabling, rights-based, inclusive environment to address inequalities, support equal opportunities and reduce poverty are provided.</t>
  </si>
  <si>
    <t xml:space="preserve">Strengthened labour protection, especially vulnerable workers including those in the informal economy and migrant workers and reduction of unacceptable forms of work especially child labour, forced labour and human trafficking through strengthened institutional frameworks, policies and strategic compliance tools, implementation support of relevant policies and programmes as well as increased capacity of laobour inspection to improve decent work conditions.	</t>
  </si>
  <si>
    <t>Thailand Civil Society Organizations; Thailand Education Insitutes; Thailand Employer and Business Member Organizations; Thailand Ministry of Digital Economy and Society; Thailand Ministry of Labour; Thailand Office of the Prime Minister; Thailand Workers' and Employers Organisations</t>
  </si>
  <si>
    <t>1.3 Implement nationally appropriate social protection systems and measures for all, including floors, and by 2030 achieve substantial coverage of the poor and the vulnerable.,4.4 By 2030, substantially increase the number of youth and adults who have relevant skills, including technical and vocational skills, for employment, decent jobs and entrepreneurship.,5.2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status.,17.9 Enhance international support for implementing effective and targeted capacity-building in developing countries to support national plans to implement all the sustainable development goals, including through North-South, South-South and triangular cooperation.</t>
  </si>
  <si>
    <t>1 No Poverty; 4 Quality Education; 5 Gender Equality; 8 Decent Jobs and Economic Growth; 10 Reduced Inequalities; 17 Partnerships for the Goals</t>
  </si>
  <si>
    <t>Capacity Development/Technical Assistance; Direct Support/ Service Delivery; Policy Advice and Thought Leadership; Other (including coordination); Convening/Partnerships/Knowledge Sharing; Normative Support</t>
  </si>
  <si>
    <t>Migrants; Youth</t>
  </si>
  <si>
    <t xml:space="preserve">Support the update of National Social Protection Policy Framework, alinging the recommendations of NSPPF MTR  to integrate the angle of shock responsiveness </t>
  </si>
  <si>
    <t>General Secretariat of National Social Protection Council</t>
  </si>
  <si>
    <t>Thailand’s participation in the Spatial Planning Platform (SPP), a network to achieve the formulation and implementation of more effective spatial plans at all territorial levels, is supported. Experiences and knowledge sharing and implementation of the New Urban Agenda and the International Guidelines for Urban &amp; Territorial Planning are promoted.</t>
  </si>
  <si>
    <t>Government of Indonesia; Japan International Cooperation Agency; Organization for Economic Cooperation and Development</t>
  </si>
  <si>
    <t>Other (including coordination); Capacity Development/Technical Assistance</t>
  </si>
  <si>
    <t>OU1.7 Peace and unity are further strengthened through support to government efforts to implement peace agreements and deliver peace dividends.</t>
  </si>
  <si>
    <t>1.7.02</t>
  </si>
  <si>
    <t>Technical support to national and sub-national governments in developing decent work policies and/or programmes to address root causes of fragility and to create pathways to peaceful, stable and resilient societies</t>
  </si>
  <si>
    <t>This will support labour and employment interventions in  BARMM towards making decent work a reality, enhancing its economic growth, supporting sustainable development, and promoting a human-centred recovery. Specific interventions will include technical support to the BARMM government in the crafting of the Bangsamoro Labor and Employment Code (BLEC).</t>
  </si>
  <si>
    <t>Philippines Bangsamoro Autonomous Region in Muslim Mindanao</t>
  </si>
  <si>
    <t>Bangsamoro Autonomous Region in Muslim Mindanao; Philippines</t>
  </si>
  <si>
    <t>Stephanie Claudine Jaurigue; Ma. Lourdes Rivera; Ma Concepcion Sardana</t>
  </si>
  <si>
    <t>1.7.06</t>
  </si>
  <si>
    <t xml:space="preserve">Enhanced gender integration in all aspects of peace and security through promoting and localizing the women, peace and security agenda, providing technical and planning support to government agencies, including ministries and those in security sector, and building the capacities of women leaders and peace mediators and CSOs working on WPS programmes and communities to influence peace, security and resilience policies, action plans and strategies.  </t>
  </si>
  <si>
    <t xml:space="preserve">Through multiple projects implemented by UN Women linked to WPS (ASEAN) and GPS, funded by the Governments of Australia, the United Kingdom and the Republic of Korea. Activities under this sub-output include technical support to government institutions on WPS and gender-sensitive policing in the security sector, dialogues on policies ensuring inclusivity of WPS action plans, integration planning with BARMM ministries, developing the monitoring and evaluation framework for NAP-WPS, capacity building training for government and CSOs, including women's organizations and women-led EWER and women-led enterprises on gender-sensitive policies and engaging in multi-stakeholder dialogues, and peacebuilding and conflict prevention, localization of RAP-WPS in other peace tables, and support to CSOs in implementing WPHF2.  
</t>
  </si>
  <si>
    <t>Government of Australia; Government of the Republic of Korea; Government of the United Kingdom; Women's Peace and Humanitarian Fund</t>
  </si>
  <si>
    <t>Philippines Civil Society Organizations</t>
  </si>
  <si>
    <t>5.5 Ensure women's full and effective participation and equal opportunities for leadership at all levels of decision-making in political, economic and public life,16.7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t>
  </si>
  <si>
    <t>Sulu; Tawi-Tawi; Maguindanao; Basilan; Lanao del Sur; Bangsamoro Autonomous Region in Muslim Mindanao; Philippines</t>
  </si>
  <si>
    <t>Primary focus is on the substantive integration of gender in peace and security by operationalizing the WPS agenda and increasing women’s meaningful participation and representation in shaping relevant policies, action plans and strategies. Robust gender analyses and TOCs informed the overall frameworks and implementation (includes partnerships with women’s groups) of the projects contributing to this sub-output. Gender-sensitive and gender-specific indicators are used to capture both quantitative and qualitative changes.</t>
  </si>
  <si>
    <t>Sigrid Jan  Sibug; Gilbert Guevarra</t>
  </si>
  <si>
    <t>In 2024, the NAPWPS MEAL Indicator Handbook was developed and launched in October 2024, with the technical support of UN Women. Although the NAPWPS 2023-2033 was adopted in December 2023, it did not have accompanying monitoring indicators, and the Indicator Handbook filled in this gap. Through the process of developing the Handbook, the members of the National Steering Committee on WPS developed an understanding and appreciation of a results-based approach in NAPWPS implementation, including the formulation of high-quality indicators. Further, these improves the government accountability through clear tracking of stakeholder's commitments and periodic reviews to hold institutions accountable for implementing WPS related actions.In the aspect of women mediators, the Ministry of Public Order and Safety supported this to address gender-based discrimination and gender stereotypes with the help of the BARMM Women Mediation Agenda developed with the support of UN Women, in consultation with women mediators from different BARMM provinces trained under the WPS-BARMM and WPS-ASEAN programmes. The Agenda explicitly addresses issues of discrimination faced by women mediators, including social norms and stereotypes that lead to a lack of regard and recognition for them, as well as risks and threats they face as women mediators. The Agenda is intended to serve as a blueprint for towards institutionalizing the role of women mediators in formal and informal mediation bodies in the region.And on the CSO's participation in the peace processes, twenty eight (28) civil society groups were able to inform peace and security processes by participating in multistakeholder dialogues and convenings on WPS, including the International Conference on Women, Peace and Security and the BARMM Women Mediation Summit (TFI, TMI, Nonviolent Peace Force, GZOPI, UNYPAD, UNYPhil Women, ZABIDA CBCA, BTRA, Kadtabanga, WORMD, TTLAW, Raheema, Gagandilan, Tarbilang, Lamitan Rose, Royal Ladies, MOPAD, NOORSALAM, Tumakid, MWAGG, LMWOI, TIG, WIM-RAMP, BIWAB, MWDECC, PEEHMWAC, TACOS) The participation of CSOs resulted to broad representation, CSOs ensure that marginalized groups, including women, youth, indigenous peoples, and minorities, have a voice in negotiations and decision-making. And increased local ownership and legitimacy communityt trust; CSOs, being rooted in local communities, build trust among stakeholders, making peace agreements more acceptable and implementable.</t>
  </si>
  <si>
    <t>Environment</t>
  </si>
  <si>
    <t>By 2028, people in Cambodia, especially those at risk of being left behind, benefit from a healthier, gender inclusive natural environment.</t>
  </si>
  <si>
    <t>Natural resource management, conservation, preservation and restoration activities are enhanced.</t>
  </si>
  <si>
    <t xml:space="preserve">Cambodia's strategies and plans (e.g. NBSAP) are aligned to the Global Biodiversity Framework </t>
  </si>
  <si>
    <t>15.9 By 2020, integrate ecosystem and biodiversity values into national and local planning, development processes, poverty reduction strategies and accounts.</t>
  </si>
  <si>
    <t xml:space="preserve">Cambodia's strategies and plans (e.g. NBSAP) are aligned to the Global Biodiversity Framework  and ensure gender is well included in the updated NBSAP report. </t>
  </si>
  <si>
    <t>IP and Gender analysis were conducted using the HR approach. Women and IP groups are targeted group</t>
  </si>
  <si>
    <t>Reduction of poverty and inequity [Evidence-based policies and innovative  solutions are adopted  and scaled up to reduce multidimensional poverty and inequity, with a  focus on ethnic minorities  and the most vulnerable  groups.] [UNDP]</t>
  </si>
  <si>
    <t xml:space="preserve"> 1.7.1</t>
  </si>
  <si>
    <t>A favourable policy-institutional framework enabling related stakeholders to create and replicate effective solutions in two NTPs [UNDP]</t>
  </si>
  <si>
    <t>The guiding documents for implementation of the project on livelihood development and jobs creation under two NTPs (2021 - 2025) implemented on application of successful solutions by localities and development partners.</t>
  </si>
  <si>
    <t>Committee for Ethnic Minority Affairs; United Nations Development Programme; Vietnam Ministry of Planning and Investment</t>
  </si>
  <si>
    <t>1.7.10</t>
  </si>
  <si>
    <t>Enhancement of capacities, frameworks, and approaches to support IDP Inclusion and Displacement Resolution Measures</t>
  </si>
  <si>
    <t>The project aims to address the causes and impacts of conflict-induced displacement in BARMM, contribute to conditions conducive to longer-term solutions, and create a safe, voluntary, and dignified pathway for IDPs to achieve tailored solutions to resolve their displacement.</t>
  </si>
  <si>
    <t>IOM; UNDP; UNHCR</t>
  </si>
  <si>
    <t>International Organization for Migration; United Nations Development Programme; United Nations High Commissioner for Refugees</t>
  </si>
  <si>
    <t>The UN Secretary-General’s Peacebuilding Fund (UN Peace Fund)</t>
  </si>
  <si>
    <t>16.6 Develop effective, accountable and transparent institutions at all levels.</t>
  </si>
  <si>
    <t>Direct Support/ Service Delivery; Support Functions; Capacity Development/Technical Assistance; Convening/Partnerships/Knowledge Sharing; Data Collection and Analysis; Policy Advice and Thought Leadership; Other (including coordination)</t>
  </si>
  <si>
    <t>1.7 OU1.7 Peace and unity are further strengthened through support to government efforts to implement peace agreements and deliver peace dividends.</t>
  </si>
  <si>
    <t>Women &amp; Girls; Internally Displaced Persons</t>
  </si>
  <si>
    <t>Lyndon Pajaro; Kathleen Ivy Custodio</t>
  </si>
  <si>
    <t xml:space="preserve"> Fj 3 State and non-state actors in the Pacific have strengthened capacities to advance gender-responsive disaster and climate resilient policies, laws, and action plans, and budgets, and to facilitate the collection, analysis and utilization of sex and age disaggregated data, in line with the Paris Agreement and Sendai Framework. [UNW_FIJ_D_4.1.3]</t>
  </si>
  <si>
    <t xml:space="preserve">Women in resilience to disasters
</t>
  </si>
  <si>
    <t>1.5 By 2030, build the resilience of the poor and those in vulnerable situations and reduce their exposure and vulnerability to climate-related extreme events and other economic, social and environmental shocks and disasters.,5.1 End all forms of discrimination against all women and girls everywhere.,5.5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t>
  </si>
  <si>
    <t>State and non-state actors in Fiji have significantly strengthened their capacities to advance gender-responsive disaster and climate-resilient policies and action plans. The following were undertaken with UN Women's technical and financial support in Fiji.·       Significant strides have been taken to bolster gender-responsive disaster management capabilities in Fiji, including robust support for the Fiji National Emergency Response Team (NERT) to fortify national disaster preparedness and response capabilities. NERT serves as a pivotal mechanism triggered in times of disaster, facilitating the swift deployment of emergency response teams within Fiji and abroad. An induction conducted in July 2023, as part of the National Emergency Response Team (NERT) training series, empowered 36 participants (comprising 8 women and 24 men) from 19 government agencies to serve as adept first responders. This comprehensive training equipped them with essential knowledge, tools, and methodologies to effectively deploy surge capacity for disaster response, both domestically and internationally. Moreover, it fostered enhanced interoperability among first responders across diverse agencies and hierarchical levels.·       UN Women’s continuous support to the Fiji Government in 2023 has enhanced understanding of the gender dimensions of risk and access to tools for gender-responsive disaster risk reduction and climate resilience. This has enabled the National Disaster Management Office to undertake gender-responsive policy reviews of Fiji’s National Humanitarian Policy, and National Disaster Risk Reduction Policy, and the Ministry of Women, Children and Poverty Alleviation to commence the development of the Fiji National Gender Action Plan for Disaster Risk Reduction. Consultations included 128 women representing women’s groups., LGBTQI organizations, persons with disabilities, and faith-based groups. The consultations served as crucial opportunities to enhance understanding of the connections between DRR, gender, disability, and social inclusion as well as gaps in these areas within the Sendai Framework. The consultations also provided insights into the alignment of various policies and sectoral plans in the DRR and humanitarian sectors in Fiji. Through a participatory approach, women's voices were amplified in the important intersection of DRR and gender, with notable leadership and engagement observed, particularly during consultations on the Fiji Gender Action Plan, which involved 50 women. Furthermore, the Fiji National Disaster Management Office (NDMO) is leading the development of two important tools, namely the Fiji Disability Inclusive Community Based Disaster Risk Management (CBDRM) Toolkit and the Women and DRR Leadership Toolkit to enhance women's leadership in disaster and climate resilience.·       The 2023 Fiji National Disaster Awareness Week held in October, led by the National Disaster Management Office (NDMO) saw the involvement of over 20 organisations and involved (i) awareness raising by partners and(ii) Fiji’s first National Simulation Exercise. During the week, agencies showcased their work at the DRR Exhibition Booths and raised awareness with the public about the importance of disaster preparedness - on small steps that can make a significant impact in reducing disaster risks. UN Women held a booth for the dissemination of messages and materials on gender-responsive DRR. The National Simulation Exercise, carried out for the first time by the NDMO, was aimed at enhancing the capacities of first responders and increasing the collaboration of critical partners to respond in the event of earthquakes and tsunamis. Training sessions were conducted by the Australian Disaster Assessment Response Team, followed by a Communication Sub Exercise, a Tsunami Drill, Marine Search and Rescue, and an Urban Search and Rescue drill. The simulation exercise showcased Fiji's disaster preparedness and response capabilities and provided NDMO and partners valuable real-time data and information on strengths, challenges, and gaps. Moreover, the Talanoa Session hosted by the Pacific Disability Forum (PDF), UNDRR, UN Women during the 2023 Fiji National Disaster Awareness Week provided a platform for stakeholders to deepen their understanding of gender dimensions of risk and access tools for gender-responsive DRR and climate resilience. Key figures emphasized the importance of such initiatives in influencing decision-makers and fostering a comprehensive understanding of challenges and opportunities in gender and disability inclusion. Furthermore, disaster risk reduction (DRR) decision-makers and practitioners across the Pacific region are increasingly equipped with knowledge, skills, and tools to strengthen gender and disability inclusion in DRR through various activities. In 2023, this resulted in the following:·       The Sendai Gender Action Plan (GAP) has been drafted after the third consultation meeting for the Sendai Gender Action Plan (GAP), convened in November 2023 by UNDRR, UNFPA, and UN Women. The meeting underscored the importance of advancing comprehension of gender dimensions in risk and accessing gender-responsive Disaster Risk Reduction (DRR) tools and expertise. The GAP is a technical document advocating for the seamless integration of gender equality into existing DRR policies and programs at both national and local levels across the Pacific. Participants came from government and civil society representing Fiji, Solomon Islands, Tonga, and Vanuatu. UN Women played a pivotal role in providing technical support, moderating sessions, and contributing to the finalization of the pivotal document.·       The advocacy video featuring female negotiators from Fiji, Kiribati, and Vanuatu underscores the importance of integrating Pacific women's priorities into post-COP27 actions, aligning with the broader goal of enhancing gender-responsive DRR and climate resilience strategies. The video highlights the experiences and accomplishments of negotiators at COP27, offering insights into follow-up actions for implementation at the country level. For example, Kiribati engages with cabinet Ministers and the National Expert Group, Vanuatu focuses on institutional strengthening and policy development, and Fiji emphasizes practical implementation, especially in adaptations. Sharing the video on social media platforms contributes to raising awareness and building a collective understanding of gender dimensions of risk. The video, as a tool for advancing gender-responsive DRR and climate resilience knowledge has been shared with Pacific decision-makers and practitioners. UN Women provided technical and financial support to Pacific participants at the COP27, with continued engagement afterward.·       Four officials from Fiji, Kiribati, and the Solomon Islands have enhanced knowledge and skills in gender equality, human rights, and disaster risk reduction for policymaking after participation in the Gender Transformative Disaster Risk Reduction (DRR) Training in Seoul. Organized by UN Women's Regional Office for Asia and the Pacific and the Center of Excellence in Seoul, the training facilitated learning exchanges between participants from Asia and the Pacific, fostering the sharing of experiences and good practices in gender mainstreaming. Participants analyzed DRR frameworks from the Pacific and developed strategies to advocate for gender-responsive DRR and resilience building in their respective countries.·       The Pacific Disability Forum (PDF) is leading the review of its 5-year Humanitarian and Resilience Strategy, aiming to enhance its capacity for advocating, leading, and engaging in gender-responsive and disability-inclusive disaster risk reduction (DRR) and resilience building. The strategy covers thematic areas such as climate adaptation, disaster risk reduction, and inclusive early warning systems, considering legal and policy frameworks, financing, capacity building, communication, and monitoring and evaluation. A key aspect of the strategy is recognizing the unique challenges faced by individuals at the intersection of gender and disabilities, particularly women with disabilities. UN Women is providing technical expertise and financial support for the review of the Strategy.·       The University of the South Pacific (USP) has completed the development of DRR country case studies for Fiji, Solomon Islands, Kiribati, and Vanuatu, along with reviewing four postgraduate courses for the integration of gender, social inclusion and protection. The courses are PC412: Climate Finance and Adaptation Project Design, PC414: Climate Change-Impacts, Vulnerability and Adaptation, PC423: Food Security and Climate Change - Under review to integrate gender across modules, with plans for a dedicated GESI module, and PC426: Ecosystem-based Adaptation for Climate and Disaster-based Resilience. The changes will be tabled before the USP Senate for approval. UN Women provided technical and financial support to USP for this work.·       The Gender and Social Inclusion Technical Working Group (GSI TWG) of the Pacific Resilience Partnership effectively leverages the WRD Knowledge Hub as a guiding resource in their implementation of the Pacific Resilience Standards (PRS). The PRS operationalizes the 10 Guiding Principles for the Framework for Resilient Development in the Pacific (FRDP). By utilizing the Hub, the GSI TWG gains access to a wealth of knowledge and best practices, facilitating the seamless integration of PRS into its initiatives. This integration ensures the quality, effectiveness, and integrity of resilience-building efforts, as the Hub provides "good practice essentials" and "progress criteria." These criteria serve as benchmarks, allowing stakeholders to demonstrate their achievements in aligning with the Guiding Principles, thereby enhancing the overall impact and success of resilience initiatives in the Pacific region.</t>
  </si>
  <si>
    <t>In 2024, ILO provided technical support to the Social Security Organization (PERKESO) with a result of expanded coverage of foreign workers under the validity and survivors' scheme managed by PERKESO. 
This very welcome development - supported by the ILO - means that these workers are now covered under two of the three social security schemes in Malaysia managed by PERKESO, with coverage under the Employment Injury scheme being extended to them in 2019.
The last Actuarial Valuation carried out by the International Labour Organization (ILO) for PERKESO in 2022 highlighted that the inclusion of migrant workers is likely to be a net positive to the finances of PERKESO schemes. In the actuarial valuation reports and supporting analysis, the ILO recommended extension of coverage to the Invalidity and Survivors Scheme for migrant workers.</t>
  </si>
  <si>
    <t>Malaysia Social Security Organisation</t>
  </si>
  <si>
    <t>Malaysia Ministry of Human Resources</t>
  </si>
  <si>
    <t>W.P. Putrajaya; Selangor; W.P. Kuala Lumpur; Malaysia</t>
  </si>
  <si>
    <t>3.1 Inclusive growth and decent work that also taps into new sources of economic growth and the Future of Work trends.; 3.3 Adoption of corporate practices that are aligned to SDGs and international standards of upholding principles of social justice, transparency accountability and sustainability while promoting economic development.</t>
  </si>
  <si>
    <t>The coverage of foreign workers under the validity and survivors' scheme managed by the Social Security Organization of Malaysia (PERKESO) has been expanded. This very welcome development means that these workers are now covered under two of the three social security schemes in Malaysia managed by PERKESO. Previously, coverage under the Employment Injury scheme was extended to them in 2019. This expansion significantly enhances the social security protection available to foreign workers in Malaysia.This development was supported by the ILO, which provided technical assistance and engaged with relevant stakeholders to facilitate this expansion of coverage. The  support from the ILO ensured that foreign workers receive adequate social security protection, contributing to their well-being and security in Malaysia.</t>
  </si>
  <si>
    <t>Technical advisory services and capacity building for the Government of Malaysia on the national employment policies to enhance local workforce employment</t>
  </si>
  <si>
    <t>In 2024, ILO provided technical services and support to PERKESO and MOHR through the:
Completion of the final report on the 'Maximizing the potential opportunities for the Malaysian local workforce" which is a policy recommendation paper as a result of the feasibility study. This report was presented to the high level officials at MOHR and SOCSO and was endorsed in June 2024.
Completion of the capacity building activity "Workshop on National Employment Policy exploring and unlocking opportunities for job creation" that was held based on the policy recommendation paper to equip key senior and working level government officials towards the further design and adjustment of its national employment policies in May 2024.</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</si>
  <si>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</si>
  <si>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W.P. Putrajaya; W.P. Kuala Lumpur; Selangor; Malaysia</t>
  </si>
  <si>
    <t>1.2 Social services are strengthened to ensure universal access to high-quality, equity focused social services that promote social wellbeing for all.</t>
  </si>
  <si>
    <t>In June 2024, high-level officials at the Ministry of Human Resources (MOHR) and the Social Security Organization (SOCSO) endorsed the final report on "Maximizing the Potential Opportunities for the Malaysian Local Workforce." This endorsement marks a significant step towards implementing policy recommendations aimed at enhancing employment opportunities for the local workforce in Malaysia.This report, a policy recommendation paper resulting from a feasibility study, was completed with the support of the ILO. The ILO conducted the feasibility study and developed the report, providing detailed analysis and actionable recommendations. The report was presented to high-level officials at MOHR and SOCSO, who recognized its value and endorsed it for implementation.</t>
  </si>
  <si>
    <t>The government and other stakeholders have strengthened capacities to ensure the population, particularly the most vulnerable, access affordable, adequate and healthy living environments, including housing, particularly for the most vulnerable.</t>
  </si>
  <si>
    <t>1.7.4</t>
  </si>
  <si>
    <t>Creating decent work opportunities for domestic and community-based care workers through transformative actions for gender equality in Sri Lanka</t>
  </si>
  <si>
    <t>Social protection and domestic work are strongly inter-connected with the care economy. Drawing from recent ILO evidence, the country faces significant gaps in care policies and care services, while showing a growing demand for these services due to an ageing population, migration, and shifting family dynamics. The focus will be placed on improving the quality of women’s jobs in the care economy and extending social protection and coverage supported by demand-driven, needs-based, and inclusive legislation as a framework to put in place transformative actions for gender responsive care infrastructure.</t>
  </si>
  <si>
    <t>Sri Lanka Ministry of Labour and Foreign Employment</t>
  </si>
  <si>
    <t>1.3 Implement nationally appropriate social protection systems and measures for all, including floors, and by 2030 achieve substantial coverage of the poor and the vulnerable.,5.4 Recognize and value unpaid care and domestic work through the provision of public services, infrastructure and social protection policies and the promotion of shared responsibility within the household and the family as nationally appropriate.,10.2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t>
  </si>
  <si>
    <t>1 No Poverty; 5 Gender Equality; 10 Reduced Inequalities</t>
  </si>
  <si>
    <t>Asitha Seneviratne</t>
  </si>
  <si>
    <t>In 2024, the ILO supported in Sri Lanka in drafting a comprehensive Standard Contract for domestic workers. This initiative aimed to formalize employment relationships and ensure clarity on key terms such as working hours, wages, leave entitlements, and occupational safety. The development process has progressed through a legal review to assess alignment with International Labour Standards (ILS) and stakeholder consultations involving domestic workers, employers, and tripartite constituents. The draft contract will be presented to constituents for validation in 2025</t>
  </si>
  <si>
    <t>SOI 1 State and non-state actors in the Pacific have strengthened capacities to advance gender-responsive disaster and climate resilient policies, laws, and action plans, and budgets, and to facilitate the collection, analysis and utilization of sex and age disaggregated data, in line with the Paris Agreement and Sendai Framework. [UNW_FIJ_D_4.1.3]</t>
  </si>
  <si>
    <t xml:space="preserve">Women's Resilience to disasters
</t>
  </si>
  <si>
    <t>1.5 By 2030, build the resilience of the poor and those in vulnerable situations and reduce their exposure and vulnerability to climate-related extreme events and other economic, social and environmental shocks and disasters.,5.1 End all forms of discrimination against all women and girls everywhere.</t>
  </si>
  <si>
    <t xml:space="preserve">State and non-state actors in the Solomon Islands have significantly strengthened capacities to advance gender-responsive disaster and climate-resilient policies, and action plans, through UN Women’s technical support. This support has effectively leveraged two existing national systems in the Solomon Islands: SAFENET and the National Protection Committee.·        47 participants from 22 institutions (comprising 26 women and 21 men) have enhanced their capacities in addressing gender-based violence in emergencies (GBViE) and understanding the roles of Protection Committees at both national and provincial levels. Through workshops, participants gained insights into GBViE reporting procedures and referral services, particularly utilizing the Solomon Islands SAFENET as the formal referral system for GBV survivors. These capacity-building efforts are anticipated to significantly enhance survivors' access to essential services during disasters. Moreover, the National Protection Committee, consisting of 11 institutions in Honiara and Guadalcanal Province, has prioritized this work within the country's Institutional Framework for Disaster Management. This committee is chaired by the Ministry of Women, Youths, Children, and Family Affairs (MWYCFA), further underscoring the commitment to addressing GBViE within disaster management structures.·        In the Solomon Islands, seven women's groups, three organizations for persons with disabilities and a faith-based organization, have enhanced their voice, agency, and leadership after targeted capacity building and technical assistance. This support enabled their active participation in coordination and governance processes for gender-responsive and socially inclusive DRR and resilience efforts. Key achievements include the establishment of the urban-based Honiara Protection Committee and the rural-based Guadalcanal Protection Committee as part of the Solomon Islands National Protection Committee, which plays a vital role in mainstreaming gender and social protection across various sectors. Two women's groups, the Guadalcanal Provincial Council of Women and the Women's Rights Action Movement, are represented in these new Protection Committees. Additionally, Matavale Women's Association (MWA), the Disabled Peoples Association of Solomon Islands (DPASI), and the Solomon Islands National Council of Women (SINCW) received training and ongoing technical support from UN Women. This assistance enabled them to deliver services, goods, and resources for women in their target communities. MWA, in particular, demonstrated strong technical and project management skills in gender-responsive community-based DRR initiatives, empowering rural women to access knowledge and resources for resilience building in agriculture and food security. Ongoing DRR technical support has empowered SINCW to advocate and engage in decision-making processes that influence gender-responsive and socially inclusive DRR and climate resilience efforts, including participation in the Solomon Islands WRD National Programme Management Committee. ·        Two manuals for Inclusive Community Based Disaster Risk Management in the Solomon Islands were validated and finalised. These were the Facilitators Guidebook and a Participants Workbook. The Solomon Islands National Disaster Management Office (NDMO) has selected the five provinces to commence roll out of awareness and training using the manual. The manuals were validated at a Training of Trainers for Community Based Disaster Risk Management. Participants included representatives from Empower Women's Solutions Foundation, Young Women Christian Association, the Women and Girls with Disability Association, and the People with Disability Solomon Islands. </t>
  </si>
  <si>
    <t>TON 6 Support the relevant government ministries on comprehensive risk assessment framework and its implementation</t>
  </si>
  <si>
    <t xml:space="preserve">Support relevant government institutions to strengthen disaster risk data governance and usage, develop comprehensive risk and vulnerability assessments and frameworks
</t>
  </si>
  <si>
    <t>Australian Department of Foreign Affairs and Trade ; Government of Italy</t>
  </si>
  <si>
    <t>Tonga Ministry of Meteorology, Energy, Information, Disaster Management, Environment, Communications and Climate Change.</t>
  </si>
  <si>
    <t xml:space="preserve">UNDRR supported Tonga to conduct the Sendai Midterm Review process which contributed to stock take on progress made in achieving Sendai targets, and identify needs, gaps and priority areas in DRR, early warning systems, disaster data, losses and damages and the definition of recommendations on the way forward to increase multi-stakeholder collaboration of resilience in the country.  UNDRR supported the participation of the Government of Tonga at the Pacific Anticipatory Action (AA) Week in March 2023 together which brought together Pacific governments, Red Cross-National Societies and key stakeholders. Following this UNDRR and PIFS are cochairing the Pacific Anticipatory Action coordination mechanism under the Pacific Resilience Partnership, through which numerous requests from Pacific governments for AA capacity support have been received. UNDRR also engaged in the Pacific review of the SAMOA Pathway for Small Island Developing States (SIDS), contributing to the regional report for the Pacific and participating in the Pacific review meeting ( Tonga, August 2023). </t>
  </si>
  <si>
    <t>SAM 126 Fast-track readiness and early actions to implement the post-2020 Global Biodiversity Framework by providing financial and technical support to GEF-eligible Parties to the Convention on Biological Diversity (CBD) in their work to review and align their national targets, NBSAPs, policy frameworks, monitoring frameworks and finance with the Global Biodiversity Framework.</t>
  </si>
  <si>
    <t>Review and update National Strategies and Frameworks to align with post-2020 Global Biodiversity Framework</t>
  </si>
  <si>
    <t>14.2 By 2020, sustainably manage and protect marine and coastal ecosystems to avoid significant adverse impacts, including by strengthening their resilience, and take action for their restoration in order to achieve healthy and productive oceans.,15.1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t>
  </si>
  <si>
    <t>14 Life Below Water; 15 Life on Land</t>
  </si>
  <si>
    <t>Aussie Simanu</t>
  </si>
  <si>
    <t>Due to conflicting priorities for the government, implementation did not commence in 2023 and has been deferred to 2024.</t>
  </si>
  <si>
    <t>Stakeholder consutlations to review NBSAP underway to be followed by consutlations to confrim new NBSAP target</t>
  </si>
  <si>
    <t xml:space="preserve">Advocacy that works: Malaysia introduces more stringent tobacco regulations </t>
  </si>
  <si>
    <t>Although tobacco smoking prevalence is slowly reducing in Malaysia, sufficient progress is not being made to achieve the goal of reducing smoking prevalence to 5% by 2040. At the same, there has been a significant uptake in the use of electronic cigarettes and vape devices, especially among the younger demographics.</t>
  </si>
  <si>
    <t xml:space="preserve">Although tobacco smoking prevalence is slowly reducing in Malaysia, sufficient progress is not being made to achieve the goal of reducing smoking prevalence to 5% by 2040. At the same, there has been a significant uptake in the use of electronic cigarettes and vape devices, especially among the younger demographics. In 2024 the Malaysian Ministry of Health released the Global Adult Tobacco Survey (GATS) supported by WHO, which findings contributed to evidence-based advocacy against tobacco and underscored the importance of control of emerging tobacco products. Following consistent advocacy of WHO and other stakeholders, in 2024 Malaysia passed Act 852, expanding tobacco control legislation and applying it to emerging tobacco products, such as vapes, introducing new non-smoking and non-vaping places, prohibiting selling smoking products at online platforms and markets, in vending machines and in educational institutions, such as universities. Moreover, tobacco products, including vapes, will be required to have a standardized plain package and cannot be displayed openly to the public. With proper enforcement and implementation, the law has the potential to improve tobacco control in Malaysia including emerging products, reducing their harmful effects to people’s health. Lessons learned: A key lesson from the GATS is the importance of understanding smoking trends among younger populations, particularly those under 15. While the current survey methodology provides valuable data for individuals aged 15 and older, it overlooks younger smokers, signaling a need for additional research. Moreover, the new Tobacco Control Act, which came into effect in October 2024, needs proper enforcement and implementation to achieve its desired impact on Malaysian society. It is also crucial to expand efforts to include comprehensive smoking cessation services and community support programs. Addressing these elements is vital to increase number of smokers quitting tobacco, thereby enhancing the effectiveness of Malaysia's national tobacco control program and moving closer to the target of a smoke-free country. </t>
  </si>
  <si>
    <t>Dementia Care Skills Training Workshop for Caregivers</t>
  </si>
  <si>
    <t>Dementia Care Skills Training Workshop for Caregivers as a program being adopted from Alzheimer’s Disease International where guidelines to develop the local content needs, Training Modules are modified to suit the local requirements.
The objectives of the training workshop are:
•Provide an understanding of Dementia
•Learning about the Impact of Dementia and how Person-Centred Care is important
•Communication Effectively with a Person with Dementia
•Importance on how to address Behavioural &amp; Psychological Symptoms of Dementia
•Understanding Meaningful Activities and Engagement and how best to manage and roll out these activities
•Knowledge of Legal /Ethical Issues and the importance of Advanced Care Planning
• Pre-tests were conducted at the start of the Training session to determine the level of understanding of Dementia, Stages, and care skill
•Post-Test is also being conducted at the end of the course to understand how the Training Workshop had helped them in the understanding and Care for Person with Dementia
•VARK methodology was used in the Training Workshop as studies have proven Visual, Audiology, Reading/Writing, and Kinesthetic approach have a better way to retain what had been taught through the way of repeating the scenario in action.
The target audience for this Training Workshop were volunteers from Ministry of Health / Ministry of Welfare programs and the majority of volunteers had informal caregiving experience but not Dementia Care Skills.</t>
  </si>
  <si>
    <t>Alzheimer's Disease Foundation Malaysia</t>
  </si>
  <si>
    <t>3.4 By 2030, reduce by one third premature mortality from noncommunicable diseases through prevention and treatment and promote mental health and well-being.,3.d Strengthen the capacity of all countries, in particular developing countries, for early warning, risk reduction and management of national and global health risks.,5.b Enhance the use of enabling technology, in particular information and communications technology, to promote the empowerment of women.,11.7 By 2030, provide universal access to safe, inclusive and accessible, green and public spaces, in particular for women and children, older persons and persons with disabilities.</t>
  </si>
  <si>
    <t>3 Good Health and Well-being; 5 Gender Equality; 11 Sustainable Cities and Communities</t>
  </si>
  <si>
    <t>Capacity Development/Technical Assistance; Convening/Partnerships/Knowledge Sharing; Support Functions</t>
  </si>
  <si>
    <t>Liza Haslan Tan</t>
  </si>
  <si>
    <t>Dementia Care Skills Training Workshop for Caregivers is a program being adopted from Alzhiemer’s Disease International where guidelines to develop the local content needs, Training Modules modified to suit the local requirements. In total, 213 persons were trained: 24 for Southern Region, 40 for Northern Region, 46 for Central Region, 37 for East Coast Region, 36 for Sarawak, and 30 for Sabah.</t>
  </si>
  <si>
    <t>Development of capacity of workers organisations to organise migrant workers and workers in the informal economy with a view of institutionalising identification of forced labour, child labour, and human trafficking</t>
  </si>
  <si>
    <t xml:space="preserve">Women and Men Migrant worker benefited from participating in outreach, advocacy and training activities conducted by Trade Union, NGOs and Migrant Association </t>
  </si>
  <si>
    <t>European Union; International Labour Organisation; United States Department of Labor</t>
  </si>
  <si>
    <t>International Labour Organisation; Malaysia Employers Federation; Malaysia Ministry of Human Resources; Malaysia Trade Union Congress</t>
  </si>
  <si>
    <t>Partnerships with MTUC, CSOs to run Migrant Worker Resource Centers (MRCs) in Peninsular MalaysiaMTUC organized consultations in Sabah and Sarawak on establishing MRCs in E. MalaysiaSaverAsia – information on remittances services, overtime calculator app, community outreach</t>
  </si>
  <si>
    <t>Partnerships with MTUC, CSOs to run Migrant Worker Resource Centers (MRCs) in Peninsular MalaysiaMTUC organized consultations in Sabah and Sarawak on establishing MRCs in E. MalaysiaSaverAsia – information on remittances services, overtime calculator app, community outreach﻿A total of 2,550 migrant workers (934 women and 1,616 men) benefitted from community outreach, training, case management services, and organizing activities conducted by ILO-supported trade unions, CSOs, and migrant associations in Malaysia. These activities have significantly improved the support and resources available to migrant workers, enhancing their well-being and integration into the community.This positive outcome was achieved through the efforts of the ILO, which supported trade unions, NGOs, and migrant associations in conducting outreach, advocacy, and training activities. Women and men migrant workers benefited from participating in these activities, which were designed to address their specific needs and challenges. The ILO's support has been instrumental in empowering migrant workers and ensuring they have access to essential services and support networks.</t>
  </si>
  <si>
    <t>Social Amelioration Program for HIV health workers</t>
  </si>
  <si>
    <t xml:space="preserve">This project aims to provide financial assistance to CHOWS and CMs
</t>
  </si>
  <si>
    <t>Support legislative framework governing the national ageing policy and action plan</t>
  </si>
  <si>
    <t>Cambodia, Ministry of Social Affairs, Veterans and Youth Rehabilitation</t>
  </si>
  <si>
    <t>Support to disseminate the Saver Asia mobile app for national and local application of the SaverAsia App, ensuring equal reach of women migrant workers. Promote sills training and RPL work for migrant workers in construction in Battambang through PDoLVT and BIT</t>
  </si>
  <si>
    <t>Association of Cambodian Recruitment Agencies; Cambodia, National Employment Agency; Manpower Association of Cambodia</t>
  </si>
  <si>
    <t>Battambang; Cambodia</t>
  </si>
  <si>
    <t xml:space="preserve">Support to the implementation and monitoring of the Sendai Framework in Thailand, including through the Sendai Midterm review process and promotion of health-DRR nexus and the BBK principles	</t>
  </si>
  <si>
    <t>Thailand Ministry of Interior</t>
  </si>
  <si>
    <t>No activity was carried out in 2023</t>
  </si>
  <si>
    <t>Discussions with DDPM underway on the potential collaboration on improved disaster losses and damages accounting. No activity carried out in 2024.</t>
  </si>
  <si>
    <t>Macroeconomic Framework and Model for Malaysia's Green Economy</t>
  </si>
  <si>
    <t>The Macroeconomic Framework and Model for Malaysia's Green Economy Project is expected to contribute towards identifying and enabling transition towards sustainable development for Malaysia that involves:
1. developing a framework that supports a Green Economy vision for Malaysia;
2. developing a national macroeconomic modelling capacity that efficiently captures the competing priorities and interlinkages between the environment, economy and social needs of the country
3. simulations of policy interventions to look at projected outcomes and help policymakers with future planning
The results of this project will enable the Government of Malaysia to provide evidence and analytical policy inputs in the formulation process of national development plans such as the 13th MP and prioritize macroeconomic policy responses relevant to accelerate the transition towards an inclusive and sustainable future. Such analytical tools will strengthen evidence-based policy making and inform climate-related policy prioritization including regular budgetary planning and policy costing.</t>
  </si>
  <si>
    <t>Malaysia Ministry of Economy; United Nations Development Programme</t>
  </si>
  <si>
    <t>15.a Mobilize and significantly increase financial resources from all sources to conserve and sustainable use biodiversity and ecosystems.,15.b Mobilize significant resources from all sources and at all levels to finance sustainable forest management and provide adequate incentives to developing countries to advance such management, including for conservation and reforestation.,17.14 Enhance policy coherence for sustainable development.</t>
  </si>
  <si>
    <t>15 Life on Land; 17 Partnerships for the Goals</t>
  </si>
  <si>
    <t xml:space="preserve">Implementation of project is behind schedule due to delays in the consultant hiring process. </t>
  </si>
  <si>
    <t>Output 1.1: Health and nutrition systems have improved and resilient capacities and resources to deliver accessible, affordable, gender- and age-responsive, shock responsive, and culturally acceptable essential healthcare and nutrition services that prioritize the most vulnerable.</t>
  </si>
  <si>
    <t>1.1.19 Enhance and sustain AFP surveillance sensitivity and timeliness and optimizing the Environmental Surveillance network to contribute to timely detection of polioviruses</t>
  </si>
  <si>
    <t xml:space="preserve"> Agence de promotion des Investissements Privés; Australian Agency for International Development; Bill &amp; Melinda Gates Foundation; Centre for Disease Control | Atlanta; Department of foreign affairs, trade and development; Government of Germany; Government of United Arab Emirates; United States Agency for International Development</t>
  </si>
  <si>
    <t>Capital Region (Central); LOGAR; KHOST; GHAZNI; DAYKUNDI; HERAT; TAKHAR; FARAH; GHOR; KUNDUZ; Afghanistan; Western Region; North Eastern Region; PARWAN; PAKTIKA; BALKH; PAKTYA; KAPISA; BAMYAN; Central Highland Region; Eastern Region; South Eastern Region; Southern Region; KUNARHA; JAWZJAN; UROZGAN; SAR-E-PUL; SAMANGAN; KABUL; PANJSHER; BADAKHSHAN; LAGHMAN; HELMAND; NOORISTAN; FARYAB; Northern Region; Maidan Wardak; NIMROZ; KANDAHAR; NANGARHAR; BAGHLAN; BADGHIS; ZABUL</t>
  </si>
  <si>
    <t>M&amp;E framework include indicators  with sex  disaggregation for females. Females are priotitized as beneficiaries.</t>
  </si>
  <si>
    <t xml:space="preserve">   The AFP case reporting increased from 2,902 in the first half of 2023 to 2,948 in the second half of 2023. Afghanistan PEI program has a robust surveillance network that comprises of 1,106 AFP Focal Points distributed all the over country.  A total of 221 environmental samples were collected in the second half of 2023. The environmental surveillance sites increased from 32 in Jan to 40 till the end of 2023.    The surveillance cardinal indicators are above the global benchmark from Jul-Dec 2023. These include NP AFP Rate - 24%, Stool Adequacy - 94%   _   _   _   _ </t>
  </si>
  <si>
    <t>Afghanistan PEI program has a robust surveillance network that comprises of 1,158 AFP Focal Points distributed all the over country. A total of 248 environmental samples were collected in the first half of 2024. The environmental surveillance sites increased from 38 in 2023 to 43 in June 2024.   The surveillance cardinal indicators are above the global benchmark from Jan-June 2024. These include Non-polio AFP rate at 21, stool adequacy above 95%, and non-polio enterovirus rate above 13% at the national level. In all regions, non-polio AFP rate is above 14, stool adequacy above 95%, and non-polio enterovirus rate is ranging from 11-16%.</t>
  </si>
  <si>
    <t>SOCIO-ECONOMIC RESILIENCE</t>
  </si>
  <si>
    <t>By 2027, people of Iran enjoy shock responsive socio-economic development and sustainable growth integrated into development policies and programmes.</t>
  </si>
  <si>
    <t>Enhanced national and subnational capacities for data-driven, inclusive, and climate-resilient sustainable development planning and programming, with UN support</t>
  </si>
  <si>
    <t>Analyzing public finance for children, identifying funding gaps, and developing child-sensitive budgeting framework, to promote innovative financing and program-based approaches to strengthen child rights.</t>
  </si>
  <si>
    <t>Government of Iran</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</si>
  <si>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dimensions.,4.2 By 2030, ensure that all girls and boys have access to quality early childhood development, care and pre-primary education so that they are ready for primary education.,5.c Adopt and strengthen sound policies and enforceable legislation for the promotion of gender equality and the empowerment of all women and girls at all levels.,16.2 End abuse, exploitations, trafficking and all forms of violence against and torture of children.,16.9 By 2030, provide legal identity for all, including birth registration.</t>
  </si>
  <si>
    <t>1 No Poverty; 4 Quality Education; 5 Gender Equality; 16 Peace and Justice - Strong Institutions</t>
  </si>
  <si>
    <t>Samaneh Arabzadeh; Vahid Hedayati; Kosar Karimi Pour</t>
  </si>
  <si>
    <t>National and sub-national health system and service providers have improved capacity to deliver quality nutrition-specific interventions</t>
  </si>
  <si>
    <t>Capacity development of the frontline workers to provide mental health support for GBV survivor</t>
  </si>
  <si>
    <t>IOM; UNFPA; UNICEF; WHO</t>
  </si>
  <si>
    <t>International Organization for Migration; United Nations Children's Fund; United Nations Population Fund; World Health Organization</t>
  </si>
  <si>
    <t>Japan International Cooperation Agency; UNFPA Core funds</t>
  </si>
  <si>
    <t>Cambodia, Ministry of Woman Affairs; Transcultural Psychosocial Organization</t>
  </si>
  <si>
    <t>Battambang; Banteay Meanchey; Oddar Meanchey; Cambodia</t>
  </si>
  <si>
    <t>Framework for Health Worker mobility and Social Dialogue mechanisms for health in Sri Lanka</t>
  </si>
  <si>
    <t xml:space="preserve">Socioeconomic Advisory Paper Focus Area 1.1: Strengthening Health System Capacity and Preparedness for Emergencies
Socioeconomic Advisory Paper Recommendation Number 1.1.4. Review Sri Lanka’s SDG 3 National Action Plan for Health and Well-being for a stronger focus on universal health coverage and health system resilience, improving Sri Lanka’s emergency preparedness in the context of COVID-19 and   future emergencies.
</t>
  </si>
  <si>
    <t>United Nations Peace and Development Trust Fund</t>
  </si>
  <si>
    <t xml:space="preserve">WHO - Formation of  bipartite inter-sectoral social dialogue mechanisms.  Sri Lanka   having strong trade unitions in the state health sector, having systematic social dialogue mechanism and dispute resolution is an essential requirement in maintaining quality healthcare service uninterruptedly.  This was achieved through a collaborative effort of ILO, MOH and WHO. Completion of desk review and situational analysis, establishing inter-ministerial steering committee, formation of bipartite social dialogue mechanism, capacitating 20 health managers and 20 representatives of trade unions on dispute prevention and dispute resolution and developing the guidelines were the key components of the activity leading to the achievement. Development of a Framework for Health Worker Mobility. This was developed in consultation with Ministry of Health, other relevant government ministries and departments, trade unions as a collaborative activity of ILO. Sri Lanka does not have systematic scheme for circular migration schemes for health professionals where both the source and host countries are benefitted. Therefore, to reap the maximum benefits while protecting the health system in the country, it is essential to have a framework which in par with WHO Global Code of Practice on the International Recruitment of Health Personnel. Further, this has been identified as one of the eleven  strategic objectives in the HRH strategic masterplan 2022-2030
</t>
  </si>
  <si>
    <t>Prevention and Detection: Communities, families and children and young people, as well as front line workers, schools and residential care institutions, have improved capacity, knowledge and attitudes to prevent violence, detect risks and report and refer cases, and at risk children and families are more effectively identified and supported. (Ref: UNICEF Output 4.2)</t>
  </si>
  <si>
    <t xml:space="preserve">UNICEF Output 4.2: Prevention and Detection: Communities, families and children and young people, as well as front line workers, schools and residential care institutions, have improved capacity, knowledge and attitudes to prevent violence, detect risks and report and refer cases, and at risk children and families are more effectively identified and supported. </t>
  </si>
  <si>
    <t>UNICEF Private Sector Fundraising</t>
  </si>
  <si>
    <t>Thailand Ministry of Digital Economy and Society; Thailand Ministry of Justice; Thailand Ministry of Public Health; Thailand Ministry of Social Development and Human Security</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</si>
  <si>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all.,16.9 By 2030, provide legal identity for all, including birth registration.,16.b Promote and enforce non-discriminatory laws and policies for sustainable development.</t>
  </si>
  <si>
    <t>Capacity Development/Technical Assistance; Convening/Partnerships/Knowledge Sharing; Data Collection and Analysis; Direct Support/ Service Delivery; Normative Support; Policy Advice and Thought Leadership</t>
  </si>
  <si>
    <t xml:space="preserve">Promotion of organic agriculture (through enhanced understanding of policy frameworks, support to the relevant departments of the Ministry of Agriculture and Cooperatives and private certification bodies on organic agriculture, support to farmer groups and processors and promotion of best practices in organic agriculture)	</t>
  </si>
  <si>
    <t>Thailand Ministry of Agriculture and Cooperatives</t>
  </si>
  <si>
    <t>1.2 By 2030, reduce at least by half the proportion of men, women and children of all ages living in poverty in all its dimensions according to national definitions.,8.4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lead.,12.1 Implement the 10-year framework of programmes on sustainable consumption and production, all countries taking action, with developed countries taking the lead, taking into account the development and capabilities of developing countries.,14.1 By 2025, prevent and significantly reduce marine pollution of all kinds, in particular from land-based activities, including marine debris and nutrient pollution.,15.1 By 2020, ensure the conservation, restoration and sustainable use of terrestrial and inland freshwater ecosystems and their services, in particular forests, wetlands, mountains and drylands, in line with obligations under international agreements.,15.4 By 2030, ensure the conservation of mountain ecosystems, including their biodiversity, in order to enhance their capacity to provide benefits that are essential for sustainable development.,15.9 By 2020, integrate ecosystem and biodiversity values into national and local planning, development processes, poverty reduction strategies and accounts.,17.11 Significantly increase the exports of developing countries, in particular with a view to doubling the least developed countries' share of global exports by 2020.</t>
  </si>
  <si>
    <t>1 No Poverty; 8 Decent Jobs and Economic Growth; 12 Responsible Consumption and Production; 14 Life Below Water; 15 Life on Land; 17 Partnerships for the Goals</t>
  </si>
  <si>
    <t>Policy Advice and Thought Leadership; Capacity Development/Technical Assistance; Convening/Partnerships/Knowledge Sharing; Direct Support/ Service Delivery</t>
  </si>
  <si>
    <t>Peasants &amp; Rural Workers; Women &amp; Girls</t>
  </si>
  <si>
    <t>Strengthened migration policy and legal frameworks that are inclusive, evidence-based, well-coordinated, aligned with international standards, and harmonized with sustainable development goals</t>
  </si>
  <si>
    <t>Original statement: "Migration policy and legal frameworks are inclusive, evidence-based, well-coordinated, aligned with international standards and coherent with sustainable development goals"
Revised statement: "Strengthened migration policy and legal frameworks that are inclusive, evidence-based, well-coordinated, aligned with international standards, and harmonized with sustainable development goals."</t>
  </si>
  <si>
    <t>Government of the United States of America; The US Government Department of State's Bureau of Population, Refugees and Migration</t>
  </si>
  <si>
    <t>ASEAN- Australia Counter Trafficking; International Justice Mission; Maritime Enforcement Coordinating Centre; Thailand Ministry of Agriculture and Cooperatives; Thailand Ministry of Justice; Thailand Ministry of Labour; Thailand Ministry of Public Health; Thailand Ministry of Social Development and Human Security; Thailand Office of the Prime Minister</t>
  </si>
  <si>
    <t>5.2 Eliminate all forms of violence against all women and girls in the public and private spheres, including trafficking and sexual and other types of exploitation.,5.c Adopt and strengthen sound policies and enforceable legislation for the promotion of gender equality and the empowerment of all women and girls at all levels.,10.7 Facilitate orderly, safe, regular and responsible migration and mobility of people, including through the implementation of planned and well-managed migration policies.,17.9 Enhance international support for implementing effective and targeted capacity-building in developing countries to support national plans to implement all the sustainable development goals, including through North-South, South-South and triangular cooperation.</t>
  </si>
  <si>
    <t>5 Gender Equality; 10 Reduced Inequalities; 17 Partnerships for the Goals</t>
  </si>
  <si>
    <t>Bangkok; Tak; Chanthaburi; Chon Buri; Thailand; Mae Sot</t>
  </si>
  <si>
    <t>Normative Support; Data Collection and Analysis; Policy Advice and Thought Leadership; Convening/Partnerships/Knowledge Sharing; Capacity Development/Technical Assistance</t>
  </si>
  <si>
    <t>KIR 20 State and non-state actors in the Pacific have strengthened capacities to advance gender-responsive disaster and climate resilient policies, laws, and action plans, and budgets, and to facilitate the collection, analysis and utilization of sex and age disaggregated data, in line with the Paris Agreement and Sendai Framework. [UNW_FIJ_D_4.1.3]</t>
  </si>
  <si>
    <t>Women's resilience to disasters</t>
  </si>
  <si>
    <t>Kiribati Ministry of Women, Youth and Social Affairs; UN Women</t>
  </si>
  <si>
    <t>5.1 End all forms of discrimination against all women and girls everywhere.,5.5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t>
  </si>
  <si>
    <t>State and non-state actors in Kiribati have significantly strengthened their capacities to advance gender-responsive disaster and climate-resilient policies, and action plans, through UN Women’s technical support. The Kiribati Eliminating Sexual and Gender-Based Violence (ESGBV) policy has been revised, and it is being updated to include components related to Women, Peace, Security, and Climate Change. This integration enhances the policy's scope and effectiveness by addressing intersections between gender-based violence, peace, security, and climate change. It reflects a more holistic approach to tackling sexual and gender-based violence and its underlying causes, thereby contributing to more comprehensive and inclusive policy responses. The comprehensive review was led by the Ministry of Women, Youth, Sports, and Social Affairs (MWYSSA), with UN Women’s technical support. The review also identified tangible opportunities to meet the specific needs of women, particularly concerning their safety and security amidst evolving risks posed by climate change and global health challenges such as COVID-19. Moreover, MWYSSA's activity budgets for implementing the ESGBV Policy have been aligned with UN Women’s WRD budget, facilitating seamless integration of efforts and resources. Additionally, a cadre of 16 women leaders have enhanced their knowledge and access to tools and expertise in gender-responsive DRR and climate resilience, gaining insights into the gendered dimensions of risk, along with skills in facilitating gender-responsive DRR training. This is after a Training of Trainers (ToT) on Gender Responsive Disaster Risk Reduction targeted stakeholders overseeing disaster risk management and climate change coordination in Kiribati. The 16 influential women leaders represented MWYSSA, the Office of Te Beretitenti, Kiribati Meteorological Services, and local NGOs such as AMAK, Live Learn Kiribati, Kiribati Red Cross, and the Kiribati Women and Children’s Support Centre. The ToT also provided the opportunity to pretest two important resources for Kiribati: the Gender-Responsive DRR Training Manual for Facilitators and the Gender-Responsive DRR Training Manual for Participants, covering essential topics from disaster risk management principles to gender integration in community-based DRR strategies.</t>
  </si>
  <si>
    <t xml:space="preserve">In Kiribati, 11 government ministries and 8 non-governmental organizations have demonstrated strengthened capacities to advance gender-responsive disaster and climate resilient policies and actions, contributing significantly to regional implementation of the Paris Agreement and Sendai Framework.The foundation for this progress was laid through systematic capacity building of decision-makers and practitioners. A significant milestone was achieved when twenty-two participants (18 women, 4 men) from government ministries and NGOs participated in Kiribati's first workshop on Gender Action Plans under the UNFCCC and Sendai Frameworks. This training was led by the National Disaster Management Office (NDMO) with support from UN Women. Participants built critical institutional knowledge on reporting obligations and implementation of gender-responsive DRR frameworks, addressing a crucial gap as Kiribati had not previously participated in these reporting processes.The strengthened capacity is evidenced by the development and validation of gender-responsive Information, Education, and Communication (IEC) materials for Climate Change and Disaster Risk Reduction. A network of 25 experts (21 females, 4 men) contributed to creating these materials, which include posters on disaster readiness, billboards addressing water scarcity, and brochures on community food resilience. These materials have been translated into local languages, ensuring broader accessibility and impact. The process overcame local challenges such as the scarcity of graphic artists and skilled translators through participatory methods and resources from the WRD Knowledge Hub.The Ministry of Women, Youth, Sports, and Social Affairs (MWYSSA) demonstrated enhanced technical capacity by conducting structured consultations on gender dimensions of climate change risks. Their work in Tebunginako community, where they engaged with 42 women affected by sea level rise since 1994, resulted in valuable documentation of climate change impacts and community-led adaptation strategies. This initiative produced both a video documentary and a case study, creating valuable educational resources about the real-world impacts of climate change on local communities.This strengthened capacity has extended to women's organizations, with women's groups, including national organizations and community-based groups from outer islands, expanding their knowledge on disaster and climate risk. Organizations like AMAK have put this knowledge into practice, conducting four missions in 2024 that reached 94 women (including three women with disabilities) and one man, focusing on enhancing disaster resilience through training in agriculture, sewing, nutrition, machine mechanics, trade, and e-commerce.The enhanced institutional capacity was particularly evident in regional and global forums. At the Asia-Pacific Ministerial Conference on Disaster Risk Reduction (APMCDRR), NDMO represented Kiribati by sharing insights on integrating gender-responsive strategies at national and community levels. The institution contributed to key policy discussions, including sessions on implementing the Sendai GAP and gender-responsive DRR governance. At COP29, Kiribati's institutional representation was notable in panel discussions on "Empowering Women for Climate Resilience in the Pacific" and Indigenous Knowledge, demonstrating strengthened capacity for international advocacy.A tangible outcome of this enhanced capacity is the Climate-Smart and Inclusive CBDRR Manual, developed collaboratively by NDMO and various stakeholders, which empowers women and girls to lead disaster preparedness activities. Additionally, MWYSSA and NDMO have produced various WRD and GE-DRR materials that are being distributed across outer islands and will be featured on MWYSSA's forthcoming communication platform.The participating state actors included: Ministry of Women, Youth, Sports, and Social Affairs (MWYSSA), National Disaster Management Office (NDMO), Ministry of Lands and Agriculture (MELAD), Ministry of Education (MOE), Ministry of Fisheries and Natural Resources (MFMRD), Ministry of Culture (MCIA), Ministry of Commerce (MTCIC), Ministry of Infrastructure and Renewable Energy (MISE), Ministry of Health and Medical Services (MHMS), and Ministry of Information, Communication, Transport and Tourism Development (MICTD). The non-state actors included: AMAK, Live and Learn, Kiribati Family Health Association, Kiribati Red Cross, Tetoamatoa, Kiribati Women and Children Support Centre (KWCSC), Teitoiningaina, and RAB. </t>
  </si>
  <si>
    <t>Mid-term review of the National Strategic Plan for Zoonosis and workshop support to identify strategies to be included for development of the One health joint plan of action</t>
  </si>
  <si>
    <t xml:space="preserve">The Mid-Term Review of Malaysia's National Strategic Plan on Zoonoses (2022–2026) was identified as a requirement by the Ministry of Health, Malaysia, with support from the WHO country office through national subject matter expertise. </t>
  </si>
  <si>
    <t>3.3 By 2030, end the epidemics of AIDS, tuberculosis, malaria and neglected tropical diseases and combat hepatitis, water-borne diseases and other communicable diseases.,3.d Strengthen the capacity of all countries, in particular developing countries, for early warning, risk reduction and management of national and global health risks.</t>
  </si>
  <si>
    <t>The Mid-Term Review of Malaysia's National Strategic Plan on Zoonoses (2022–2026) was identified as a requirement by the Ministry of Health, Malaysia, with support from the WHO country office through national subject matter expertise. Technical assistance was provided by a short-term consultant (STC), who focused on assessing the achievements of the plan and identifying existing gaps that need to be addressed. Additionally, the consultant supported multi-stakeholder workshops and consultations to identify strategies for the prevention and control of zoonotic diseases, which are essential for inclusion in the framework for the National One Health Joint Plan of Action.The review addresses key gaps and challenges while enhancing cross-sectoral collaboration to strengthen health outcomes across human, zoonotic, plant, and the environmental sectors. The assistance included situation analysis, multisectoral coordination mechanisms, implementation planning, review, and the sharing and incorporation of lessons learned. Lessons leant: Continuous evaluation, such as this mid-term review, is vital for tracking the progress of the strategic plan. Identifying gaps and addressing them promptly ensures that the plan remains relevant and adaptable to emerging challenges. Establishing a structured monitoring and evaluation system is important for future success.</t>
  </si>
  <si>
    <t>VAN 3 State and non-state actors in the Pacific have strengthened capacities to advance gender-responsive disaster and climate resilient policies, laws, and action plans, and budgets, and to facilitate the collection, analysis and utilization of sex and age disaggregated data, in line with the Paris Agreement and Sendai Framework. [UNW_FIJ_D_4.1.3]</t>
  </si>
  <si>
    <t xml:space="preserve">Women's resilience to disasters
</t>
  </si>
  <si>
    <t>Vanuatu</t>
  </si>
  <si>
    <t xml:space="preserve">State and non-state actors in Vanuatu have significantly strengthened capacities to advance gender-responsive disaster and climate-resilient policies, and action plans, through UN Women’s technical support. In 2023, Tafea Province endured the impact of tropical cyclones Kevin and Judy, highlighting the urgent need for effective waste management systems to address cyclone debris. A collaboration between the Tafea Provincial Government (TFG) and the Luganville Municipal Council (LMC) resulted in the development of a pioneering Solid Waste Management (SWM) Plan, emphasizing environmental preservation and resilience-building. Furthermore, 24 rural indigenous women leaders from Tafea Province are now empowered with knowledge and skills to tackle environmental challenges in their communities. This was following a workshop on "Environmental Protection, Governance, and Women Empowerment during Disasters" Topics centered around environmental issues, disaster risk reduction (DRR), and climate change resilience. The women’s enhanced capacity in waste management has enabled them to actively contribute to environmental protection and disaster resilience initiatives at the community level. Further support is equipping them to take on leadership roles during emergencies, ensuring their perspectives are integrated into disaster response plans. Decision-makers from the Tafea Provincial Administration, Lenakel Municipal Council, Department of Environment, and private enterprises also attended the workshop enhancing their understanding of gender dimensions of risk and gender-responsive DRR to support women-led initiatives for low carbon growth. The training covered essential topics such as Environmental Protection Governance, Disaster Waste Management, Solid Waste Orientation, and Practical Recycling Techniques. The SWM Plan not only addresses immediate waste challenges but also demonstrates a commitment to integrate gender-responsive approaches into disaster risk reduction strategies. Twelve government and Civil Society Organization (CSO) partners have accessed the extensive resources provided by UN Women’s WRD Knowledge Hub, marking a transformative shift in their capacity to address gender-responsive disaster risk reduction (DRR) and climate resilience. The Hub has bridged critical gaps in partners’ knowledge of gender equality, social inclusion, disaster risk reduction, climate change adaptation, and overall resilience. Partners have capitalized on information and resources from the Hub to form strategic networking opportunities within Vanuatu to champion women's agency and leadership in the face of evolving threats. The Hub has also seen the amplification of the voices, perspectives, and experiences of women from Vanuatu. An article on the Hub showcases the experience of Pauliane Basil, Senior Scientific Adaption and Disaster Risk Management Officer at the Ministry of Climate Change in Vanuatu who called for inclusive climate action at the COP27. This experience has resonated with DRR practitioners on the ground in Vanuatu to shape climate action and solutions in Vanuatu through deliberate inclusivity actions to ensure women, particularly women in rural and remote regions and women with disabilities are gaining access to climate services, information, and resources, and are placed in the centre of loss and damage conversations. </t>
  </si>
  <si>
    <t>Governance and policies on climate change including on carbon, are strengthened and the engagement of all stakeholders is enhanced.</t>
  </si>
  <si>
    <t>Frameworks, policies, roadmaps, action plans and guidelines are strengthened to accelerate gender-responsive climate action, renewable energy, and disaster risk reduction</t>
  </si>
  <si>
    <t>Core Funding; Government of New Zealand</t>
  </si>
  <si>
    <t>National Committee for Disaster Management</t>
  </si>
  <si>
    <t>5.1 End all forms of discrimination against all women and girls everywhere.,13.1 Strengthen resilience and adaptive capacity to climate-related hazards and natural disasters in all countries.,13.3 Improve education, awareness-raising and human and institutional capacity on climate change mitigation, adaptation, impact reduction and early warning.</t>
  </si>
  <si>
    <t>5 Gender Equality; 13 Climate Action</t>
  </si>
  <si>
    <t>This sub-output focuses on embedding gender perspectives and utilizing gender statistics, including sex-disaggregated data and gender analysis, across frameworks, policies, roadmaps, action plans, and guidelines that aim to address gender barriers in climate action and disaster risk reduction (DRR). By integrating the diverse experiences, knowledge, and leadership of women and marginalized groups in climate resilience strategies, this approach ensures that gender inequalities are not exacerbated by climate-related shocks and disasters. Strengthening the collection and use of gender data further enables policymakers and practitioners to identify and respond to the specific vulnerabilities faced by women, girls, and gender-diverse communities, while also recognizing their critical role as agents of change in climate adaptation and mitigation efforts. This gender-responsive approach contributes to building more inclusive, sustainable, and equitable climate and disaster resilience systems.</t>
  </si>
  <si>
    <t>Four elements of the Human Rights Marker are met for this sub-output: (i) It is relevant to the fulfillment of human rights by strengthening the national action plan for disaster risk reduction, with a focus on gender inclusion and gender mainstreaming action plans; (ii) It supports the implementation of recommendations from the Universal Periodic Review (UPR) and the Convention on the Elimination of All Forms of Discrimination Against Women (CEDAW), specifically related to a gender-responsive national action plan for disaster risk reduction and gender mainstreaming/transformative efforts; (iii) The sub-output includes vulnerable groups identified in the "Leave No One Behind" principle, particularly women, children, the elderly, and people with disabilities; (iv) It responds to the issues identified through the Human Rights-Based Approach (HRBA) and Gender Equality and Women’s Empowerment (GEWE) analysis (limited focus on gender-responsive climate action, renewable energy, and disaster risk reduction)</t>
  </si>
  <si>
    <t>Older Persons; LGBTI persons (sexual orientation and gender identity); Women &amp; Girls; Youth; Persons With Disabilities; Peasants &amp; Rural Workers; Indigenous Peoples; Children ; Persons affected by chronic/long-term health conditions (e.g., HIV/AIDS, leprosy, diabetes, autoimmune disease, etc.); Migrants</t>
  </si>
  <si>
    <t>Climate policies and plans are developed, and the capacity of government and stakeholders is strengthened to advance Paris Agreement goals, support climate actions, and ensure the alignment between the monitoring and reporting to the UNFCCC and the Enhanced Transparency Framework (ETF) for the AFOLU sector.</t>
  </si>
  <si>
    <t>Core Funding; The Green Climate Fund</t>
  </si>
  <si>
    <t>ASEAN Climate Resilience Network, Cambodia; Cambodia, Ministry of Agriculture, Forestry and Fishery</t>
  </si>
  <si>
    <t>Gender equality considerations are integrated and mainstreamed in the design and implementation of the activity and the development of relevant policies and plans. Sex-disaggregated data collection is reflected in the M&amp;E framework and equal participation is promoted in activity implementation.</t>
  </si>
  <si>
    <t>Three of the elements of the HR marker are met: (i) the activity will support the implementation of the Committee on Economic, Social and Cultural Rights and UPR  recommendations in addressing the impact of climate change; (ii) it will include the development of policy that would benefit both men and women, people with disabilities, indigenous people, youth and LGBTI population; (iii) the issues are identified based on a thorough human rights analysis in the CCA.</t>
  </si>
  <si>
    <t>Women &amp; Girls; Persons With Disabilities; Peasants &amp; Rural Workers; Older Persons; Indigenous Peoples; Youth; LGBTI persons (sexual orientation and gender identity)</t>
  </si>
  <si>
    <t>KIR 103 Conduct Demand Side Survey in Kiribati, assess DFS Regulatory framework and legislation and feasibility of alternative financial institutions</t>
  </si>
  <si>
    <t>Conduct Demand Side Survey in Kiribati, assess DFS Regulatory framework and legislation and feasibility of alternative financial institutions</t>
  </si>
  <si>
    <t>3.2.2 UNAMA/ROL-Monthly monitoring and reporting on ROL developments, including data collection of women's involvement in development and implementation of the Constitutional and legal frameworks, justice and prison sectors,  women’s access to justice, to support and inform needs analysis and donor programming.</t>
  </si>
  <si>
    <t>UNAMA</t>
  </si>
  <si>
    <t>United Nations Assistance Mission in Afghanistan</t>
  </si>
  <si>
    <t>4H</t>
  </si>
  <si>
    <t>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</si>
  <si>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GHAZNI; LOGAR; LAGHMAN; FARYAB; NIMROZ; BAMYAN; KUNARHA; Eastern Region; Capital Region (Central); Afghanistan; Western Region; BADAKHSHAN; KHOST; PANJSHER; KANDAHAR; GHOR; KUNDUZ; BAGHLAN; BADGHIS; SAMANGAN; KABUL; DAYKUNDI; South Eastern Region; KAPISA; PAKTIKA; NANGARHAR; HELMAND; Southern Region; SAR-E-PUL; NOORISTAN; TAKHAR; FARAH; PARWAN; ZABUL; Maidan Wardak; UROZGAN; North Eastern Region; Central Highland Region; JAWZJAN; BALKH; PAKTYA; Northern Region; HERAT</t>
  </si>
  <si>
    <t xml:space="preserve">Although UNAMA tracks developments and trends in the justice sector that affect females and there is a dedicated section of the monthly report on gender justice, the report's contribution to gender equality is limited. </t>
  </si>
  <si>
    <t xml:space="preserve">UNAMA prepared 6 monthly reports capturing rule of law developments and trends and circulated these among justice stakeholders. The reports captured the plight of females including defense lawyers in their quest to participate in the justice sector. </t>
  </si>
  <si>
    <t>3.3.2 Supported constituents and key stakeholders to promote International Labour Standards, particularly fundamental principles and rights at work; and strengthened participatory mechanisms for social dialogue and conflict resolution.</t>
  </si>
  <si>
    <t>50/50 Women’s Political Club Moldova</t>
  </si>
  <si>
    <t>SAMANGAN; ZABUL; DAYKUNDI; PARWAN; PANJSHER; FARAH; Western Region; Afghanistan; GHOR; HERAT; BAMYAN; BADGHIS; KAPISA; FARYAB; LOGAR; Maidan Wardak; SAR-E-PUL; JAWZJAN; KABUL; Central Highland Region; Northern Region; BALKH; Capital Region (Central)</t>
  </si>
  <si>
    <t xml:space="preserve"> </t>
  </si>
  <si>
    <t>5.1 (sub-outcome)</t>
  </si>
  <si>
    <t xml:space="preserve">Rule of law and access to justice </t>
  </si>
  <si>
    <t xml:space="preserve">5.1.2 Support WPS actors to conduct analysis, monitoring and facilitation of community dialogue and alternative dispute resolution processes to strengthen knowledge and networks on gender-responsive conflict-resolution mechanisms </t>
  </si>
  <si>
    <t xml:space="preserve">5.1.2 Support WPS actors to conduct analysis, monitoring and facilitation of community dialogue and alternative dispute resolution processes to strengthen knowledge and networks on gender-responsive conflict-resolution mechanisms 
Implementing partners: UN Women: Ministry of Interior, Sec State Civil Protection, SEII, Municpal Authorities
</t>
  </si>
  <si>
    <t>Australian National Committee for UNICEF; Government of the United Kingdom; Swedish International Development Agency; UN Women; United Nations Children's Fund</t>
  </si>
  <si>
    <t>Timor-Leste Ministry of Interior; Timor-Leste Secretary State of Gender Equality and Inclusion; Timor-Leste Secretary of State for Civil Protection</t>
  </si>
  <si>
    <t>Baucau; Bobonaro; Covalima; Ermera; Viqueque; Oecussi; Timor-Leste</t>
  </si>
  <si>
    <t>National and sub-national health system have improved capacity to deliver quality Sexual and Reproductive Health, Maternal, Neonatal, Child Health  services, especially in most vulnerable areas</t>
  </si>
  <si>
    <t>Ensuring continuity and achievements of  Elimination of Plasmodium falciparum by reaching the unreached by 2023 as a flagship priority, and continuity of activities on Neglected Tropical Diseases (NTDs), dengue and chikungunya, via implemting Malaria Elimination Action framework (2021-2025), National Strategic Plan for elimination of NTDs 2021 -2025, and community-based health education and risk communication, case management and diagnosis for Dengue and Chikungunya</t>
  </si>
  <si>
    <t>Bill &amp; Melinda Gates Foundation; The Global Fund to Fight AIDS, Tuberculosis and Malaria; United States Agency for International Development; World Health Organization</t>
  </si>
  <si>
    <t>Tboung Khmum; Takeo; Svay Rieng; Stung Treng; Siemreap; Ratanak Kiri; Pursat; Prey Veng; Preah Sihanouk; Preah Vihear; Kratie; Koh Kong; Mondul Kiri; Kampot; Kep; Kampong Thom; Kandal; Kampong Speu; Kampong Cham; Kampong Chhnang; Cambodia</t>
  </si>
  <si>
    <t xml:space="preserve">Girls and boys and adolescents at risk of or experiencing child protection violations, including during emergencies, reached by child protection workforce and receive quality and timely continuum of services that includes prevention and response </t>
  </si>
  <si>
    <t>Australian National Committee for UNICEF; Government of Japan; United Nations Children's Fund; United States Agency for International Development</t>
  </si>
  <si>
    <t>Cambodia, Ministry of Interior; Cambodia, Ministry of Social Affairs, Veterans and Youth Rehabilitation; Child Helpline Cambodia; Friend International; Legal Aid of Cambodia</t>
  </si>
  <si>
    <t>Outcome 2.3 - Social norms, laws, policies and institutions promote economic inclusion, especially of women, persons with disabilities, women and men living in remote areas and the extreme poor</t>
  </si>
  <si>
    <t>2.3.2</t>
  </si>
  <si>
    <t>Socio-economic impacts of COVID 19 are mitigated</t>
  </si>
  <si>
    <t>Longitudinal Surveys on the Impacts of COVID-19 on Informal Workers, and on MSMEs and COVID-19 now-casting dashboard</t>
  </si>
  <si>
    <t>Australian Department of Foreign Affairs and Trade ; United Nations Development Programme</t>
  </si>
  <si>
    <t xml:space="preserve">Niu 1 Countries enabled to strengthen their health workforce </t>
  </si>
  <si>
    <t xml:space="preserve"> Build effective workforce leadership and strengthen institutional capacity, including health and care workforce management functions and systems</t>
  </si>
  <si>
    <t>Niue Ministry of Social Services</t>
  </si>
  <si>
    <t>Niue</t>
  </si>
  <si>
    <t xml:space="preserve"> WHO supported Niue's Department of Health to strengthen its health workforce through fellowships and training.  For example, a nurse was supported through a fellowship to pursue the Bachelor of Nursing Training program. This investment aimed to enhance nursing skills and contribute to a competent nursing workforce. Short courses were also provided on dentistry, focused on improving dental care skills and provision of prosthetic services, and peri-operative nursing, enhancing skills related to surgical procedures and patient care. These efforts collectively contribute to a robust and skilled health workforce, ensuring quality care delivery and improved health outcomes. </t>
  </si>
  <si>
    <t>Build effective workforce leadership and strengthen institutional capacity, including health and care workforce management functions and systems</t>
  </si>
  <si>
    <t>Refining Workshop for the Plan of Action Review of the National Policy for Older Persons</t>
  </si>
  <si>
    <t>As part of our ongoing initiatives, the UN Population Fund (UNFPA) partnered with the Ministry of Women, Family and Community Development (MWFCD) and the Malaysian Research Institute on Ageing (MyAgeing) to coordinate a Refining Workshop targeting the National Policy on Older Person (NPOP) Plan of Action Review. Multiple stakeholders were involved in the workshop, which is expected to yield an improved version of the National Older Person Action Plan for the period of 2023-2030, with a stronger emphasis on long-term care.</t>
  </si>
  <si>
    <t>Malaysia Ministry of Women, Family and Community Development; United Nations Population Fund</t>
  </si>
  <si>
    <t>Malaysia Ministry of Women, Family and Community Development</t>
  </si>
  <si>
    <t>1.1 By 2030, eradicate extreme poverty for all people everywhere, currently measured as people living on less than $1.25 a day.,1.3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</si>
  <si>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Policy Advice and Thought Leadership; Capacity Development/Technical Assistance; Support Functions; Convening/Partnerships/Knowledge Sharing</t>
  </si>
  <si>
    <t>MOHAMAD SUFIAN MOHAMAD SALLEH</t>
  </si>
  <si>
    <t>DRUG CONTROL</t>
  </si>
  <si>
    <t>By 2027, more people of Iran are protected from drug use, and the capacity for effective border management and countering illicit trafficking is enhanced.</t>
  </si>
  <si>
    <t>5.2.2</t>
  </si>
  <si>
    <t>Scientific and forensic capacity of drug testing laboratories improved.</t>
  </si>
  <si>
    <t>Support networking and exchange of knowledge and information between Iran and forensic laboratories in the region.</t>
  </si>
  <si>
    <t>Government of Russia</t>
  </si>
  <si>
    <t>Iran Center for Disease Control and Prevention; Iran Customs Administration; Iran Ministry of Foreign Affairs</t>
  </si>
  <si>
    <t>5.2 Eliminate all forms of violence against all women and girls in the public and private spheres, including trafficking and sexual and other types of exploitation.,16.6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</si>
  <si>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5 Gender Equality; 16 Peace and Justice - Strong Institutions; 17 Partnerships for the Goals</t>
  </si>
  <si>
    <t>Padideh Faeghi</t>
  </si>
  <si>
    <t>Training of personnel was conducted on Capacity building of Iranian forensic drug laboratories.Networking and exchange of knowledge and information between Iran and forensic laboratories in the region was supported.</t>
  </si>
  <si>
    <t>No available resources</t>
  </si>
  <si>
    <t>Thailand's institutional and technical capacities to comply with the Enhanced Transparency Framework of the Paris Agreement Strengthened</t>
  </si>
  <si>
    <t>Strengthened Thailand's institutional and technical capacities to comply with the Enhanced Transparency Framework of the Paris Agreement.</t>
  </si>
  <si>
    <t>Thailand Ministry of Natural Resources and Environment</t>
  </si>
  <si>
    <t>Silvia Giada</t>
  </si>
  <si>
    <t>Critical hygiene or supplies for COVID19 delivered to local authorities and communities espcially high risk population</t>
  </si>
  <si>
    <t>WASH and medical supplies deliver to frontline workers including health workers and immigration officials</t>
  </si>
  <si>
    <t>IOM; UNICEF</t>
  </si>
  <si>
    <t>International Organization for Migration; United Nations Children's Fund</t>
  </si>
  <si>
    <t>Government of Japan; International Organization for Migration Development Fund</t>
  </si>
  <si>
    <t>Cambodia, Provincial Department of Health; Indonesia Ministry of Immigration and Correction</t>
  </si>
  <si>
    <t>Battambang; Banteay Meanchey; Oddar Meanchey; Siemreap; Prey Veng; Cambodia</t>
  </si>
  <si>
    <t>1.5.20. Social partners, MSMEs and workers have enhanced capcity to understand, prevent and eliminate child and forced labour and any form of labour exploitation</t>
  </si>
  <si>
    <t>International Training Centre of the ILO; Special Trust Fund for Afghanistan; UN Women; United Nations Development Programme</t>
  </si>
  <si>
    <t>Social Partners (employers and employees)</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</si>
  <si>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t>
  </si>
  <si>
    <t>UROZGAN; BAMYAN; DAYKUNDI; SAR-E-PUL; SAMANGAN; ZABUL; KANDAHAR; TAKHAR; BADAKHSHAN; NOORISTAN; BAGHLAN; Eastern Region; Central Highland Region; LAGHMAN; PANJSHER; KUNARHA; PAKTYA; JAWZJAN; Western Region; GHAZNI; KUNDUZ; North Eastern Region; Afghanistan; LOGAR; KAPISA; South Eastern Region; Southern Region; Northern Region; HELMAND; Capital Region (Central); GHOR; NIMROZ; Maidan Wardak; FARAH; NANGARHAR; HERAT; BADGHIS; KABUL; PARWAN; FARYAB; PAKTIKA; BALKH; KHOST</t>
  </si>
  <si>
    <t>The ILO implemented several capacity-building programs to enhance the understanding and complince of social partners, MSMEs, and workers on the prevention and elimination of forced and child labor, occupational safety and health measures, non-discrimination, and other fundamental principles and rights at work.</t>
  </si>
  <si>
    <t>Development of Tools on Investigation Procedure on Violence and Harassment, Discrimination at the Workplace and Flexible Work Arrangements to strengthen the capacity of Malaysian Employers Federation (MEF) members to utilise these tools</t>
  </si>
  <si>
    <t>United States Department of Labor</t>
  </si>
  <si>
    <t>Malaysia Employers Federation; Malaysia Ministry of Human Resources</t>
  </si>
  <si>
    <t>5.1 End all forms of discrimination against all women and girls everywhere.,8.8 Protect labour rights and promote safe and secure working environments for all workers, including migrant workers, in particular women migrants, and those in precarious employment.</t>
  </si>
  <si>
    <t>Collaboration with MEF to develop:- Advanced investigative guidelines relating to violence and harassment in the work of work- Company policy templates on 1) eliminating discrimination at the work place, 2) flexible working arrangements</t>
  </si>
  <si>
    <t>Gender-based violence response and sexual and reproductive health and rights increasingly integrated into national preparedness, disaster risk reduction, and climate change frameworks through capacity strengthening and targeted technical support to relevant government and sectoral stakeholders</t>
  </si>
  <si>
    <t>Providing technical support on strengthening the inclusion of gender-based violence response and sexual and reproductive health and rights into the national preparedness and disaster and climate change-related frameworks</t>
  </si>
  <si>
    <t>Organón; Private company; United Nations Population Fund</t>
  </si>
  <si>
    <t>Thailand Ministry of Interior; Thailand Ministry of Public Health; Thailand Youth Council</t>
  </si>
  <si>
    <t>5.c Adopt and strengthen sound policies and enforceable legislation for the promotion of gender equality and the empowerment of all women and girls at all levels.,13.b Promote mechanisms for raising capacity for effective climate change-related planning and management in least developed countries, including focusing on women, youth and local and marginalized communities.</t>
  </si>
  <si>
    <t>Improving access to essential services for migrants, displaced persons, and communities, fostering equitable and inclusive societies with opportunities for decent work.</t>
  </si>
  <si>
    <t>Original statement: "Migrants, displaced persons, and communities live in equitable, inclusive societies, are able to access essential services and have decent work"
Revised statement: "Improving access to essential services for migrants, displaced persons, and communities, fostering equitable and inclusive societies with opportunities for decent work."</t>
  </si>
  <si>
    <t>European Commission Directorate-General for International Partnerships; European Union; Government of Australia; Government of Japan; Government of Sweden; Private Donors; Private company; The United Nations</t>
  </si>
  <si>
    <t>Human Rights Development Foundation; Raks Thai Foundation; Thailand Ministry of Interior; Thailand Ministry of Justice; Thailand Ministry of Labour; World Vision Thailand</t>
  </si>
  <si>
    <t>5.4 Recognize and value unpaid care and domestic work through the provision of public services, infrastructure and social protection policies and the promotion of shared responsibility within the household and the family as nationally appropriate.,8.5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policies.,10.c By 2030, reduce to less than 3 per cent the transaction costs of migrant remittances and eliminate remittance corridors with costs higher than 5 per cent.</t>
  </si>
  <si>
    <t>Phuket; Chiang Mai; Tak; Bangkok; Songkhla; Sa Kaeo; Phra Nakhon Si Ayutthaya; Pathum Thani; Thailand</t>
  </si>
  <si>
    <t>"Policy and Innovation Hub for Sustainable Development: Policy Support on Environment, climate change and energy: - State of the Environment Report - Economic Appraisal on the Potential of Solar Energy in Cambodia - GCF Entity of Work Programme - NDC Follow-ups - Other Technical Advisory supports"</t>
  </si>
  <si>
    <t>The World Bank; United Nations Development Programme</t>
  </si>
  <si>
    <t>Cambodia, Ministry of Economy and Finance; Cambodia, Ministry of Environment; Cambodia, Ministry of Mine and Energy; National Council for Sustainable Development</t>
  </si>
  <si>
    <t>Outcome 2: By 2026, people in the Maldives, especially the most vulnerable and marginalised benefit from increased access to and use of quality, equitable, inclusive and resilient social and protection services, and have enhanced relevant skills and live fulfilled lives with wellbeing and dignity.</t>
  </si>
  <si>
    <t xml:space="preserve">Output 2.2:  The education system and other stakeholders at all levels have strengthened capacities to deliver inclusive, equitable, adaptive, safe and quality lifelong education, learning and skills development which is accessible to all and relevant for life and work.  </t>
  </si>
  <si>
    <t>2022, 2023, 2024 2.2.1</t>
  </si>
  <si>
    <t xml:space="preserve"> The education system and key stakeholders have increased capacities and a stronger enabling environment to deliver inclusive, equitable, adaptive, gender-transformative quality learning and skills development that is accessible to all children and relevant for life and work.</t>
  </si>
  <si>
    <t>UNICEF Education Thematic Fund; United Nations Children's Fund</t>
  </si>
  <si>
    <t>Maldives Department of Inclusive Education; Maldives Ministry of Education; Maldives Ministry of Higher Education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</si>
  <si>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</si>
  <si>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Capacity Development/Technical Assistance; Normative Support; Policy Advice and Thought Leadership; Data Collection and Analysis</t>
  </si>
  <si>
    <t xml:space="preserve">Output is expected to make a significant contribution to advancing gender equality and / or empowerment of women and girls </t>
  </si>
  <si>
    <t xml:space="preserve">2.2 Output 2.2:  The education system and other stakeholders at all levels have strengthened capacities to deliver inclusive, equitable, adaptive, safe and quality lifelong education, learning and skills development which is accessible to all and relevant for life and work.  </t>
  </si>
  <si>
    <t xml:space="preserve">More than half of resources for this output, but not all, will contribute to humanitarian response results </t>
  </si>
  <si>
    <t>UNICEF maintained a solid relationship with the Ministry of Education (MOE) and the Ministry of Higher Education (MOHE) and the Local Education Group (LEG) and reaffirmed its place as a trusted partner in Education in the Maldives. Being an active member of the LEG and a key partner of the MOE, UNICEF successfully advocated for equity and inclusion in the education transformation agenda in the Maldives. Our advocacy position and programmatic priorities in education have emphasized the importance of dealing concretely with disability inclusion, gender, geographic inequities, out of school children and children in vulnerable circumstances, including in emergencies, as we advance inclusion in education. Consequently, UNICEF was chosen by the LEG as the grant agent for the GPE Systems Transformation Grant and System capacity grant for a combined USD 6.5 million.UNICEF also drove the digital learning agenda and continued to explore partnerships for digital learning. As such, with support from the UNICEF Regional Office for South Asia, a partnership between UNICEF and Google was agreed to test a digital learning innovation in the Maldives, entailing funding amounting to USD500,000 and in-kind support worth USD 250,000.UNICEF led the skills transformation agenda through the introduction of UPSHIFT, which is a 21st century skills development program centered around design thinking in 48 schools, reaching a total of 2199 students and building the capacities of 218 teachers (male: 80; Female138). The office had a shift in strategy and identified 15 champion schools that will drive UPSHIFT and continued to have conversation on how to move UPSHIFT from a project into a transformative pedagogy.UNICEF also maintained its focus on addressing learning loss from COVID and strengthened foundational learning at pre-primary and primary level, increased the capacities of a total of 544 teachers (517 female; 27 male) teachers, reaching a total of 16,410 students ( males 8474; female 7936).  Following the approval of the Inclusive Education Policy, UNICEF invested in convening and connecting local level stakeholders for collective action and policy influence. As such, an ecosystem consisting of 172 multisectoral stakeholders (males 112; females 62) from 5 regions across the country were established in islands to identify issues and linking them with policy. Further, UNICEF also enhanced the disability friendliness of the Department of Inclusive Education (DOIE) website with improved functions.</t>
  </si>
  <si>
    <t xml:space="preserve">On going , Through innovative curriculum such as the localized , Menstrupedia comic books for girls and boys, expanded usage of the Siththaa mobile app, and Engeythaanimated video series, adolescents, including those with disabilities and from remote islands, gained access to life-skills-based reproductive health information. These tools fostered safe spaces for dialogue and addressed societal taboos, ensuring youth-friendly and relevant education for young people across the Maldives. The Vision 2050 Youth Manifesto, anchored by the relatable narratives of Aimi and Yoosuf, positioned itself as a cornerstone of youth advocacy, amplifying the voices of young people and informing future policy directions on key issues such as education, gender equality, and environmental sustainability. Developed and finalised manual for facilitatrs to deliver RH including sustaible menstraul products </t>
  </si>
  <si>
    <t>2023 1.3.3</t>
  </si>
  <si>
    <t>Maldives workforce, in particular youth, women and persons with disabilities have skills/competencies recognised/certified</t>
  </si>
  <si>
    <t>Maldives Ministry of Economic Development; Maldives Ministry of Tourism</t>
  </si>
  <si>
    <t>Collection/analysis of sex-disaggregated data will be carried out. Gender analysis will be carried out. Gender analysis will inform the formulation of expected results.</t>
  </si>
  <si>
    <t>Activity targets patterns of discrimination, inequality or marginalisation Participation and meaningful engagement of stakeholders including the beneficiary groups incorporated into the activity Issues identified through a gender perspective, and addressed through capacity development.</t>
  </si>
  <si>
    <t>Maldives Bureau of Statistics (MBS) with technical assistance from the International Labour Organization (ILO) introduced the Recruitment Cost module to the Household Income and Expenditure survey labour quarter component which helps to understand gender equality in the women labour force in Maldives. The recruitment cost survey was conducted by MBS in 2019, however the analysis and report writing of the recruitment cost component was conducted in 2022- 2023 by MBS with technical and financial support from the ILO.</t>
  </si>
  <si>
    <t>2023-2024 1.1.1</t>
  </si>
  <si>
    <t>1.1.1 Enhance capacity of tripartite constituents to effectively address working condition challenges in different forms of employment by gender-sensitive approach in line with International Labor Standards</t>
  </si>
  <si>
    <t>Chinese Ministry of Human Resource and Social Security (MOHRSS)</t>
  </si>
  <si>
    <t>5.4 Recognize and value unpaid care and domestic work through the provision of public services, infrastructure and social protection policies and the promotion of shared responsibility within the household and the family as nationally appropriate.,8.8 Protect labour rights and promote safe and secure working environments for all workers, including migrant workers, in particular women migrants, and those in precarious employment.</t>
  </si>
  <si>
    <t>2023-2024 1.1.11</t>
  </si>
  <si>
    <t>1.1.11 Equip key stakeholders to establish a more enabling environment to protect and promote the rights of women workers including women with disabilities in Guangdong Province, especially through evidence-based policy dialogue</t>
  </si>
  <si>
    <t>China Academy of Labour and Social Security (CALSS)</t>
  </si>
  <si>
    <t>Guangdong Province; China</t>
  </si>
  <si>
    <t>2023-2024 1.1.16</t>
  </si>
  <si>
    <t>1.1.16 Empower the local communities in selected World Heritage sites in China, especially left-behind groups including women and persons with disabilities, through capacity building, awareness raising and networking, to develop culture-oriented sustainable livelihood</t>
  </si>
  <si>
    <t>Guizhou Culture and Tourism Department; Local Governments of China; Suzhou Art and Design Techology Institute of China</t>
  </si>
  <si>
    <t>2023-2024 1.2.1</t>
  </si>
  <si>
    <t xml:space="preserve">1.2.1 Enhance capacity of government, workers' and employers' organizations to improve labour regulations, policies and institutions to promote decent work and protect workers in new forms of employment with gender-sensitive approach in line with international labour standards   </t>
  </si>
  <si>
    <t>2023-2024 1.2.2</t>
  </si>
  <si>
    <t>1.2.2 Strengthen capacity of government, workers' and employers' organizations, and other stakeholders to ratify and apply international labour standards and to fulfil their reporting obligations</t>
  </si>
  <si>
    <t>8.2 Achieve higher levels of economic productivity through diversification, technological upgrading and innovation, including through a focus on high-value-added and labour-intensive sectors.,8.5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</si>
  <si>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2023-2024 1.2.4</t>
  </si>
  <si>
    <t>1.2.4 Enhance capacity of the government, workers’ and employers’ organizations to promote and apply the fundamental OSH international labour standards at work and strengthening the capacity of labour inspection system with gender-sensitive approach</t>
  </si>
  <si>
    <t>China Ministry of Human Resources and Social Security ; Chinese Ministry of Emergency Management (MEM); International Labour Organisation</t>
  </si>
  <si>
    <t>Chinese Ministry of Emergency Management (MEM); Chinese Ministry of Human Resource and Social Security (MOHRSS)</t>
  </si>
  <si>
    <t>3.d Strengthen the capacity of all countries, in particular developing countries, for early warning, risk reduction and management of national and global health risks.,8.3 Promote development-oriented policies that support productive activities, decent job creation, entrepreneurship, creativity and innovation, and encourage the formalization and growth of micro-, small- and medium-sized enterprises, including through access to financial services.,8.8 Protect labour rights and promote safe and secure working environments for all workers, including migrant workers, in particular women migrants, and those in precarious employment.</t>
  </si>
  <si>
    <t>3 Good Health and Well-being; 8 Decent Jobs and Economic Growth</t>
  </si>
  <si>
    <t>2023-2024 1.2.6</t>
  </si>
  <si>
    <t>1.2.6 Employers and industries have access to tools, capacity development support and established mechanisms to support decent employment and career development opportunities for women workers in 100 enterprises in Guangdong Province</t>
  </si>
  <si>
    <t>China Enterprise Confederation (CEC); Textile/Automobile/ICT industry associations China</t>
  </si>
  <si>
    <t>2023-2024 1.3.1 &amp; 2.5.1</t>
  </si>
  <si>
    <t xml:space="preserve">1.3.1 &amp; 2.5.1 Increase capacity of stakeholders to strengthen legislation, polices and measures to ensure equal opportunities and treatment in the world of work for vulnerable groups </t>
  </si>
  <si>
    <t>Beijing LGBT Center of China; Women's Network against AIDS China</t>
  </si>
  <si>
    <t>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t>
  </si>
  <si>
    <t>2023-2024 1.3.5 &amp; 2.5.5</t>
  </si>
  <si>
    <t xml:space="preserve">1.3.5 &amp; 2.5.5 Improve HIV and GBV prevention knowledge, skills and attitude among children and young people including LGBTI people, persons with disabilities and other vulnerable groups, both male and female, through joint work on legal awareness raising, community empowerment and legal aid projects </t>
  </si>
  <si>
    <t>Beijing Normal University of China; China AIDS Association; Chongqing Education Department of China; Danlan Goodness; National Center for AIDS/STD Control and Prevention (NCAIDS/STD) of China; United Nations Development Programme; United Nations Educational, Scientific and Cultural Organisation; United Nations Joint Programme on HIV and AIDS Secretariat; United Nations Population Fund; World Health Organization</t>
  </si>
  <si>
    <t>Beijing Normal University of China; Chinese Ministry of Education (MOE); Chinese National Commission for UNESCO; Common Language of China; Gender-friendly Campus Fund of China; National Health Commission (NHC) of China; Xi'an Guangyuan Sex Education Support Charity Center of China</t>
  </si>
  <si>
    <t>Capacity Development/Technical Assistance; Convening/Partnerships/Knowledge Sharing; Direct Support/ Service Delivery; Policy Advice and Thought Leadership</t>
  </si>
  <si>
    <t>2023-2024 1.4.1 &amp; 2.6.1</t>
  </si>
  <si>
    <t xml:space="preserve">1.4.1 &amp; 2.6.1 Enhance capacity of government, workers' and employers' organizations to improve quality apprenticeship and national lifelong vocational skills development system and vocational skills development in line with international labour standards   </t>
  </si>
  <si>
    <t>JP Morgan</t>
  </si>
  <si>
    <t>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</si>
  <si>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2023-2024 1.4.4 &amp; 2.6.4</t>
  </si>
  <si>
    <t>1.4.4 &amp; 2.6.4 Strengthen the capacity of TVET institutions in skills development and knowledge sharing through UNESCO TVET knowledge network  - UNEVOC, especially to benefit disadvantaged youth, including female youth and youth with disabilities</t>
  </si>
  <si>
    <t>ILO; UNDP; UNESCO</t>
  </si>
  <si>
    <t>International Labour Organisation; United Nations Development Programme; United Nations Educational, Scientific and Cultural Organisation</t>
  </si>
  <si>
    <t>2023-2024 1.4.6 &amp; 2.6.6</t>
  </si>
  <si>
    <t>1.4.6 &amp; 2.6.6 Policy dialogue and capacity building and promotion of Greening TVET and Green Skills  aligned with Climate Change framework for Action, taking into consideration of the impact and benefits of left-behind groups including women and persons with disabilities</t>
  </si>
  <si>
    <t>Chinese Ministry of Education (MOE); Chinese National Commission for UNESCO; Shenzhen Polytechnic of China</t>
  </si>
  <si>
    <t>Output 2.3: UN analytical inputs and technical assistance have helped to strengthen China’s capacity to provide access to adequate and high-quality social protection mechanisms and services for all people in China throughout the life-course.</t>
  </si>
  <si>
    <t>2023-2024 2.3.2</t>
  </si>
  <si>
    <t xml:space="preserve">2.3.2 Strengthen China's institutional capacity to improve adequacy, sustainabiliy and coverage of the pension and unemployment insurance system, with a focus on men and women workers in flexible employment </t>
  </si>
  <si>
    <t>Output 2.3: The government and other stakeholders at all levels have strengthened capacities and coordination to develop and implement evidence-based policies, programmes and quality services to prevent and respond to violence, exploitation, abuse and neglect.</t>
  </si>
  <si>
    <t>2023, 2024 2.3.3</t>
  </si>
  <si>
    <t xml:space="preserve">Technical Support to strenghen the  monitoring and evaluation framework for the costed Reproductive, Maternal, Newborn, Child and Adolescent Health (RMNCAH) strategy  </t>
  </si>
  <si>
    <t>3.1 By 2030, reduce the global maternal mortality ratio to less than 70 per 100,000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all.,5.2 Eliminate all forms of violence against all women and girls in the public and private spheres, including trafficking and sexual and other types of exploitation.,5.3 Eliminate all harmful practices, such as child, early and forced marriage and female genital mutilation.,16.9 By 2030, provide legal identity for all, including birth registration.</t>
  </si>
  <si>
    <t>3 Good Health and Well-being; 5 Gender Equality; 16 Peace and Justice - Strong Institutions</t>
  </si>
  <si>
    <t>Capacity Development/Technical Assistance; Normative Support; Data Collection and Analysis</t>
  </si>
  <si>
    <t>There is limited contribution to gender equality and women's empowerment. However, there are planned actions that targets elements of gender equality through data collection from health management information system (HMIS).</t>
  </si>
  <si>
    <t>2.3 Output 2.3: The government and other stakeholders at all levels have strengthened capacities and coordination to develop and implement evidence-based policies, programmes and quality services to prevent and respond to violence, exploitation, abuse and neglect.</t>
  </si>
  <si>
    <t>This activity will address 2 human rights marker elements:  5) Participation and meaningful engagment of various stakeholdes including the beneficiary groups/rights holders are incorporated; and 6) issues identified through a thorough human rights analysis, including from a gender perspective, and addressed through capacity development.</t>
  </si>
  <si>
    <t>UNFPA, together with WHO and UNICEF secured seats at the multi-stakeholder Reproductive, Maternal, Newborn, Child and Adolescent Health (RMNCAH) Technical Advisory Group (TAG). With the endorsement by the TAG team in 2022, UNFPA in Maldives provided technical guidance to integrate the Monitoring and Evaluation framework for the RMNCAH Strategy in the District Health Information Software 2 (DHIS2). This integrated system is the National Health Information Management System (HMIS) used widely in the islands to collect routine health data initiated the development of a comprehensive RMNCAH tracker module with ME features for integration into the DHIS2 was developed. In addition, capacity of core team members from the Ministry of Health were enhanced on data capture, data analysis, improved interpretation of existing data and data use for policy and program planning. Contributed to Social Sector Finance Strategy</t>
  </si>
  <si>
    <t xml:space="preserve">On going: integration and piloting of the reproductive health module within the national Health Management Information System (HMIS), increasing the system’s capacity to track critical Reproductive, Maternal, Newborn, Child, and Adolescent Health (RMNCAH) indicators from 44 to 72. These efforts enhance evidence-based decision-making and service delivery, particularly for vulnerable population.  </t>
  </si>
  <si>
    <t>Output 2.4: UN analytical inputs and technical assistance have helped to strengthen China’s capacity to develop and implement evidence-based laws, policies and programmes to promote gender equality, and reduce domestic violence, social exclusion, and other forms of social inequality discrimination.</t>
  </si>
  <si>
    <t>2023-2024 2.4.1</t>
  </si>
  <si>
    <t>2.4.1 Improve the migration management of Chinese government and support to create a national framework for assisted voluntary return and reintegration by providing return and reintegration assistance to foreign nationals without legal status in China</t>
  </si>
  <si>
    <t>National Immigration Administration of China</t>
  </si>
  <si>
    <t>2023-2024 2.4.13</t>
  </si>
  <si>
    <t>2.4.13 Support the UN and national partners on the implementation of the UN Youth Strategy and China's national youth strategy by chairing the UN Theme Group on Youth and working with and for young people</t>
  </si>
  <si>
    <t>FAO; IFAD; ILO; UN RCO; UN Women; UN-HABITAT; UNAIDS; UNDP; UNESCO; UNFPA; UNHCR; UNICEF; UNU; UNV; WFP; WHO</t>
  </si>
  <si>
    <t>Food and Agriculture Organization of the United Nations; International Fund for Agricultural Development; International Labour Organisation; UN Women; United Nations Children's Fund; United Nations Development Programme; United Nations Educational, Scientific and Cultural Organisation; United Nations High Commissioner for Refugees; United Nations Human Settlement Programme; United Nations Joint Programme on HIV and AIDS Secretariat; United Nations Population Fund; United Nations Resident Coordinator Office; United Nations University; United Nations Volunteers; United Nations World Food Programme; World Health Organization</t>
  </si>
  <si>
    <t>2023-2024 2.4.15</t>
  </si>
  <si>
    <t xml:space="preserve">2.4.15 Technically support piloting an integrated child protection system model in selected sites in six to eight provinces to provide appropriate services to identified vulnerable children and their families to contribute to policy reform (implementation of three-tier coordination mechanism, work protocols, case management, CPIMS, capacity building for service workforce and provision of services, including gender lens, disability and linkages with justice as well as on the impact of climate change) </t>
  </si>
  <si>
    <t>Chinese Ministry of Civil Affairs (MCA)</t>
  </si>
  <si>
    <t>Hunan Province; Liaoning Province; Inner Mongolia Autonomous Region; Guangxi Zhuang Autonomous Region; Jiangxi Province; Ningxia Hui Autonomous Region; Shandong Province; China</t>
  </si>
  <si>
    <t>2023-2024 2.4.16</t>
  </si>
  <si>
    <t xml:space="preserve">2.4.16 Technically support the development of social work services for children in rural and poverty-stricken areas in six provinces through strengthening and modelling SWD's Hand-in-Hand Programme 	</t>
  </si>
  <si>
    <t>Jiangxi Province; Ningxia Hui Autonomous Region; Guangxi Zhuang Autonomous Region; Shandong Province; Tibet Autonomous Region; Yunnan Province; China</t>
  </si>
  <si>
    <t>2023-2024 2.4.17</t>
  </si>
  <si>
    <t xml:space="preserve">2.4.17 Strengthening international exchanges on child online protection, especially between China and select countries under South-South Cooperation framework,  to better protect children from online risks, including through stakeholder meetings, capacity building activities, expert events and exchange visits, focusing on improving children’s digital literacy/safety, documenting internet companies’ good practices on child online protection, raising internet companies' awareness, developing industry standards, and legal assistance to child victims of violence. </t>
  </si>
  <si>
    <t>2023-2024 2.4.2</t>
  </si>
  <si>
    <t xml:space="preserve"> 2.4.2 Support relevant Chinese authorities in creating a legal and operational framework conducive to assist foreigners with different range of needs in China </t>
  </si>
  <si>
    <t xml:space="preserve">Ministry of Foreign Affairs of China; National Immigration Administration of China; Office to Combat Trafficking of Ministry of Public Security (MPS) of China </t>
  </si>
  <si>
    <t>Output 2.4: The Government at all levels has improved capacity to deliver adequate gender and child-sensitive and shock-responsive quality social protection mechanisms and services and implement policies, services and programmes across the lifecycle, particularly for the most vulnerable</t>
  </si>
  <si>
    <t>2023, 2024 2.4.4</t>
  </si>
  <si>
    <t xml:space="preserve">Vulnerable migration groups have enhanced access to social protection services including a grievance system and having migrant workers' needs for social protection services fulfilled. </t>
  </si>
  <si>
    <t xml:space="preserve">2.4.4 Enhanced access to social protection services for migrant workers, especially female migrant workers, generating demand for social protection services among migrants in Maldives, that effectively cater to their needs. </t>
  </si>
  <si>
    <t>Output is expected to make a marginal contribution to advancing gender equality and / or the empowerment of women and girls.</t>
  </si>
  <si>
    <t>2.4 Output 2.4: The Government at all levels has improved capacity to deliver adequate gender and child-sensitive and shock-responsive quality social protection mechanisms and services and implement policies, services and programmes across the lifecycle, particularly for the most vulnerable</t>
  </si>
  <si>
    <t>No resources for this output will contribute to humanitarian response results.</t>
  </si>
  <si>
    <t>Not provided</t>
  </si>
  <si>
    <t>2023-2024 2.4.8</t>
  </si>
  <si>
    <t>2.4.8 Advocate and support establishment of functional multisectoral coordination mechanisms for implementation of the Anti-Domestic Violence Law and documenting best practices that are in line with the ICPD agenda and the SDG framework with focus on multisectoral response mechanisms and quality GBV services for women including the most vulnerable groups such as women with disabilities, and other groups at risk of being left behind</t>
  </si>
  <si>
    <t>All-China Women’s Federation (ACWF); Office of National Working Committee on Children and Women (NWCCW) of China</t>
  </si>
  <si>
    <t>Strategic Priority 2 - Planet</t>
  </si>
  <si>
    <t xml:space="preserve">Outcome 3: People in China and the region benefit from a healthier and more resilient environment. </t>
  </si>
  <si>
    <t>Output 3.1: Farmers, fishers, foresters, and livestock owners (both male and female) have enhanced skills, abilities, and access to adopt and implement sustainable and resilient practices in their work, with UN programmes, analytical inputs and technical assistance.</t>
  </si>
  <si>
    <t>2023-2024 3.1.1</t>
  </si>
  <si>
    <t>3.1.1 Facilitate the design and application of tailored capacity building and alternative livelihoods training workshops for local people in China to adopt sustainable practices in utilization of nature resources and phase-out of POPs, and ensure women's equitable access and participation.</t>
  </si>
  <si>
    <t>Dr. Plant; Syngenta; The Global Environment Facility</t>
  </si>
  <si>
    <t>Chinese Ministry of Agriculture and Rural Affairs (MARA); Foreign Economic Cooperation Office (FECO) of MEE, China; Hubei and Hainan Departments of Agriculture and Rural Affairs; National Forestry and Grassland Administration (NFGA) of China; Provincial Forestry and Grassland Bureau of China; Yunnan Academy of Forestry and Grassland</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</si>
  <si>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</si>
  <si>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Capacity Development/Technical Assistance; Data Collection and Analysis</t>
  </si>
  <si>
    <t>2023-2024 3.1.5</t>
  </si>
  <si>
    <t>3.1.5 Contribute to knowledge generation (including development of training guides) on green jobs' skills development for men and women workers</t>
  </si>
  <si>
    <t>Output 3.2: UN analytical inputs and technical assistance have helped to strengthen China’s resources and capacity for developing, implementing and enforcing sustainable and safe agriculture, food production and consumption practices, urbanization and biodiversity conservation policies and investments at national and local levels.</t>
  </si>
  <si>
    <t>2023-2024 3.2.6</t>
  </si>
  <si>
    <t>3.2.6 Support Chinese government, as the Presidency of CBD COP 15, to work with Parties in implementing the Global Biodiversity Framework (GBF) to address biodiversity loss, restore ecosystems and protect indigenous rights</t>
  </si>
  <si>
    <t>Local Governments of China; The Global Environment Facility</t>
  </si>
  <si>
    <t>Civil Society Entities of China; Ministry of Ecology and Environment (MEE) of China; Private sector (China)</t>
  </si>
  <si>
    <t>14.1 By 2025, prevent and significantly reduce marine pollution of all kinds, in particular from land-based activities, including marine debris and nutrient pollution.,15.5 Take urgent and significant action to reduce the degradation of natural habitats, halt the loss of biodiversity, and, by 2020, protect and prevent the extinction of threatened species.,15.a Mobilize and significantly increase financial resources from all sources to conserve and sustainable use biodiversity and ecosystems.,17.16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</si>
  <si>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14 Life Below Water; 15 Life on Land; 17 Partnerships for the Goals</t>
  </si>
  <si>
    <t>Output 3.3: With UN analytical inputs and technical assistance, China develops and adopts innovative technologies, approaches, and gender-responsive practices in support of climate and disaster resilience and biodiversity conservation, including for left-behind groups.</t>
  </si>
  <si>
    <t>2023-2024 3.3.8</t>
  </si>
  <si>
    <t>3.3.8 Develop and promote innovative technologies, approaches and practices  in river, wetland and estuarine systems to support  conservation and sustainable utilization of biodiversity, such as fish-rice farming, wetland restoration, protected area networking, river health score card, etc.</t>
  </si>
  <si>
    <t>National Forestry and Grassland Administration (NFGA) of China; Provincial Governments China</t>
  </si>
  <si>
    <t>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t>
  </si>
  <si>
    <t>Output 3.4: UN analytical inputs and technical assistance have helped to strengthen China’s capacity to engage in multilateral agreements to which it is a Party and transboundary platform to address emerging environmental, agricultural, and health issues linked to climate change.</t>
  </si>
  <si>
    <t>2023-2024 3.4.6</t>
  </si>
  <si>
    <t>3.4.6 Assist China to participate in the Asian and Pacific Network for Testing of Agricultural Machinery, and in its negotiations for the development and adoption of harmonized regional testing standards and accreditation of at least one testing station</t>
  </si>
  <si>
    <t>Government of China; Other ESCAP member states</t>
  </si>
  <si>
    <t>China Agricultural Mechanization Center</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</si>
  <si>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</si>
  <si>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 xml:space="preserve">Outcome 4: China accelerates its transition to a people-centred, inclusive, low carbon, and circular economy.  </t>
  </si>
  <si>
    <t>3.5 &amp; 4.3</t>
  </si>
  <si>
    <t>Shared Output 3.5 and 4.3: The public discourse and action on the impact of climate change, disasters, the importance of biodiversity conservation and sustainable production and consumption patterns is increased.</t>
  </si>
  <si>
    <t>2023-2024 3.5.4 &amp; 4.3.4</t>
  </si>
  <si>
    <t>3.5.4 &amp; 4.3.4 Raising awareness on water heritage and sustainability and on biodiversity conservation and sustainable development of UNESCO-designated sites, through social media campaigns and networks taking into consideration the aspect of accessibility for persons with disabilities, both male and female</t>
  </si>
  <si>
    <t>Changjiang Civilization Museum; United Nations Educational, Scientific and Cultural Organisation</t>
  </si>
  <si>
    <t>Bytedance Inc.; China Institute of Water Resources and Hydropower Research (IWHR); Chinese Water Museums; Global Youth Biodiversity Network (GYBN); Man and the Biosphere  Programme; Ministry of Water Resources (MWR) of China</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</si>
  <si>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countries,5.5 Ensure women's full and effective participation and equal opportunities for leadership at all levels of decision-making in political, economic and public life</t>
  </si>
  <si>
    <t>1 No Poverty; 2 Zero Hunger; 5 Gender Equality</t>
  </si>
  <si>
    <t>Output 4.1: Innovative new models to reduce GHG/CO2/ODS emissions are available, including public-private partnership approaches to implement sustainable low-carbon practices, with UN programmes, analytical inputs and technical assistance.</t>
  </si>
  <si>
    <t>2023-2024 4.1.1</t>
  </si>
  <si>
    <t xml:space="preserve">4.1.1 Facilitate China's work on reduction of GHG/CO2/ODS through PPP innovative technologies at national and subnational levels of different industries including construction, refrigeration etc. </t>
  </si>
  <si>
    <t>Chinese Ministry of Agriculture and Rural Affairs (MARA); Foreign Economic Cooperation Office (FECO) of MEE, China; Ministry of Housing and Urban-Rural Development (MOHURD) of China; Ministry of Science and Technology (MOST) of China; National Development and Reform Commission (NDRC) of China; Provincial governments of China; United Nations Development Programme</t>
  </si>
  <si>
    <t>13.1 Strengthen resilience and adaptive capacity to climate-related hazards and natural disasters in all countries.,13.2 Integrate climate change measures into national policies, strategies and planning.,13.a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</si>
  <si>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Normative Support; Convening/Partnerships/Knowledge Sharing</t>
  </si>
  <si>
    <t>Strategic Priority 3 - Partnerships</t>
  </si>
  <si>
    <t xml:space="preserve">Outcome 5: China’s international financing, investments and business engagements, including through connectivity initiatives, programmes and projects, contribute to SDG attainment in partner countries.  </t>
  </si>
  <si>
    <t>Output 5.1: With UN analytical inputs and technical assistance, China’s regulatory authorities, corporate sector and development banks are better able to develop, implement and financially support socially, environmentally, culturally and economically sustainable and risk-informed investment programmes and business models that contribute to global SDG attainment.</t>
  </si>
  <si>
    <t>2023-2024 5.1.12</t>
  </si>
  <si>
    <t>5.1.12 Skills and Employment policies for decent work in rural development</t>
  </si>
  <si>
    <t>Chinese Ministry of Human Resource and Social Security (MOHRSS); International Labour Organisation</t>
  </si>
  <si>
    <t>China-ASEAN Environmental Cooperation Center of Ministry of Ecology and Environment; Chinese Ministry of Human Resource and Social Security (MOHRSS); International Labour Organisation</t>
  </si>
  <si>
    <t>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development.,17.17 Encourage and promote effective public, public-private and civil society partnerships, building on the experience and resourcing strategies of partnerships.</t>
  </si>
  <si>
    <t>Policy Advice and Thought Leadership; Convening/Partnerships/Knowledge Sharing; Capacity Development/Technical Assistance</t>
  </si>
  <si>
    <t>2023-2024 5.1.2</t>
  </si>
  <si>
    <t>5.1.2 Develop a toolkit and guidance to infrastructure companies/projects of how to incorporate identified key child rights indicators in the commonly used ESG frameworks or equivalent; consult and advocate among infrastructure companies and stakeholders and seek opportunity for a policy briefing</t>
  </si>
  <si>
    <t>National Development and Reform Commission (NDRC) of China</t>
  </si>
  <si>
    <t>17.9 Enhance international support for implementing effective and targeted capacity-building in developing countries to support national plans to implement all the sustainable development goals, including through North-South, South-South and triangular cooperation.,17.16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</si>
  <si>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2023-2024 5.1.4</t>
  </si>
  <si>
    <t>5.1.4 Design and implement Target Gender Equality Accelerator program launched by UN Global Compact to assist participant companies to make changes towards family friendly working environment for employees</t>
  </si>
  <si>
    <t>UNGC; UNICEF</t>
  </si>
  <si>
    <t>United Nations Children's Fund; United Nations Global Compact</t>
  </si>
  <si>
    <t>United Nations Global Compact</t>
  </si>
  <si>
    <t>2023-2024 5.1.5</t>
  </si>
  <si>
    <t>5.1.5 Design and implement Target Gender Equality Accelerator program launched by UN Global Compact to to assist participant companies to make changes towards equal pay for equal work, and eliminating harrassment at work place</t>
  </si>
  <si>
    <t>ILO; UNGC</t>
  </si>
  <si>
    <t>International Labour Organisation; United Nations Global Compact</t>
  </si>
  <si>
    <t>5.5 Ensure women's full and effective participation and equal opportunities for leadership at all levels of decision-making in political, economic and public life</t>
  </si>
  <si>
    <t xml:space="preserve">Outcome 6: Through South-South cooperation and humanitarian cooperation, China makes greater contributions to SDG attainment and the principles of the 2030 Agenda, including leaving no one behind. </t>
  </si>
  <si>
    <t>Output 6.2: China, as a developing country, has strengthened South-South and trilateral cooperation and partnerships with other countries, platforms and entities including the United Nations development and humanitarian system and agencies, for the achievement of the SDGs around the world.</t>
  </si>
  <si>
    <t>2023-2024 6.2.2</t>
  </si>
  <si>
    <t xml:space="preserve">6.2.2 Promote knowledge sharing on Response to Humanitairan Situations by conducting joint experience sharing workshop in Shanghai </t>
  </si>
  <si>
    <t>UN Women; UNAIDS; UNDP; UNFPA; UNHCR; UNICEF; UNOPS; WFP; WHO</t>
  </si>
  <si>
    <t>UN Women; United Nations Children's Fund; United Nations Development Programme; United Nations High Commissioner for Refugees; United Nations Joint Programme on HIV and AIDS Secretariat; United Nations Office for Project Services; United Nations Population Fund; United Nations World Food Programme; World Health Organization</t>
  </si>
  <si>
    <t>District governments of China; United Nations Development Programme; United Nations Office for Project Services</t>
  </si>
  <si>
    <t>District governments of China; Glorious International of Shanghai</t>
  </si>
  <si>
    <t>2023 2.2.4</t>
  </si>
  <si>
    <t xml:space="preserve">Re-skilling initiatives across institutions are included and are responsive to the evolving needs of migrant workers </t>
  </si>
  <si>
    <t xml:space="preserve">Sub-output targets providing opportunities to migrant woment and youth to develop basic skill needed </t>
  </si>
  <si>
    <t>The sub-output contributes to creating awareness on the importance of functional literacy for migrant workers</t>
  </si>
  <si>
    <t>Not Provided</t>
  </si>
  <si>
    <t xml:space="preserve">Strategic Priority 3: Gender-responsive, rights-based and accountable governance and justice. </t>
  </si>
  <si>
    <t>Outcome 4:  By 2026, Maldives has strengthened decentralised and accountable governance under the rule of law where people are empowered, meaningfully participate in transparent and transformative processes for public policy and fully enjoy access to justice, public services, human rights, gender equality and women’s empowerment in a tolerant and peaceful society.</t>
  </si>
  <si>
    <t>Output 4.4: The Government has enhanced capacity to collect, manage and analyse disaggregated data for monitoring, decision-making and for reporting on progress towards SDG achievement and on human rights treaties and other regional and international commitments.</t>
  </si>
  <si>
    <t>2023 and 2024 4.4.2</t>
  </si>
  <si>
    <t>Technical support to strengthening national policies and strategic frameworks that integrate life-cycle, rights-based, gender-transformative, resilient and adaptive approaches</t>
  </si>
  <si>
    <t>Maldives Non - Governmental Organizations; Maldives Private Sector</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</si>
  <si>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</si>
  <si>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There is limited contribution to gender equality and women's empowerment objectives in the overall outcomes of the activity. However, this activity contributes to the gender dimensions and women's empowerment in the normative frameworks and processes.</t>
  </si>
  <si>
    <t>4.4 Output 4.4: The Government has enhanced capacity to collect, manage and analyse disaggregated data for monitoring, decision-making and for reporting on progress towards SDG achievement and on human rights treaties and other regional and international commitments.</t>
  </si>
  <si>
    <t>This activity will address 1 human rights marker elements: 5) Participation and meaningful engagment of various stakeholdes including the beneficiary groups/rights holders are incorporated (advocating for a overall population policy direction that cuts across all ages).</t>
  </si>
  <si>
    <t>* Policy Brief: Addressing Low Fertility in the Maldives was published and was especially used for strategic partnership during the government transition.* The lifecycle approach photo story was exhibited at the national event held on the World Population Day, which is now a tool to advocate for investments on all the stages of life. An Op-Ed from the Country Director reinforced the message.* Panel discussions on low fertility and population ageing held on the World Population Day for a high level audience, including the Vice President. Subsequently, the second panel discussion took place at the annual research forum of the Maldives National University.* A podcast series has been recorded and is ready to be disseminated in 2024.</t>
  </si>
  <si>
    <t>Completed and ongoing by nature of the type of activity</t>
  </si>
  <si>
    <t>2023 and 2024 and 2025 1.2.3</t>
  </si>
  <si>
    <t>Maldives; Male</t>
  </si>
  <si>
    <t xml:space="preserve">Technical support to countering the trafficking in persons and smuggling of migrants will mainstream substantive gender-related aspects of such criminal conducts throughout the delivery of all activities. At the same time, interventions will aim at ensuring a gender-balanced pool of beneficiaries and target group, thus contributing to gender equality and empowerment across such structures. </t>
  </si>
  <si>
    <t>Participation and meaningful engagement to various stakeholders including the beneficiary groups/rights holders incorporated into the activity.</t>
  </si>
  <si>
    <t>The activity moved to the year 2024</t>
  </si>
  <si>
    <t>This activity will take place after compilation of the Maldives first labour force survey. This activity didn't take place and will moved to the year 2025 in line with the ILO Decent Work Country progamme.</t>
  </si>
  <si>
    <t>Strategic Priority 2: Sustainable and climate resilient environment.</t>
  </si>
  <si>
    <t>Outcome 3: By 2026, national and sub-national institutions and communities in Maldives, particularly at-risk populations, are better able to manage natural resources and achieve enhanced resilience to climate change and disaster impacts, natural and human-induced hazards, and environmental degradation, inclusively and in a sustainable manner.</t>
  </si>
  <si>
    <t>Output 3.3: The government at all levels, communities, the people and other stakeholders in the Maldives have strengthened capacities to develop and implement environmentally sustainable and risk-informed practices to protect the planet and promote human health and wellbeing.</t>
  </si>
  <si>
    <t>2024, 2025 3.3.3</t>
  </si>
  <si>
    <t>Existence of regulatory frameworks for the sound management and disposal of (a) chemicals, (b) persistent organic pollutants and (c) waste.   Establishment of 20 Healthcare Waste Management facilities in 20 islands along with provision of equipment  (digital and waste processing), consumables, machinery and training for proper healthcare waste management</t>
  </si>
  <si>
    <t xml:space="preserve">
</t>
  </si>
  <si>
    <t>Convening/Partnerships/Knowledge Sharing; Data Collection and Analysis; Direct Support/ Service Delivery; Normative Support</t>
  </si>
  <si>
    <t>No specific contribution or allocation for women's participation</t>
  </si>
  <si>
    <t>3.3 Output 3.3: The government at all levels, communities, the people and other stakeholders in the Maldives have strengthened capacities to develop and implement environmentally sustainable and risk-informed practices to protect the planet and promote human health and wellbeing.</t>
  </si>
  <si>
    <t>Limited in scope to directly contribute to achievement of human rights Beyond creating opportunity to ensure elimination of substances that are harmful to human health</t>
  </si>
  <si>
    <t>In 2024, UNDP made significant progress in strengthening healthcare waste management across the Maldives. The project constructed 19 healthcare waste management facilities and provided 65 electric vehicles, 2 autoclaves, and digital equipment to support operations. A nationwide infectious waste management training programme, conducted in collaboration with the World Health Organization (WHO), benefited 545 health facility staff, improving public health and environmental protection measures .</t>
  </si>
  <si>
    <t>2024 3.3.2</t>
  </si>
  <si>
    <t xml:space="preserve"> Existence of regulatory frameworks for the sound management and disposal of (a) chemicals, (b) persistent organic pollutants and (c) waste.   Ratification of Chemicals Management Ac</t>
  </si>
  <si>
    <t>Maldives Ministry of Environment, Climate Change and Technology; Maldives Ministry of Health</t>
  </si>
  <si>
    <t>Project has a gender equality strategy which is being implemented Special requirements applied to explore specific impact of chemicals on women</t>
  </si>
  <si>
    <t>Currently in the review process of state agencies; expected to be sent to the parliament in 2025</t>
  </si>
  <si>
    <t xml:space="preserve">1.1: </t>
  </si>
  <si>
    <t>Output 1.1:  The Government has strengthened capacity to establish and implement policies and initiatives which promote a dynamic, diversified and sustainable economy that delivers prosperity and opportunities to all, particularly for women.</t>
  </si>
  <si>
    <t>2024 and 2025 1.1.1</t>
  </si>
  <si>
    <t>The Government of Maldives is able to respond more effectively to health needs of migrant workers in the country through collection and analysis of migrant health data</t>
  </si>
  <si>
    <t>Maldives Health Protection Agency; Maldives Ministry of Health; Maldives Ministry of Tourism; Maldives National Bureau of Statistics</t>
  </si>
  <si>
    <t>Male; Maldives</t>
  </si>
  <si>
    <t xml:space="preserve">The activity and its accompanying indicators clearly capture that gender equality is significantly mainstreamed into the broader work planned. It focuses on gender-sensitive policy planning and promotes the collection of gender-disaggregated migrant health data. </t>
  </si>
  <si>
    <t>1.1:  Output 1.1:  The Government has strengthened capacity to establish and implement policies and initiatives which promote a dynamic, diversified and sustainable economy that delivers prosperity and opportunities to all, particularly for women.</t>
  </si>
  <si>
    <t>Activity targets patterns of discrimination, inequality or marginalization</t>
  </si>
  <si>
    <t xml:space="preserve">A mapping of existing health information management system is now being conducted to identify gaps and areas of system upgrade. </t>
  </si>
  <si>
    <t>2025 1.1.1</t>
  </si>
  <si>
    <t>Academic institutions (China); Chinese Ministry of Human Resource and Social Security (MOHRSS)</t>
  </si>
  <si>
    <t>2025 1.1.11</t>
  </si>
  <si>
    <t>2025 1.1.16</t>
  </si>
  <si>
    <t>Municipal Government of China; Suzhou Art and Design Techology Institute of China</t>
  </si>
  <si>
    <t>1.5 By 2030, build the resilience of the poor and those in vulnerable situations and reduce their exposure and vulnerability to climate-related extreme events and other economic, social and environmental shocks and disasters.,4.4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services.,8.9 By 2030, devise and implement policies to promote sustainable tourism that creates jobs and promotes local culture and products.,10.2 By 2030, empower and promote the social, economic and political inclusion of all, irrespective of age, sex, disability, race, ethnicity, origin, religion or economic or other status.,11.4 Strengthen efforts to protect and safeguard the world's cultural and natural heritage.,17.1 Strengthen domestic resource mobilization, including through international support to developing countries, to improve domestic capacity for tax and other revenue collection.</t>
  </si>
  <si>
    <t>2025 1.2.1</t>
  </si>
  <si>
    <t>1.2,1 Enhance capacity of government, workers' and employers' organisations to improve labour regulations, policies and institutions to promote decent work and protect workers in new forms of employment with gender-sensitive approach in line with international labour standards</t>
  </si>
  <si>
    <t>2025 1.2.2</t>
  </si>
  <si>
    <t>1.2.2 Strengthen capacity of government, workers' and employers'organisations, and other stakeholders to ratify and apply international labour standards and to fulfil their reporting obligations</t>
  </si>
  <si>
    <t>2025 1.2.4</t>
  </si>
  <si>
    <t>1.2 Output 1.2: UN analytical inputs and technical assistance have helped to strengthen the capacity of China’s government, workers’ and employers’ organizations, as well as other relevant stakeholders to develop and implement laws, policies and regulations to promote more widespread access to an equitable labour market and job opportunities, and that provide adequate protection and equal recognition of employment value for all persons of working age in diverse forms of work arrangements.</t>
  </si>
  <si>
    <t>2025 1.2.6</t>
  </si>
  <si>
    <t>1.2.6 Employers and industries have access to tools, capacity development support and established mechanisms to support decent employment and career development opportunities for women workers in 100enterprises in Guangdong Province</t>
  </si>
  <si>
    <t>2025 1.3.5 &amp; 2.5.5</t>
  </si>
  <si>
    <t>1.3 &amp; 2.5 Shared Output 1.3 and 2.5: The public discourse, awareness and engagement in equitable and inclusive sustainable human, social and economic development and the SDGs is increased.</t>
  </si>
  <si>
    <t>2025 1.4.1 &amp; 2.6.1</t>
  </si>
  <si>
    <t>1.4.1 &amp; 2.6.1 Enhance capacity of government, workers' and employers' organisations to improve quality apprenticeship and national lifelong  vocational skills development system in line with international labour standards</t>
  </si>
  <si>
    <t>4.5 By 2030, eliminate gender disparities in education and ensure equal access to all levels of education and vocational training for the vulnerable, including persons with disabilities, indigenous peoples and children in vulnerable situations.,8.5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</si>
  <si>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1.4 &amp; 2.6 Shared Output 1.4 and 2.6:  With UN analytical inputs and technical assistance, China is better able to deliver inclusive, adaptive and quality lifelong education, learning and skills development which is accessible to all and relevant for life and work in the context of a rapidly evolving economic and social transformation.</t>
  </si>
  <si>
    <t>2025 1.4.4 &amp; 2.6.4</t>
  </si>
  <si>
    <t>TVET Authority</t>
  </si>
  <si>
    <t>2025 1.4.6 &amp; 2.6.6</t>
  </si>
  <si>
    <t xml:space="preserve">2025  2.2.1 </t>
  </si>
  <si>
    <t>Curriculum Design, Teaching, Learning, and Assessment across the Life-Cycle: A transformative, skills focused, gender responsive, curriculum that is digitally enabled for improved learning outcomes, inclusion, reduced inequalities, and preparation of all students for work and life. Teachers have relevant knowledge, skills, and tools to manage classes, deliver the national curriculum, including hybrid learning, mentorship programs and use of gender transformative and differentiated learning methods and Universal Design for Learning (UDL), and recognize those with complex learning profiles, and provide them individualized curriculum plans (ICPs).</t>
  </si>
  <si>
    <t>Maldives Ministry of Education</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</si>
  <si>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</si>
  <si>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2025  2.3.2</t>
  </si>
  <si>
    <t>Enhanced access to social protection services for migrant workers, especially female migrant workers, generating demand for social protection services among migrants in Maldives, that effectively cater to their needs.</t>
  </si>
  <si>
    <t>This sub-output contributed to targeted programes for the welfare, and wellbeing of migrant workers including those who are vulnerable and have challages in accesing to basic services</t>
  </si>
  <si>
    <t>Children ; Migrants; Women &amp; Girls</t>
  </si>
  <si>
    <t>2025 2.3.2</t>
  </si>
  <si>
    <t>2.3.2 Strengthen China's institutional capacity to improve adequacy, sustainabiliy and coverage of the pension and unemployment insurance system, with a focus on men and women workers in flexible employment</t>
  </si>
  <si>
    <t>2.3 Output 2.3: UN analytical inputs and technical assistance have helped to strengthen China’s capacity to provide access to adequate and high-quality social protection mechanisms and services for all people in China throughout the life-course.</t>
  </si>
  <si>
    <t>2025 2.4.13</t>
  </si>
  <si>
    <t>UN RCO; UNDP; UNESCO; UNFPA; UNICEF</t>
  </si>
  <si>
    <t>United Nations Children's Fund; United Nations Development Programme; United Nations Educational, Scientific and Cultural Organisation; United Nations Population Fund; United Nations Resident Coordinator Office</t>
  </si>
  <si>
    <t>Food and Agriculture Organization of the United Nations; International Fund for Agricultural Development; International Labour Organisation; UN Habitat Regional Office for Asia and the Pacific; UN Women; UNAIDS; United Nations Children's Fund; United Nations Development Programme; United Nations Educational, Scientific and Cultural Organisation; United Nations High Commissioner for Refugees; United Nations Joint Programme on HIV and AIDS Secretariat; United Nations Population Fund; United Nations Resident Coordinator Office; United Nations University; United Nations Volunteers; United Nations World Food Programme; World Health Organization</t>
  </si>
  <si>
    <t>2.4 Output 2.4: UN analytical inputs and technical assistance have helped to strengthen China’s capacity to develop and implement evidence-based laws, policies and programmes to promote gender equality, and reduce domestic violence, social exclusion, and other forms of social inequality discrimination.</t>
  </si>
  <si>
    <t>2025 2.4.15</t>
  </si>
  <si>
    <t>2.4.15 Technically support piloting an integrated child protection system model in selected sites in six to eight provinces to provide appropriate services to identified vulnerable children and their families to contribute to policy reform (implementation of three-tier coordination mechanism, work protocols, case management, CPIMS, capacity building for service workforce and provision of services, including gender lens, disability and linkages with justice as well as on the impact of climate change)</t>
  </si>
  <si>
    <t>Center for Women and Development; Chinese Ministry of Civil Affairs (MCA)</t>
  </si>
  <si>
    <t>China; Guangxi Zhuang Autonomous Region; Jiangxi Province; Ningxia Hui Autonomous Region; Shandong Province; Hunan Province; Liaoning Province; Inner Mongolia Autonomous Region</t>
  </si>
  <si>
    <t>2025 2.4.16</t>
  </si>
  <si>
    <t>2.4.16 Technically support the development of social work services for children in rural and less developed areas in six provinces through Hands-Holding Programme and to improve the quality of professional child protection services 	"</t>
  </si>
  <si>
    <t>Philippines Department of Social Welfare and Development</t>
  </si>
  <si>
    <t>Shandong Province; Yunnan Province; Tibet Autonomous Region; China; Guangxi Zhuang Autonomous Region; Ningxia Hui Autonomous Region; Jiangxi Province</t>
  </si>
  <si>
    <t>2025 2.4.17</t>
  </si>
  <si>
    <t>2.4.17 strengthening international exchanges on child online protection, especially between China and select countries under South South Cooperation framework,  to better protect children from online risks, including through stakeholder meetings, capacity buidling activities, expert events and exchange visits, focusing on improving children’s digital literacy/safety, documenting internet companies’ good practices on child online protection, raising internet companies' awareness, developing industry standards, and legal assistance to child victims of violence.</t>
  </si>
  <si>
    <t>Academic institutions (China); China Federation of Internet Societies (CFIS); China Private Sector Foundations</t>
  </si>
  <si>
    <t>2025 2.4.2</t>
  </si>
  <si>
    <t>2.4.2 Support relevant Chinese authorities in creating a legal and operational framework conducive to assist foreigners with different range of needs in China</t>
  </si>
  <si>
    <t>Ministry of Foreign Affairs of China; Ministry of Public Security (MPS) of China; National Immigration Administration of China</t>
  </si>
  <si>
    <t>2025 2.4.8</t>
  </si>
  <si>
    <t>2025 3.1.1</t>
  </si>
  <si>
    <t>Dr. Plant; The Global Environment Facility</t>
  </si>
  <si>
    <t>Chinese Ministry of Agriculture and Rural Affairs (MARA); Hubei and Hainan Departments of Agriculture and Rural Affairs; Ministry of Ecology and Environment (MEE) of China; National Forestry and Grassland Administration (NFGA) of China; Provincial Forestry and Grassland Bureau of China; Yunnan Academy of Forestry and Grassland</t>
  </si>
  <si>
    <t>3.1 Output 3.1: Farmers, fishers, foresters, and livestock owners (both male and female) have enhanced skills, abilities, and access to adopt and implement sustainable and resilient practices in their work, with UN programmes, analytical inputs and technical assistance.</t>
  </si>
  <si>
    <t>2025 3.1.5</t>
  </si>
  <si>
    <t>Output 3.2: The government at all levels, communities, the people and other stakeholders in the Maldives have enhanced capacities to mitigate and adapt to climate change and disaster risks.</t>
  </si>
  <si>
    <t xml:space="preserve">2025  3.2.6 </t>
  </si>
  <si>
    <t>Disaster risk reduction planning process consider meaningful representation and participation of the community as well as migrant workers across all stages and process</t>
  </si>
  <si>
    <t>Maldives Ministry of Environment, Climate Change and Technology</t>
  </si>
  <si>
    <t>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t>
  </si>
  <si>
    <t>The sub-output includes FGD with women in planning and implementing DRR. The project Technical Committee will have equal representation.</t>
  </si>
  <si>
    <t>3.2 Output 3.2: The government at all levels, communities, the people and other stakeholders in the Maldives have enhanced capacities to mitigate and adapt to climate change and disaster risks.</t>
  </si>
  <si>
    <t>The sub-output contributes DRR capacity building to the most marginalized in the community including migrants on mobility and climate induced migration</t>
  </si>
  <si>
    <t>2025 3.2.6</t>
  </si>
  <si>
    <t>3.2.6 Support Chinese government, as the Presidency of CBD COP 15, to work with Parties in implementing the Global Biodiversity Framework (GBF) to address biodiversity loss, restore ecosystems and protect indigenous rights, including supporting China operationalizing the Kunming Biodiversity Fund.</t>
  </si>
  <si>
    <t>County governments of China; The Global Environment Facility</t>
  </si>
  <si>
    <t>3.2 Output 3.2: UN analytical inputs and technical assistance have helped to strengthen China’s resources and capacity for developing, implementing and enforcing sustainable and safe agriculture, food production and consumption practices, urbanization and biodiversity conservation policies and investments at national and local levels.</t>
  </si>
  <si>
    <t xml:space="preserve"> 2025  3.3.5 </t>
  </si>
  <si>
    <t>Existence of regulatory frameworks for the sound management and disposal of (a) chemicals, (b) persistent organic pollutants and (c) waste.   Ratification of Chemicals Management Act</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</si>
  <si>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</si>
  <si>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 Responsible Consumption and Production</t>
  </si>
  <si>
    <t>2025 3.3.8</t>
  </si>
  <si>
    <t>National Forestry and Grassland Administration (NFGA) of China</t>
  </si>
  <si>
    <t>3.3 Output 3.3: With UN analytical inputs and technical assistance, China develops and adopts innovative technologies, approaches, and gender-responsive practices in support of climate and disaster resilience and biodiversity conservation, including for left-behind groups.</t>
  </si>
  <si>
    <t>2025 3.3.9</t>
  </si>
  <si>
    <t>3.3.9 Support in the monitoring of the Sendai Framework for Disaster Risk Reduction and promotion of inclusion in DRR through the Sendai Gender Action Plan and related instruments</t>
  </si>
  <si>
    <t>1.5 By 2030, build the resilience of the poor and those in vulnerable situations and reduce their exposure and vulnerability to climate-related extreme events and other economic, social and environmental shocks and disasters.,11.5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situations.,13.1 Strengthen resilience and adaptive capacity to climate-related hazards and natural disasters in all countries.</t>
  </si>
  <si>
    <t>2025 3.4.6</t>
  </si>
  <si>
    <t>UNESCAP-CSAM</t>
  </si>
  <si>
    <t>United Nations Economic and Social Commission for Asia and the Pacific – Center for Sustainable Agricultural Mechanization (UNESCAP-CSAM)</t>
  </si>
  <si>
    <t>County governments of China</t>
  </si>
  <si>
    <t>3.4 Output 3.4: UN analytical inputs and technical assistance have helped to strengthen China’s capacity to engage in multilateral agreements to which it is a Party and transboundary platform to address emerging environmental, agricultural, and health issues linked to climate change.</t>
  </si>
  <si>
    <t>2025 3.5.4 &amp; 4.3.4</t>
  </si>
  <si>
    <t>Bytedance Inc.; China Institute of Water Resources and Hydropower Research (IWHR); Chinese National Committee for Man and Biosphere Programme; Chinese Water Museums; Global Youth Biodiversity Network (GYBN); Ministry of Water Resources (MWR) of China</t>
  </si>
  <si>
    <t>3.5 &amp; 4.3 Shared Output 3.5 and 4.3: The public discourse and action on the impact of climate change, disasters, the importance of biodiversity conservation and sustainable production and consumption patterns is increased.</t>
  </si>
  <si>
    <t>2025 4.1.1</t>
  </si>
  <si>
    <t>4.1.1 Facilitate China's work on reduction of GHG/CO2/ODS through PPP innovative technologies at national and subnational levels of different industries including construction, refrigeration etc.</t>
  </si>
  <si>
    <t>Chinese Ministry of Agriculture and Rural Affairs (MARA); Foreign Economic Cooperation Office (FECO) of MEE, China; Ministry of Housing and Urban-Rural Development (MOHURD) of China; Ministry of Science and Technology (MOST) of China; National Development and Reform Commission (NDRC) of China; Provincial governments of China</t>
  </si>
  <si>
    <t>Convening/Partnerships/Knowledge Sharing; Normative Support</t>
  </si>
  <si>
    <t>4.1 Output 4.1: Innovative new models to reduce GHG/CO2/ODS emissions are available, including public-private partnership approaches to implement sustainable low-carbon practices, with UN programmes, analytical inputs and technical assistance.</t>
  </si>
  <si>
    <t xml:space="preserve">Output 4.1:  The government at all levels demonstrates strengthened capacity to plan and deliver decentralised democratic governance, administration, and sustainable national development in a transparent and accountable manner.   </t>
  </si>
  <si>
    <t xml:space="preserve">2025  4.1.3 </t>
  </si>
  <si>
    <t>Kudhinnaa Gaathun Initiative: All stakeholders at sub-national level champion child rights and are capacitated to implement child-sensitive development and work plans.</t>
  </si>
  <si>
    <t>Maldives Local Councils; Maldives Local Government Authority; Maldives Ministry of Education; Maldives Ministry of Health</t>
  </si>
  <si>
    <t>11.3 By 2030, enhance inclusive and sustainable urbanization and capacity for participatory, integrated and sustainable human settlement planning and management in all countries.,11.7 By 2030, provide universal access to safe, inclusive and accessible, green and public spaces, in particular for women and children, older persons and persons with disabilities.</t>
  </si>
  <si>
    <t xml:space="preserve">4.1 Output 4.1:  The government at all levels demonstrates strengthened capacity to plan and deliver decentralised democratic governance, administration, and sustainable national development in a transparent and accountable manner.   </t>
  </si>
  <si>
    <t>Output 4.2: UN analytical inputs and technical assistance have helped to strengthen the capacity of national and sub-national authorities to develop, implement and monitor national commitments and national policies that address climate change, disaster risk, reduce environmental pollution, and ensure sustainable, healthy and resilient living environments.</t>
  </si>
  <si>
    <t>2025 4.2.8</t>
  </si>
  <si>
    <t>4.2.8 Research on effective methodologies for integrating gender perspectives into climate strategies and actions, with the aim of developing policy recommendations to strengthen gender mainstreaming in China's national climate policies and strategies. The study will identify actionable opportunities within China's policy framework and provide ready-to-submit recommendations.</t>
  </si>
  <si>
    <t>ClimateWorks Foundation</t>
  </si>
  <si>
    <t>Ministry of Ecology and Environment (MEE) of China</t>
  </si>
  <si>
    <t>5.c Adopt and strengthen sound policies and enforceable legislation for the promotion of gender equality and the empowerment of all women and girls at all levels.,13.2 Integrate climate change measures into national policies, strategies and planning.</t>
  </si>
  <si>
    <t>4.2 Output 4.2: UN analytical inputs and technical assistance have helped to strengthen the capacity of national and sub-national authorities to develop, implement and monitor national commitments and national policies that address climate change, disaster risk, reduce environmental pollution, and ensure sustainable, healthy and resilient living environments.</t>
  </si>
  <si>
    <t>Output 4.3: The government and state institutions at all levels and other duty bearers, are better able to uphold standards, practices and norms that promote social cohesion, human rights, equality, non-discrimination and empowerment of women and vulnerable populations.</t>
  </si>
  <si>
    <t xml:space="preserve">2025  4.3.2 </t>
  </si>
  <si>
    <t xml:space="preserve">Strengthened national systems and partnerships to prevent and respond to PSEAH and GBV (in collaborating with and linking to WHO's work on health sector response to GBV) </t>
  </si>
  <si>
    <t>Government of Maldives; Maldives Civil Society Organizations; Maldives Private Sector</t>
  </si>
  <si>
    <t>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</si>
  <si>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Gender equality objectives are the primary intended result of the activity. The main result is on narrowing gender inequalities and supporting gender equality normative framework and processes.</t>
  </si>
  <si>
    <t>4.3 Output 4.3: The government and state institutions at all levels and other duty bearers, are better able to uphold standards, practices and norms that promote social cohesion, human rights, equality, non-discrimination and empowerment of women and vulnerable populations.</t>
  </si>
  <si>
    <t>This activity will address human rights marker elements such as the normative framework and/or the outcomes from treaty bodies/UPR or special procedures used to inform the activity; and participation and meaningful engagement of various stakeholders including beneficiary groups/rights holders incorporated into this activity.</t>
  </si>
  <si>
    <t xml:space="preserve">Victims of grave human rights violations of (slavery, torture, trafficking, sexual exploitation and abuse...); Children ; Older Persons; Women &amp; Girls; Youth; Human rights defenders (incl. NGOs, journalists, union leaders, whistleblowers…) </t>
  </si>
  <si>
    <t xml:space="preserve">2025  4.3.6 </t>
  </si>
  <si>
    <t>Build technical expertise within the state to enhance  legislative and policy frameworks targeting rights of vulnerable groups, especially women.</t>
  </si>
  <si>
    <t>Maldives Ministry of Gender, Family and Social Services</t>
  </si>
  <si>
    <t>5.c Adopt and strengthen sound policies and enforceable legislation for the promotion of gender equality and the empowerment of all women and girls at all levels.</t>
  </si>
  <si>
    <t>This activity is specifically aimed at advancing GEWE</t>
  </si>
  <si>
    <t>Activities will address three human rights markers: 1) activity is explicitly grounded in the enjoyment or fulfillment of human rights (or lack thereof) of relevant portion of the population affected by corruption; 3) Activity targets patterns of discrimination, inequality, or marginalization; 6) Issues identified through a thorough human rights analysis, including from a gender perspective, and addressed through capacity development of the Anti-Corruption Commission, and other relevant bodies within the Maldivian institutional framework.</t>
  </si>
  <si>
    <t xml:space="preserve">2025  4.4.6 </t>
  </si>
  <si>
    <t>Data and Evidence For Children: Government institutions have improved capacities to implement central and decentralized systems for data and evidence generation and use for policymaking and child rights monitoring (e.g.: child friendliness and gender and shock responsiveness of Social Protection Framework, Act, and Schemes; Child Tagging in national budget; Child Analysis of Census).</t>
  </si>
  <si>
    <t>Maldives Local Councils; Maldives Local Government Authority; Maldives Ministry of National Planning, Housing and Infrastructure</t>
  </si>
  <si>
    <t>2025 5.1.14</t>
  </si>
  <si>
    <t>5.1.14 Convene MDBs and other financial institutions in China through learning and networking event(s), to exchange practices and learnings around mainstreaming gender into project finance, impact investing and other investments.</t>
  </si>
  <si>
    <t>5.a Undertake reforms to give women equal rights to economic resources, as well as access to ownership and control over land and other forms of property, financial services, inheritance and natural resources, in accordance with national laws.,11.2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</si>
  <si>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5 Gender Equality; 11 Sustainable Cities and Communities; 17 Partnerships for the Goals</t>
  </si>
  <si>
    <t>Forest restoration monitoring frameworks are developed and capacities of stakeholders to monitor the health of forest ecosystems are supported</t>
  </si>
  <si>
    <t>Korea Forest Service</t>
  </si>
  <si>
    <t>Forestry Administration</t>
  </si>
  <si>
    <t>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globally.,15.9 By 2020, integrate ecosystem and biodiversity values into national and local planning, development processes, poverty reduction strategies and accounts.</t>
  </si>
  <si>
    <t>Supporting Cambodia to prepare it's  Initial Biennial Transparency Report (BTR1) under the United Nations Framework Convention on Climate Change (UNFCCC)</t>
  </si>
  <si>
    <t xml:space="preserve">KIR 106 Start-ups, corporates and other actors have increased capacity and network to build new businesses and develop innovative digital services </t>
  </si>
  <si>
    <t>Education institutions, school leaders and teacher shave enhanced capacity to deliver equitable, inclusive, relevant and quality education in safe learning environments</t>
  </si>
  <si>
    <t>School cluster system is reactivated leading to continuous teacher professional development at workplace</t>
  </si>
  <si>
    <t>Pooled funds; Swedish International Development Agency; UNICEF Thematic Fund</t>
  </si>
  <si>
    <t>Phnom Penh; Takeo; Kampot; Battambang; Siemreap; Stung Treng; Cambodia</t>
  </si>
  <si>
    <t>UNSDCF 2022 - 2026</t>
  </si>
  <si>
    <t>Inclusive Prosperity</t>
  </si>
  <si>
    <t>2 Inclusive Prosperity</t>
  </si>
  <si>
    <t>2.1 Smooth transition beyond LDC Graduation</t>
  </si>
  <si>
    <t>2.1.04</t>
  </si>
  <si>
    <t>2.1.04 Increased capacity of tripartite constituents to ensure safe and healthy working conditions in formal and informal workplaces and business units.</t>
  </si>
  <si>
    <t>Support the government, workers' and employers' organization to implement the OSH related legislations and improve working conditions.</t>
  </si>
  <si>
    <t>European Union; Government of the Republic of Korea</t>
  </si>
  <si>
    <t>Lao PDR Federation of Trade Unions; Lao PDR Lao National Chamber of Commerce and Industry; Lao PDR Ministry of Labour and Social Welfare</t>
  </si>
  <si>
    <t>1.1 By 2030, eradicate extreme poverty for all people everywhere, currently measured as people living on less than $1.25 a day.,8.7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employment.,16.6 Develop effective, accountable and transparent institutions at all levels.,16.7 Ensure responsive, inclusive, participatory and representative decision-making at all levels.</t>
  </si>
  <si>
    <t>1 No Poverty; 8 Decent Jobs and Economic Growth; 16 Peace and Justice - Strong Institutions</t>
  </si>
  <si>
    <t>2.1.06</t>
  </si>
  <si>
    <t>2.1.06 Strengthened policy and legal frameworks and capacities to reduce the prevalence of worst forms of child labour and incidence of forced labour.</t>
  </si>
  <si>
    <t>Support the government to conduct the national labour force survey and child labour survey and measuring unpaid domestic and care work. This also includes  strengthening capacity of government, workers' and employers' organizations to implement the National Plan of Action (NPA) to Eliminate Child Labour and Promote Decent Work for Youth  in Lao PDR towards achieving SDG 8.7.</t>
  </si>
  <si>
    <t>Government of Japan; International Labour Organisation</t>
  </si>
  <si>
    <t>Lao PDR Federation of Trade Unions; Lao PDR Lao National Chamber of Commerce and Industry; Lao PDR Ministry of Industry and Commerce; Lao PDR Ministry of Labour and Social Welfare</t>
  </si>
  <si>
    <t>Data Collection and Analysis; Capacity Development/Technical Assistance; Convening/Partnerships/Knowledge Sharing; Normative Support; Policy Advice and Thought Leadership</t>
  </si>
  <si>
    <t>2.1.08</t>
  </si>
  <si>
    <t>2.1.08 Desk review and technical assistance in formulating country legal frameworks that enable private sector development and access to rule-based cross-border trade.</t>
  </si>
  <si>
    <t>To review or draft legislation on international commercial arbitration and mediation, international contracts for the sale of goods, electronic commerce, public procurement and secured transactions, for consideration by the Lao PDR Government.</t>
  </si>
  <si>
    <t>UNCITRAL</t>
  </si>
  <si>
    <t>The United Nations Commission on International Trade Law</t>
  </si>
  <si>
    <t>Lao PDR Ministry of Industry and Commerce; Lao PDR Ministry of Justice</t>
  </si>
  <si>
    <t>9.3 Increase the access of small-scale industrial and other enterprises, in particular in developing countries, to financial services, including affordable credit, and their integration into value chains and markets.,9.a Facilitate sustainable and resilient infrastructure development in developing countries through enhanced financial, technological and technical support to African countries, least developed countries, landlocked developing countries and Small Island developing States.,10.3 Ensure equal opportunity and reduce inequalities of outcome, including by eliminating discriminatory laws, policies and practices and promoting appropriate legislation, policies and action in this regard.,10.b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programmes.,16.8 Broaden and strengthen the participation of developing countries in the institutions of global governance.,17.1 Strengthen domestic resource mobilization, including through international support to developing countries, to improve domestic capacity for tax and other revenue collection.</t>
  </si>
  <si>
    <t>9 Industry, Innovation and Infrastructure; 10 Reduced Inequalities; 16 Peace and Justice - Strong Institutions; 17 Partnerships for the Goals</t>
  </si>
  <si>
    <t xml:space="preserve">KIR 128 Regional sustainable energy centre continues to provide quality services to Pacific Island Countries / South-sout and triangular cooperation with other SIDS regions facilitated / Global Ocean Energy Alliance (GOEA) provides services to Pacific islands / Regional solar quality and certification frameworks for solar energy products and service implemented  </t>
  </si>
  <si>
    <t>Green, inclusive and sustainable growth</t>
  </si>
  <si>
    <t>Outcome 2 - By 2027, the Mongolian economy is more diversified, innovative, productive, inclusive, green and geographically balanced enabling decent livelihoods, especially for women and youth, building 21st century skills, and promoting low-carbon development</t>
  </si>
  <si>
    <t>Output 2.1 - There are improved institutional capacities to deliver skilling and reskilling opportunities, and entrepreneurship training to women and youth to enhance their productive capacity for decent employment and employability, improve women, youth and marginalized people labour force participation including by better managing internal and international migration</t>
  </si>
  <si>
    <t>2.1.1</t>
  </si>
  <si>
    <t>2.1.1 Strengthened institutional capacity in TVET and Skills Development, Policy framework, NQF and digital transformation in TVET Sector</t>
  </si>
  <si>
    <t>Mongolia Ministry of Education; Mongolia Ministry of family, Labour and Social Protection; Technical and Vocational Education and Training Agency</t>
  </si>
  <si>
    <t xml:space="preserve">In 2023, UNESCO had provided technical support, policy advice and strengthened institutional capacity in the TVET and Skills Sector in Mongolia. Based on the 2019 TVET Sector Review with key policy recommendations is the major TVET reform is being implemented. A major policy and sector impact. The revised TVET policy had been integrated in the new Education Law approved by Parliament and Government of Mongolia. Given the huge unemployment in Mongolia TVET is a very important Sector that needs to be transformed to meet the demands of the Labor market in Mongolia. UNESCO support some key TVET initiatives and had promoted such as Greening TVET to transform TVET Institutions to focus in providing training for the greens economy and green jobs. Another major initiative pushed by UNESCO was the digitalization of the TVET Sector. Staff from three UNESCO affiliated Centers in Mongolia were trained and participated in workshops organized by UNESCO in China and South Korea to promote digitalization in TVET with a major focus to modernize and transform TVET Sector digitally. A major development to develop the TVET qualifications framework with major stakeholders. In 2023, a very successful  second TVET national forum was organized with Ministry of Education and Science, Private Sector and GIZ the German Development Partner. The major outcome of the forum was to develop the TVET qualifications framework and strengthened public and private sector to support the reform of the TVET Sector in Mongolia.  </t>
  </si>
  <si>
    <t>UNESCO contributed to the thematic technical consultations for preparing the draft NQF by MoE. The finalization of NQF included in action plan for 2025.</t>
  </si>
  <si>
    <t>2.1.10</t>
  </si>
  <si>
    <t>2.1.10 Enhance policy and institutional framework to protect the rights of migrants and refugees and promote coherence with employment, skills, social protection and other relevant policies, and that includes the prohibition of recruitment costs being charged to migrants</t>
  </si>
  <si>
    <t>Bi-lateral donors; Government of the Netherlands; Swiss Agency for Development and Cooperation</t>
  </si>
  <si>
    <t>Mongolia Ministry of family, Labour and Social Protection</t>
  </si>
  <si>
    <t>Migrants; Internally Displaced Persons</t>
  </si>
  <si>
    <t>In the reporting period, IOM has contributed towards enhancing policy and institutional framework to protect the rights of migrants and refugees and promote coherence with employment, skills, social protection and other relevant policies through development of Ulaanbaatar Migration Policy in cooperation with Municipality of Ulaanbaatar, development of guidelines for mainstreaming internal migration into local development policies in cooperation with local administrations and Urban, Rural Recovery Government Working Group and institutionalization of Displacement Tracking Matrix (DTM) tool to improve the national statistics in cooperation with National Statistics Office and Municipality of Ulaanbaatar. In addition, IOM has organized capacity building training for Private Recruitment Agencies (PRA) with a total of 26 (9M;17W) participants representing 22 PRAs and 2 representatives from MLSP.</t>
  </si>
  <si>
    <t>In the reporting period, IOM has contributed towards enhancing policy and institutional framework to protect the rights of migrants and refugees and promote coherence with employment, skills, social protection and other relevant policies through development of several Policy briefs on enhancing diaspora rights, access to services and contribution to development; and Preparatory paper on developing Diaspora Engagement Policy in Mongolia.</t>
  </si>
  <si>
    <t>Sustainable economic development, innovation, and decent work</t>
  </si>
  <si>
    <t>OC2 By 2028, all people, benefit from a more integrated, innovative, inclusive, and sustainable economy that generates decent work and livelihood opportunities.</t>
  </si>
  <si>
    <t>OU2.1 Institutions, policies and systems are improved to boost the competitiveness of the business environment and facilitate the participation of firms and enterprises, in productive and innovative industrial activities, modernized agriculture and agribusiness opportunities integrated into global value chains of a digitalized economy.</t>
  </si>
  <si>
    <t>Increased capacities of government to improve the enabling environment to promote the creation and growth of sustainable enterprises and  responsible business conduct to achieve decent work, including facilitating the transition of enterprises and the workers they employ to formality and creating decent work in rural areas</t>
  </si>
  <si>
    <t>The ILO NGAs, local government units, business organizations, trade unions and workers organizations to enhance capacity for supporting MSMEs on: 1)  starting and improving business including the introduction of digitalization; 2) provision of support services, particularly access to internet connectivity; 3) identifying  administrative bottlenecks related to enterprise formalization; 4) value chain development; and 5) promoting responsible business conduct.</t>
  </si>
  <si>
    <t>Bill &amp; Melinda Gates Foundation; Government of Belgium; Government of Denmark; Government of France; Government of Germany; Government of Italy; Government of Japan; Government of Luxembourg; Government of Norway; International Labour Organisation; JP Morgan</t>
  </si>
  <si>
    <t>Bangko Sentral ng Pilipinas (BSP); Employers Confederation of the Philippines; Philippine Coconut Authority; Philippines Department of Information and Communications Technology; Philippines Department of Labor and Employment ; Philippines Department of Trade and Industry; Philippines National Anti-Poverty Commission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</si>
  <si>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value.,9.3 Increase the access of small-scale industrial and other enterprises, in particular in developing countries, to financial services, including affordable credit, and their integration into value chains and markets.</t>
  </si>
  <si>
    <t>8 Decent Jobs and Economic Growth; 9 Industry, Innovation and Infrastructure</t>
  </si>
  <si>
    <t>Region III; Region IV-A; Bangsamoro Autonomous Region in Muslim Mindanao; Region I; Region VI; Region IX; Region XI; Philippines; Region VII; Region VIII</t>
  </si>
  <si>
    <t>Data Collection and Analysis; Capacity Development/Technical Assistance; Policy Advice and Thought Leadership</t>
  </si>
  <si>
    <t>Ma. Lourdes Rivera; Ma Concepcion Sardana; Stephanie Claudine Jaurigue</t>
  </si>
  <si>
    <t>Sustainable and Inclusive, Green-Led Growth, People-Centred Economic Recovery, Livelihoods and Productivity</t>
  </si>
  <si>
    <t>The government in partnership with the private sector, trade unions/producers’ organizations, women, youth, and other stakeholders demonstrate strengthened capacity and commitment to implement transformational economic strategies that support sustainable, green and gender-responsive economic recovery, growth and decent work.</t>
  </si>
  <si>
    <t>2.1.11</t>
  </si>
  <si>
    <t>Sri Lanka: Rapid Assistance to Sri Lankan Government Employees and Other Aspiring Migrant Workers to Secure Foreign Employment through the Integrated Guidance and Referral System (IGRS)</t>
  </si>
  <si>
    <t>The project will contribute to efforts by the Government of Sri Lanka to increase employability of Sri Lankan aspiring migrant workers, ensuring a gender-sensitive, rights-sensitive approach. The project aims to result in the following;
1. The Government of Sri Lanka sustainably institutionalizes an Integrated Guidance and Referral System (IGRS) to promote skills development amongst aspiring migrant workers in a demand-driven manner.
Multiyear Project: Start date: 12/1/2022</t>
  </si>
  <si>
    <t>IOM Development Fund</t>
  </si>
  <si>
    <t>4.4 By 2030, substantially increase the number of youth and adults who have relevant skills, including technical and vocational skills, for employment, decent jobs and entrepreneurship.,5.c Adopt and strengthen sound policies and enforceable legislation for the promotion of gender equality and the empowerment of all women and girls at all levels.,8.5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</si>
  <si>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4 Quality Education; 5 Gender Equality; 8 Decent Jobs and Economic Growth</t>
  </si>
  <si>
    <t>Data is collected in a gender-sensitive manner - this component is prioritised when developing the system.</t>
  </si>
  <si>
    <t>The project contributes to the efforts by the Government of Sri Lanka to increase the employability of Sri Lankan aspiring migrant workers, through a gender-sensitive, rights-sensitive approach. In 2023, the final User Acceptance Test (UAT) of the IGRS Quick-Win Solution was completed and launched. A one-day user training on IGRS Quick-Win Solution was conducted for Career Advisory Officers. Tertiary and Vocational Education Commission registered courses were incorporated within the system for easy access of the Career Advisory Officers and Career Experts following multiple public outreach campaigns to promote the IGRS.Initiated discussions with the ILO and TVEC to collaborate and integrate the National Skills Passport to the IGRS. This enables National Vocational Qualification - qualified applicants who possess the NSP to register with the IGRS, thereby expanding their opportunities to realize their dreams of foreign employment and inclusion in the IGRS Foreign Employment Ready Database.</t>
  </si>
  <si>
    <t>A total of 501 applicants (139 women and 362 men) have registered with the IGRS of which 87 applicants (15 women and 72 men) have been directed to the IGRS Foreign Employment Database (FERD). 74 (56 women, 18 men) applicants who secured foreign employment were provided with soft skills training including english language training.</t>
  </si>
  <si>
    <t>Strategic Priority 2 - Decent Work</t>
  </si>
  <si>
    <t>Outcome 2.1 - By 2022, the people in Pakistan, especially women and youth, have improved access to productive livelihoods, income opportunities and decent work.</t>
  </si>
  <si>
    <t>Output 2.1.1 - Institutional Strengthening for development and implementation of policies, frameworks and mechanisms aimed at promoting compliance with International Labor Standards (ILS).</t>
  </si>
  <si>
    <t>2.1.1.1</t>
  </si>
  <si>
    <t>2.1.1.1 - Government institutions and key stakeholders are able to draft, adopt and/or implement policies and plans for the socio-economic empowerment of women (including marginalized groups and home-based workers) (UN Women SN Output 3.1.1)</t>
  </si>
  <si>
    <t>To be added</t>
  </si>
  <si>
    <t>RNE; United Nations Partnership on the Rights of Persons with Disabilities</t>
  </si>
  <si>
    <t>CERD; HNP</t>
  </si>
  <si>
    <t>5.c Adopt and strengthen sound policies and enforceable legislation for the promotion of gender equality and the empowerment of all women and girls at all levels.,8.3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</si>
  <si>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2.1.1.11</t>
  </si>
  <si>
    <t>2.1.1.11 - Elimination of Child Labour and Promotion of Decent Work in the Stora Enso Value chain</t>
  </si>
  <si>
    <t>To increase Stora Enso’s capacity to effectively align global policy and practice with relevant international labour standards, with three outputs: (i) Report on the alignment of Stora Enso’s global policies and practices with fundamental rights at work; (ii) Human Rights Impact Assessment methodology strengthened; and (iii) Stora Enso’s relevant staff trained on fundamental rights at work._x000D_
2. To increase Stora Enso ‘s knowledge base of the effect on the use of child labour and other fundamental rights at work violations of socio-economic and legislative context of countries in which it operates with the following outputs: (i) Desk reviews on the legal and practical framework of fundamental rights at work of selected non-ratifying countries and sub-sectors in which Stora Enso operates; (ii) In-depth research studies on labour rights and socio-economic conditions in selected sub-sectors in the Stora Enso supply chain; and (iii) Strategic guidance for capacity building of partner cooperatives in Stora Enso subsectors._x000D_
For the achievement of the first immediate objective of improving</t>
  </si>
  <si>
    <t>Stora-Enso (Private Sector)</t>
  </si>
  <si>
    <t>EFP; MOPHRD; PWF</t>
  </si>
  <si>
    <t>Fundamental Principles and rights at work implemented in packaging value chain. The Multinational Enterprise Declaration adopted by supply chain actors for due diligence in supply chains.</t>
  </si>
  <si>
    <t>2.1.1.12</t>
  </si>
  <si>
    <t>2.1.1.12 - Promoting Decent Work in Agro Based Value Chains in the Gilgit Baltistan Region</t>
  </si>
  <si>
    <t>The project seeks to identify and address the deficits in productivity and working conditions in value chains_x000D_
of Cherry; Apple and Trout (fish) by employing ILO’s tested approaches including the tool on Training on_x000D_
Rural Economic Empowerment (TREE) i.e. community engagement; skills development, awarenessraising_x000D_
and micro-industrial units. The project aims at enhancing the incomes and food security of poor_x000D_
rural households engaged in production, processing and marketing of selected agricultural commodities_x000D_
through improved production practices, vocational skills for existing and new farmers (focusing women)_x000D_
and adoption of decent work practices. In order to achieve the development objective, the project has two_x000D_
immediate objectives/outcomes: 1) Selected Agricultural and Agro-Processing value chain) supported and_x000D_
upgraded for scale-up and adopting decent work practices; 2) Export oriented business identified and linked_x000D_
to new markets and helped to develop institutional capacities</t>
  </si>
  <si>
    <t>Government of GB</t>
  </si>
  <si>
    <t xml:space="preserve">Pakistan; </t>
  </si>
  <si>
    <t xml:space="preserve">skills development and livelihood creation in trout farming, </t>
  </si>
  <si>
    <t>2.1.1.14</t>
  </si>
  <si>
    <t>2.1.1.14 - Decent Work Country Programme</t>
  </si>
  <si>
    <t>The ILO core funds are used nationwide to implement the Decent Work Country Programme III in Pakistan.</t>
  </si>
  <si>
    <t>International Labour Organisation; NA</t>
  </si>
  <si>
    <t>2.1.1.16</t>
  </si>
  <si>
    <t>2.1.1.16 - Trade for Decent Work Project</t>
  </si>
  <si>
    <t>The project aims to build on the outcomes of the DG-Trade project towards sustaining strengthened national capacities to improve ILS compliance and reporting. Respect and demand for fundamental principles and rights at work (FPRW) is increased through the better implementation and enforcement of ILS compliant labour laws, policies and practices.</t>
  </si>
  <si>
    <t>8.1 Sustain per capita economic growth in accordance with national circumstances and, in particular, at least 7 per cent gross domestic product growth per annum in the least developed countries.,8.8 Protect labour rights and promote safe and secure working environments for all workers, including migrant workers, in particular women migrants, and those in precarious employment.,8.a Increase Aid for Trade support for developing countries, in particular least developed countries, including through the Enhanced Integrated Framework for Trade-Related Technical Assistance to Least Developed Countries.</t>
  </si>
  <si>
    <t xml:space="preserve">Shahnila  Azeem </t>
  </si>
  <si>
    <t>1. ILO’s technical assistance yielded seven international labour standards friendly labour laws promulgated by the Government of Balochistan in 2021	Working with a remote province such as the province of Baluchistan, which involves significant travel/mission time for a meeting.  Sometimes, a single meeting in Quetta may entail 2-3 days of time for a staff from Islamabad	Planning in advance helps.
2.ILO’s technical assistance yielded draft rules of business for the seven labour laws promulgated by the Government of Balochistan in 2021	The Government of Balochistan has been a coalition Government. The Chief Minister faced a no confidence motion, twice during 2021. Getting the laws passed through the assembly was therefore a challenge, but the tripartite constituents particularly the workers in Balochistan kept putting pressure on the Government to get the laws passed. The LMD also managed to get the legislation passed, despite the thin majority of the treasury benches	Lobbying and advocacy is helpful.
3. 17 judges of labour courts and about a dozen members/ registrars of NIRC etc., 3 faculty members of the Federal Judicial Academy and Research Officer of the Supreme Court were trained in International Labour Standards	Employers and workers have conflicting aspirations and priorities especially when labour laws are formulated. This often delays tripartite agreement on the provisions of laws.	Social dialogue is helpful
4. Technical assistance to Ministry of Overseas Pakistanis and Human Resource Development yielded a draft model law on forced labour 		
5. Technical assistance to Ministry of Overseas Pakistanis and Human Resource Development yielded the completion of gaps analyses of P029 - Protocol of 2014 to the Forced Labour Convention, 1930
The key constraints were:
1. Working with a remote province such as the province of Baluchistan, which involves significant travel/mission time for a meeting.  Sometimes, a single meeting in Quetta may entail 2-3 days of time for a staff from Islamabad
2. The Government of Balochistan has been a coalition Government. The Chief Minister faced a no confidence motion, twice during 2021. Getting the laws passed through the assembly was therefore a challenge, but the tripartite constituents particularly the workers in Balochistan kept putting pressure on the Government to get the laws passed. The LMD also managed to get the legislation passed, despite the thin majority of the treasury benches
3. Employers and workers have conflicting aspirations and priorities especially when labour laws are formulated. This often delays tripartite agreement on the provisions of laws</t>
  </si>
  <si>
    <t>2.1.1.18</t>
  </si>
  <si>
    <t>2.1.1.18 - Better Work Pakistan</t>
  </si>
  <si>
    <t xml:space="preserve">The project will increase compliance with national labour laws and ILS and the competitiveness of the RMG sector through policy and enterprise level engagement 
</t>
  </si>
  <si>
    <t>Australian Department of Foreign Affairs and Trade ; European Commission; International Labour Organisation</t>
  </si>
  <si>
    <t>Punjab; Sindh; Pakistan</t>
  </si>
  <si>
    <t xml:space="preserve">A critical mass of women homebased workers (in garment supply chain) (641) is trained in organization, negotiation skills, financial literacy, and prevention of harassment across Sindh.
The key constraint was even though Sindh has enacted the HBWs Act, in the absence of Rules and a mechanism for enforcement, home based work largely remains unregulated and thus men and women devoid of their rights. Lesson learnt was Capacity building is effective when coupled with policy engagement. The collaboration with Home Based Women Workers Federation enabled the organization to build its internal capacity to organize and train women HBWs in Sindh but also lobby with Government to expedite registration of HBWs and notify Rules, so that they too can exercise their rights according to the law.
A roadmap for effective labour inspection outlined as a result of training of senior government officials from all four provinces in effective labour inspection and administration. Key constraint was the travel restrictions due to pandemic limit learning and exchange of knowledge. 
</t>
  </si>
  <si>
    <t>25 factories enrolled for BW factory servicesFOA/CB committee for policy reforms establihsed3 million pleged byGovt of Pakistan to BW operations</t>
  </si>
  <si>
    <t>2.1.12</t>
  </si>
  <si>
    <t>Capacity building of government officials and stakeholders through programs under ITU Academy, Toolkits and Frameworks, ICT Database, International Cooperation inter alia to enable the development of universal connectivity and digital transformation.</t>
  </si>
  <si>
    <t xml:space="preserve">ITU will support the Philippines in raising awareness among and building the capacity using ITU Academy (e-learning platform), Toolkits and Frameworks,  ICT Database, and International Cooperation. </t>
  </si>
  <si>
    <t>Government of Philippines</t>
  </si>
  <si>
    <t>9.1 Develop quality, reliable, sustainable and resilient infrastructure, including regional and transborder infrastructure, to support economic development and human well-being, with a focus on affordable and equitable access for all.</t>
  </si>
  <si>
    <t>SAMEER SHARMA</t>
  </si>
  <si>
    <t xml:space="preserve">DTC Activity: Digital literacy trainings for communities. 80 people are trained in basic digital literacy and cyber security in Marilog district in September 2-28, 2024. Resource Partner: HP, Cisco (content).Asia Pacific Regional Cyberdrill 19-21 November 2024 (Brunei): Officials were trained in a Regional Cyber Drill hosted in Brunei. This provided cyber security training through tabletop exercise, scenarios also imparting learning on crosscoutnry experience sharing on good practices. </t>
  </si>
  <si>
    <t>Strategic Priority 2 - Inclusive and Transformative Human Development</t>
  </si>
  <si>
    <t>Outcome 2 - By 2027, more people, especially women, youth, children, and the most marginalized and poor, increasingly participate in, and benefit, from equitably improved quality social services at federal, provincial, and local levels.</t>
  </si>
  <si>
    <t xml:space="preserve">(multi/inter-agency): Strengthened capacities of federal, provincial, and local health systems in Nepal to deliver inclusive, resilient, equitable, gender-responsive and quality health services for people, especially the most vulnerable groups, by developing and implementing evidence-based health policies, strategies, and plans, in line with the international health standard and regulations within the framework of Universal Health Coverage  </t>
  </si>
  <si>
    <t>2.1.1.25</t>
  </si>
  <si>
    <t xml:space="preserve">Health workforce Strategy </t>
  </si>
  <si>
    <t xml:space="preserve">Output 2.1.1 (multi/inter-agency): Improved capacities of federal, provincial, and local health systems in Nepal to develop, adopt and implement evidence-based health policies, strategies, guidelines, and budgets in line with the international health standard and regulations within the framework of Universal Health Coverage. 
</t>
  </si>
  <si>
    <t>Madhesh; Lumbini; Gandaki; Bagmati; Sudurpaschim; Karnali; Koshi; Nepal</t>
  </si>
  <si>
    <t>Minorities</t>
  </si>
  <si>
    <t>Social Services</t>
  </si>
  <si>
    <t>Outcome 2: By 2023, vulnerable and unreached people access and receive quality health, nutrition, protection, education, water, sanitation and hygiene services</t>
  </si>
  <si>
    <t>2.1 - Enhanced protection of children and women</t>
  </si>
  <si>
    <t>2.1.14</t>
  </si>
  <si>
    <t>Strengthening Youth Friendly Services through Youth Centers and  Network of volunteers</t>
  </si>
  <si>
    <t>Global Thematic Funding; Individual donor; United Nations Children's Fund</t>
  </si>
  <si>
    <t>Program Coordination Division, Department of Education Program</t>
  </si>
  <si>
    <t>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</si>
  <si>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Lekema Dorji</t>
  </si>
  <si>
    <t>2.1.16</t>
  </si>
  <si>
    <t>Promoting decent employment opportunities in the care economy for Sri Lankan migrant workers</t>
  </si>
  <si>
    <t>2.1.1.7</t>
  </si>
  <si>
    <t>2.1.1.7 - Promoting fundamental principles and rights at work in the cotton supply chain (ILO)</t>
  </si>
  <si>
    <t>ILO Internal Output: Workers protected from unacceptable forms of work in identified sectors and/or supply chains. The project aim to foster a partnership approach among the partners on promoting Fundamental Principles and Rights at Work (FPRW) for a sustainable cotton supply chain in Pakistan. This project will contribute to the implementation of Decent Work in the cotton supply chain by supporting the implementation of FPRW in Pakistan. It will also support social dialogue on FPRW at the global, industry, workplace and community level with the aim of supporting a viable system of industrial relations.</t>
  </si>
  <si>
    <t>INDITEX (Private Sector)</t>
  </si>
  <si>
    <t xml:space="preserve">Achievements/results 2021 (January- December)
1.	Improved the knowledge base on fundamental principles and rights at work in the cotton supply chain.
2.	Advanced respect for fundamental principles and rights at work in cotton growing communities- 3870 beneficiaries (3057 female and 813 male) through series of 35 seminars, trainings etc.
3.	Increased awareness of stakeholders on FPRW through dissemination information, education and communication 66,300 copies of posters, brochures, colouring book etc.  
4.	Improved capacity of social partners to expand their outreach in the lower tiers of cotton supply chain. 
5.	Two farmers associations and 2 trade unions established in Sindh Province (Sanghar and Mirpur Khas) and 2 trade unions organized in Punjab province (Multan and Bahawalpur). 
6.	Strengthened capacity of social partners to expand their outreach in the lower tiers of the cotton supply chain in 5 districts. 
7.	In Sindh Province (selected cotton growing districts), 02 new Farmers’ Associations and 02 Trade Unions (one female and one male) comprising of cotton growers have been formed and registration certificates are awaited from the concerned Government authorities. Moreover, in Punjab province, 02 new trade unions (each in Multan and Bahawalpur districts) have also been organized but there is no law to officially register these TUs. However, social partners are pursing with the Punjab Government for the necessary amendment in the law to bring agricultural workers and farmers under the law so they can form trade unions and farmers associations.
8.	With technical assistance from the ILO, PWF arranged 02 meetings with the Parliamentarians (Member Provincial Assembly - MPA) to pursuit and advocate with the Government to amend the relevant law regarding the process of registration of trade unions. 
9.	The technical assistance and support provided by the project resulted in the employers’ and workers’ organizations (EFP and PWF) successfully enhancing bipartite and tripartite relationships at the community level; bringing their constituencies to form provincial level Tripartite Social Dialogue Platforms (Taskforce) in Punjab and Sindh.  The aim of these Social Dialogue Platforms is to promote FPRW and decent work in the cotton growing community particularly in lower tiers. Promoted tripartism and bi-partism at provincial and district level through 6 multi-stakeholder consultations attended by 181 stakeholders (female 54 and male 127). 
10.	Entering into 18 model collective bargaining agreements between Pakistan Workers Federation (PWF) and cotton farmers to improve lives of cotton growing communities through realization of FPRW.  
11.	Other outcomes to which the project contributed and that can have far-reaching implications include EFP’s elaboration of its 5-Year Strategy to address challenges faced cotton growers in Pakistan, and PWF’s advocacy organized with Punjab Government parliamentarians to amend the labour laws to bring agricultural workers under the law so they can form trade unions like non-agricultural workers and like Sindh’s Industrial Relations Act, 2013 allows to form Farmers Associations and Trade Unions.
Overall beneficiaries during 2021 (Feb-Nov) and other activities 
	The project has reached to above 3,600 beneficiaries (directly and indirectly) through a series of awareness raising seminars, trainings, meetings, and IEC materials on FPRW. Approximately 70% were female beneficiaries as the implementation agreement with Sindh Agricultural Forestry Workers &amp; Coordinating Organization (SAFWCO) was mainly focusing on female cotton workers.  Secondly the project made its best efforts to ensure gender equality in most of the activities. Therefore, the project has empowered women cotton growers.   
	The project has compiled communication products (02 written success stories and 10 testimonials and the project beneficiaries and partners). 
Lessons learnt:  
	Holistic and integrated approach has been very useful to achieve the set objective of the project.
	It is lessons learnt during the project implementation that cotton workers are facing multiple issues. During the activity, hundreds of families were educated but more is required to reach thousands of cottons growing families. In addition to educating cotton workers about their rights, activities are required to overcome the challenges farm owners are facing. State intervention is required to help farm owners in adopting the latest techniques to reduce farm inputs. The cotton worker will become prosperous if the farm owner is prosperous. 
	Further decline in the cotton production output due to COVID-19 surge, or crop failure due to seed quality or the weather or other factors, this will further stress the farmers and workers and that will have negative impact on results that have been achieved.
	The results achieved need to be solidified with continued technical advisory support from the ILO for a period of that. If that support not be available due to resource or time constraint, it will impact negatively.
Constraints/challenges:
1.	Limited presence of usual ILO constituents in the lower tiers of cotton supply chain. 
2.	COVID-19 outbreak.
Opportunities/ Possible solutions to the above challenges: 
1.	New partnerships have been explored. Special interventions have been initiated to strengthen capacity of the usual ILO constituents to implement the project in lower tiers of the cotton supply chain.
2.	Innovative approaches adopted and reached the beneficiaries through social media, in collaboration with the ILO constituents and local partners.
</t>
  </si>
  <si>
    <t>2.1.1.8</t>
  </si>
  <si>
    <t>2.1.1.8 - Global action to improve the recruitment framework of labour migration (REFRAME) (ILO)</t>
  </si>
  <si>
    <t>The REFRAME project aims to reduce abusive practices and violations of human and labour rights during the recruitment process and maximize the protection of migrant workers in the recruitment process and their contribution to development. Recognizing the various challenges encountered by migrant workers during the recruitment process, the REFRAME project aims at making interventions in the following spheres in Pakistan: _x000D_
•	Improve the institutional capacities of stakeholders to implement initiatives on fair recruitment;_x000D_
•	Increase accessibility to accurate information, knowledge, tools on fair recruitment to migrant workers and other relevant stakeholders;_x000D_
•	Develop and implement integrated strategies to address unfair recruitment through relevant stakeholders.</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</si>
  <si>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forms.,10.7 Facilitate orderly, safe, regular and responsible migration and mobility of people, including through the implementation of planned and well-managed migration policies.</t>
  </si>
  <si>
    <t>Pakistan; Sindh; Punjab; Khyber Pakhtunkhwa; Balochistan; Federal Capital Territory</t>
  </si>
  <si>
    <t xml:space="preserve">1. 	Technical support extended to Government, Ministry of Overseas Pakistanis and Human Resource Development 	The emergence of COVID-19 significantly impacted the implementation of planned initiatives. With COVID, large number of foreign migrants returned Pakistan with different challenges including reintegration, settlement of disputes and reimbursement with foreign employers, establishment of new business in Pakistan to support their families among others. 	Though Pakistan has provided good facilities to the returned migrants, however there is dire need for the approval and implementation of National Emigration and Welfare Policy, which has been pending for the last several years . The policy will contribute to reduce abusive practices and enhance protection of human and labour rights of migrant workers through promotion fair recruitment practices in Pakistan
2. Training of Trainers delivered to 35 Briefing Officers of Protectorate of Emigrants Offices, Overseas Employment Corporation and 10 Facilitation Centres for migrant workers established by NAVTTC. planned in Jan 2021. The trained officers are using the materials and acquired learning to deliver briefing sessions around 2000-2500 departing MWs every day. The training was planned in late 2020, however due to COVID-19, it got delayed.	
3	Institutional capacity of Pakistan Workers Federation enhanced through hosting two-day refresher Training of Trainers trade union leaders from across Pakistan (from high migration districts). Developing linkages of migrant resource centres with the relevant institutions was the key constraints. 	The little support extended to PWF has contributed at several ends.
4	Enhanced commitment demonstrated from Pakistan Overseas Employment Promoters Association (POEPA) for complying with the fair recruitment principles through adoption of “Code of conduct for fair and ethical recruitment of migrant workers by overseas employment promoters” POEPA has committed to implement the code through its affiliated members in various regions of Pakistan. Training materials were developed and printed in Urdu language with local examples and stories, which enhanced the learning outcomes. The OEPs , however, needs to build their capabilities on fair recruitment process, create awareness on fair recruitment process and enhance their outreach to access potential future foreign migrants
5	Relevant actors and stakeholders have greater awareness on the role of intermediaries in ten foreign employment recruitment process and policy actions/pathways identified for reducing the exploitation of migrant workers throughout the migration process through two policy dialogues, organized in Peshawar and Lahore. 
6. The Project invested resources on the capacity building of relevant officials representing statistical organizations (federal and provincial) to generate internationally comparable data on labour migration and recruitment costs and report against SDG 10.7.1. 
6	Rapid Assessment on impact of COVID-19 on labour migration governance, recruitment practices, and migrant workers in Pakistan completed, the findings and recommendations fed into programmes and schemes related to reintegration of returned migrant workers 	</t>
  </si>
  <si>
    <t xml:space="preserve">TON 2 Start-ups, corporates and other actors have increased capacity and network to build new businesses and develop innovative digital services </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</si>
  <si>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</si>
  <si>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 xml:space="preserve">TUV 1 Regional sustainable energy centre continues to provide quality services to Pacific Island Countries / South-sout and triangular cooperation with other SIDS regions facilitated / Global Ocean Energy Alliance (GOEA) provides services to Pacific islands / Regional solar quality and certification frameworks for solar energy products and service implemented  </t>
  </si>
  <si>
    <t>Tuvalu</t>
  </si>
  <si>
    <t>Myanmar</t>
  </si>
  <si>
    <t>UN Socio-Economic Resilience Response Plan</t>
  </si>
  <si>
    <t>Economic resilience and recovery</t>
  </si>
  <si>
    <t>Households, communities and MSMEs are better able to withstand the adverse economic impacts of the crisis and recover when conditions allow, through the promotion of gender-responsive employment, private sector and climatic resilience mitigations.</t>
  </si>
  <si>
    <t>The resilience of the most vulnerable workers and MSMEs is strengthened through gender-responsive capacity building and the promotion of access to services and capital</t>
  </si>
  <si>
    <t>2.1.2</t>
  </si>
  <si>
    <t>Vulnerable off-farm workers, in particular women, youth and migrants, have increased access to training, safety nets and start-up capital to with stand economic recovery when conditions allow it.</t>
  </si>
  <si>
    <t>FAO; ILO; IOM; ITC; UNCDF; UNDP; UNOPS; WFP</t>
  </si>
  <si>
    <t>Food and Agriculture Organization of the United Nations; International Labour Organisation; International Organization for Migration; International Trade Centre; United Nations Capital Development Fund; United Nations Development Programme; United Nations Office for Project Services; United Nations World Food Programme</t>
  </si>
  <si>
    <t>Food and Agriculture Organization of the United Nations; ITC Trust Fund; International Labour Organisation; International Organization for Migration; United Nations Capital Development Fund; United Nations Development Programme; United Nations World Food Programme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</si>
  <si>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disasters.,5.1 End all forms of discrimination against all women and girls everywhere.,8.5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t>
  </si>
  <si>
    <t>Output 2.1.2 - Increased opportunities for provision of employment, enhanced availability of livelihoods by key populations and strengthened capacities of employers’ and workers’ organizations to facilitate the organization of employers and workers in both formal and informal economy.</t>
  </si>
  <si>
    <t>2.1.20</t>
  </si>
  <si>
    <t>2.1.20 - Promoting Rights and Social Inclusion through Organization and Formalization (PRS)/Strengthening Integrated Policy Framework for Formalization and Decent Work (STRIDE)</t>
  </si>
  <si>
    <t xml:space="preserve">-	The project aims to contribute to the creation of the future of work where all workers, particularly those in vulnerable situations are recognized and protected and can enjoy decent work.
-	The overall priority of this project is to mitigate the negative impacts of the COVID19 pandemic, particularly in relation to workers and economic units in vulnerable situations.
-	The project will build on the existing mechanisms and practices where they exist for scaling up formalization
-	Promoting the transition from the informal to the formal economy for building a resilient future of work.
</t>
  </si>
  <si>
    <t>Japan Ministry of Foreign Affairs</t>
  </si>
  <si>
    <t>At the end of 2022, the intervention managed to create discourse and awareness of rights of workers in the infomral sector including mobilising santiation workers, domestic workers and HBWs. Becuase these are largely women, the intervention aimed at capacity building in negotition skills and collective bargaining, violence and harassment at workplace.</t>
  </si>
  <si>
    <t>2.1.2.10</t>
  </si>
  <si>
    <t>2.1.2.10 - Employability of youth and vulnerable categories of workers improved (ILO)</t>
  </si>
  <si>
    <t>EFP; Federal Ministry of Yout; MOPHRD; PWF; Provincial Department for Youth Affairs; Provincial Department of Labor</t>
  </si>
  <si>
    <t>; Sindh; Pakistan; Islamabad; Khyber Pakhtunkhwa; Balochistan</t>
  </si>
  <si>
    <t>FOCUS AREA 2: ENSURING CLIMATE RESILIENCE AND ENVIRONMENTAL SUSTAINABILITY</t>
  </si>
  <si>
    <t>Outcome 2.1 - Low-carbon, climate and disaster resilient development: By 2021, Viet Nam has accelerated its transition to sustainable development and green growth towards a low-carbon economy and enhanced its adaptation and resilience to climate change and natural disasters, with a focus on empowering the poor and vulnerable groups.</t>
  </si>
  <si>
    <t>Output 2.1.2 - (RG2) Viet Nam’s policy and legislative environment on disaster risk reduction enhanced and informed by evidence and analysis including gender and vulnerability analysis. (Sendai Framework priority 2: Strengthening disaster risk governance to manage disaster risk)</t>
  </si>
  <si>
    <t>2.1.2.15</t>
  </si>
  <si>
    <t>2.1.2.15 - Provide technical support to VDMA for operationalising a DRR Partnership Framework</t>
  </si>
  <si>
    <t>In light with the upcoming National DRM Strategy to 2030, UN agencies will enhance coordination, information sharing by providing support to VDMA for operating a Partnership Framework that is fully owned, led and financed by the Government.  This DRR Partnership Framework will further enhance engagement of the State (national and local VDMA agencies) and non-State actors (development partners, INGOs, mass organisations, business and enterprises, research institutions and  universities….in disaster risk governance and will promote participation of business community in disaster risk management. In addition, UNDP will provide strong technical support to VDMA in developing its proposal for the Global Preparedness Partnership, in collaboration with FAO and other UN agencies.</t>
  </si>
  <si>
    <t>United Nations Development Programme; VDMA</t>
  </si>
  <si>
    <t>2.1.2.16</t>
  </si>
  <si>
    <t>2.1.2.16 - Mapping of policies, institutional framework and gap analysis to mainstream gender in climate change and disaster risk reduction in Viet Nam</t>
  </si>
  <si>
    <t>Mapping of policies, institutional framework and gap analysis to mainstream gender in climate change and disaster risk reduction in Viet Nam</t>
  </si>
  <si>
    <t>SP 2 Social protection and services</t>
  </si>
  <si>
    <t>Outcome 2.1 Enhancing social protection and utilization of quality and equitable social services</t>
  </si>
  <si>
    <t>Output 2.1.2 - Strengthened health system to improve health status of poor and vulnerable in urban/peri-urban/rural areas; ensure equitable access to quality health care provided by priority health programs; and promote evidence-based policy and decision making in partnership with national institutions.</t>
  </si>
  <si>
    <t>2.1.2.16 - UNFPA SERP: Continuity of SRH services and interventions, protection of health workers</t>
  </si>
  <si>
    <t>Support strengthening diagnostic capacity of health services on provision of SRH, provision of PPE for health workers, dignity kits for the patients, girls and women in quarantine isolation during COVID19 pandemic.</t>
  </si>
  <si>
    <t>Government of Luxembourg; Japan National Committee for UNICEF; Oyu Tolgoi; Swiss Agency for Development and Cooperation; United Nations Population Fund</t>
  </si>
  <si>
    <t>MON MoECSS; MON MoH; MON MoLSP; MON NCMCH; MON NEMA</t>
  </si>
  <si>
    <t xml:space="preserve">Darkhan-Uul; Mongolia; Ulaanbaatar; Dornogovi; ; Selenge; Uvs; </t>
  </si>
  <si>
    <t>With resources mobilized from various donors such as the Luxembourg government and Rio Tinto LLC, UNFPA has provided support to the government to combat the Covid-19 pandemic by establishing four PCR laboratories, providing respiratory ventilators to maternity homes, PPE for service providers and dignity kits for women and girls in quarantine. UNFPA provided technical and financial assistance in updating the clinical guidelines for the management of Covid-19 among pregnant women, vaccine promotion, and training of service providers.</t>
  </si>
  <si>
    <t>2.1.2.17</t>
  </si>
  <si>
    <t>2.1.2.17 - Conduct in-depth gender analysis of national policies and institutional frameworks on DRR-related sectors</t>
  </si>
  <si>
    <t>Conduct in-depth gender analysis of national policies and institutional frameworks on DRR-related sectors (agriculture, water...) to identify gaps and entry points for gender mainstreaming</t>
  </si>
  <si>
    <t xml:space="preserve">PUBLIC HEALTH MANAGEMENT </t>
  </si>
  <si>
    <t>By 2027, people of Iran benefit from enhanced health care and social services and enjoy healthier lifestyles.</t>
  </si>
  <si>
    <t>National Health system possesses the required knowledge, skills, and technology  to provide resilient and inclusive services.</t>
  </si>
  <si>
    <t>2.1.2.24</t>
  </si>
  <si>
    <t>Development of national M&amp;E framework for societal enablers (based on UNAIDS and Global Partnership M&amp;E guidelines).</t>
  </si>
  <si>
    <t>UNAIDS Unified Budget, Results and Accountability Framework</t>
  </si>
  <si>
    <t>HIV Surveillance Knowledge Hub (Kerman UMS)</t>
  </si>
  <si>
    <t>Persons affected by chronic/long-term health conditions (e.g., HIV/AIDS, leprosy, diabetes, autoimmune disease, etc.); LGBTI persons (sexual orientation and gender identity)</t>
  </si>
  <si>
    <t>Ali-Reza Vassigh</t>
  </si>
  <si>
    <t>The Global AIDS Strategy 2021–2026 focuses on reducing the inequalities that drive the AIDS epidemic. It is structured around three interrelated strategic priorities, including to “break down barriers to achieving HIV outcomes”. The “10-10-10” targets measure progress towards its achievement. Within this overall framework, UNAIDS-Iran technically and financially supported the development of an ME framework, aligned with existing national HIV ME structures, that is adapted to the country context (socio-cultural, epidemic and response) yet permits the National AIDS Programme to track progress, assess the impact of interventions, and ensure accountability in achieving the 10-10-10 targets, specifically the “second 10”, i.e. less than 10% of people living with HIV and key populations experience stigma and discrimination.</t>
  </si>
  <si>
    <t>2.1.24</t>
  </si>
  <si>
    <t>Support to promoting investment in agri-food system transformation in Sri Lanka under the framework of Hand-in-Hand Initiative</t>
  </si>
  <si>
    <t xml:space="preserve">The Hand-in-Hand Initiative (HIH), launched in 2019 by the Food and Agriculture Organization (FAO), is a targeted intervention aimed at supporting the transformation of agri-food systems, food security, and rural development in countries facing significant challenges. It can provide solutions to a lower-middle-income country like Sri Lanka that seeks to mobilize resources available most-efficiently. 
The HIH is designed to address poverty reduction and is intrinsically linked to agri-food investment in several ways: 
•	Territorial approach: By identifying specific geographic and sectoral areas where the impact can be maximized, the initiative helps direct investments to where they are most needed. 
•	Enhancing Productivity: Investments under this initiative aim to modernize agriculture through technology and innovation, thus enhancing productivity and sustainability. 
•	Market Access: Improving infrastructure and logistics to provide farmers better access to markets is a key component, thus increasing their potential revenue and investment returns. 
•	Capacity Building: The initiative invests in training and equipping local communities and governments to manage agricultural projects effectively, ensuring long-term sustainability. </t>
  </si>
  <si>
    <t>FAO Technical Cooperation Programme</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</si>
  <si>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</si>
  <si>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Dulmina Chamathkara</t>
  </si>
  <si>
    <t>2.1.2.4</t>
  </si>
  <si>
    <t>2.1.2.4 - Access to work facilitated through removal of legal barriers (UNHCR)</t>
  </si>
  <si>
    <t>UNHCR Internal Output: Self reliance and livelihoods improved</t>
  </si>
  <si>
    <t>PPAF</t>
  </si>
  <si>
    <t>Khyber Pakhtunkhwa; Pakistan; ; Balochistan</t>
  </si>
  <si>
    <t>2.1.29</t>
  </si>
  <si>
    <t>Strengthening skilling programme for young people including out of school youth through network of volunteers and youth centers</t>
  </si>
  <si>
    <t xml:space="preserve">2.1.29.1	Multimedia training for out-of-school and unemployed youth including girls
2.1.29.2	Capacity Development Program for Not in Education, Eemployment/Training (NEET) Adolescents/Youth
2.1.29.3	Promoting sports  through youth centers and Bhutan Chess Association
2.1.29.4	Scaling up of STEM programme for young girls in Youth Integrated Centers 
2.1.29.5	Strenthening network of volunteers through Young Bhutan Network
2.1.29.6	Promotion of mental health through network of volunteers including Scout/YBN
2.1.29.7	Promoting sports  through youth centers and Bhutan Cricket Council Board
2.1.29.8	Reaching In,Reaching Out workshop for Community Based Scout Youth 
</t>
  </si>
  <si>
    <t>GLOBAL THEMATIC - CHILD PROTECTION; United Nations Children's Fund</t>
  </si>
  <si>
    <t>Bhutan Program and youth coordination Division</t>
  </si>
  <si>
    <t>Ishori  Rai</t>
  </si>
  <si>
    <t xml:space="preserve">Multimedia training for out-of-school and unemployed youth including girls - In collaboration with the MoESD and the iBEST INSTITUTE, a private firm, implemented a comprehensive 14-week training program focused on multimedia skills. The program aimed to equip 30 out-of-school youth (15 females), with digital skills such as cinematography, storytelling, scriptwriting, 2D animation, visual editing, photography, and videography. Capacity Development Program for Not in Education, Eemployment/Training (NEET) Adolescents/Youth - Completed: In partnership with the MoESD, organized a comprehensive 5-day workshop tailored for 70 out-of-school youth, with 40 of them being females. The main objective was to enhance their employability and entrepreneurial skills, providing them with the necessary tools to secure employment or start their own businesses. Promoting sports through youth centers and Bhutan Chess Association- DEP partnered with Bhutan Chess Federation to train around 200 youth volunteers and to organize national chess championship for 26 youth champion from the youth centres.Scaling up of STEM programme for young girls in Youth Integrated Centers - DEP organized a national hackathon in Bhutan, empowering adolescent girls in STEM education. The event united 30 girls from seven districts, offering interactive sessions on various technological domains. The initiative aimed to promote inclusivity and empower marginalized girls in STEM fields. Additionally, a coding and programming initiative involved 10 youth trainers, empowering 200 individuals, including 100 females aged 13-18, with digital skills and problem-solving abilities for personal and professional growth.Strenthening network of volunteers through Young Bhutan Network- Capacity development of 7 youthled groups done. They developed action plan and implemented in 5 Ycs to 119 adolescents.A ToT was conducted for 35 participants of one youthled group.Promotion of mental health through network of volunteers including Scout/YBN - Adult Scout Leaders from 69 schools underwent training to become facilitators, extending the programme to 11,000 UPSHIFTers (5201 F) with focused on address adolescent mental health challenges. Youth were engaged in designing social projects and organizing campaign to promote mental wellbeing and address issues in the community. Promoting sports  through youth centers and Bhutan Cricket Council Board - Bhutan Cricket Council Board hosted a leadership workshop specifically designed for 200 adolescent girls from five districts. Girls from diverse background came together to discuss their common challenges, learn, and interact, and develop leadership skills through sports.Reaching In,Reaching Out workshop for Community Based Scout Youth - Trained 25 out of school youth (Community Based Scout ) volunteers (9 male  16 female) at Buli CS, Zhemgang. About 320 Youth (80 male  240 f) will be trained on resilience in 4 different centers in January. </t>
  </si>
  <si>
    <t xml:space="preserve">VAN 1 Regional sustainable energy centre continues to provide quality services to Pacific Island Countries / South-sout and triangular cooperation with other SIDS regions facilitated / Global Ocean Energy Alliance (GOEA) provides services to Pacific islands / Regional solar quality and certification frameworks for solar energy products and service implemented  </t>
  </si>
  <si>
    <t xml:space="preserve">2nd operational phase of the Pacific Centre for Renewable Energy and Energy Efficiency (PCREEE) under the Global Network of Regional Sustainable Energy Centres (GN-SEC) / Implementation of the Global Ocean Energy Alliance (GOEA) in th Pacific / Implementation of the STAR Initiative in the Pacific 
</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</si>
  <si>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</si>
  <si>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Output 2.1.3 - (RG2) Viet Nam systematically invests in disaster risk reduction initiatives and actions to build resilience of the most vulnerable groups (Sendai Framework priority 3: Investing in disaster risk reduction for resilience and Sendai Framework priority 4: Enhancing disaster preparedness for effective response and to Build Back Better in recovery, rehabilitation and reconstruction)</t>
  </si>
  <si>
    <t>2.1.3.15</t>
  </si>
  <si>
    <t>2.1.3.15 - National workshop on the Development of Policies and Procedures for Disaster Risk Reduction of Cultural Heritage</t>
  </si>
  <si>
    <t>Seeking to implement the four priorities for action outlined in the Sendai Framework for Disaster Risk Reduction 2015-2030, the activity proposes to organize a National Workshop on the Development of Policies and Procedures for Disaster Risk Reduction of Cultural Heritage in Ha Noi, Viet Nam, to strengthen national and local procedures and capacities for disaster risk reduction of cultural heritage, including emergency preparedness and response.</t>
  </si>
  <si>
    <t>local Management Boards of World Heritage sites; selected provinces and local authorities</t>
  </si>
  <si>
    <t>Strategic Priority 2 - Health, water, and sanitation</t>
  </si>
  <si>
    <t>Outcome 2.1 - Health, water, and sanitation</t>
  </si>
  <si>
    <t>Output 2.1.3 - Strengthening national and sub-national capacity to provide accessible, high-quality, rights-based, and integrated sexual and reproductive health services including for young people</t>
  </si>
  <si>
    <t>2.1.3.5</t>
  </si>
  <si>
    <t>2.1.3.5 - Improved health workers’ attitudes in providing SRH services to young people</t>
  </si>
  <si>
    <t>UNFPA; UNICEF; WHO</t>
  </si>
  <si>
    <t>United Nations Children's Fund; United Nations Population Fund; World Health Organization</t>
  </si>
  <si>
    <t>Non-core funds; United Nations Children's Fund; United Nations Population Fund; World Health Organization</t>
  </si>
  <si>
    <t>Australian Agency for International Development; Bill &amp; Melinda Gates Foundation; Civil Society Organizations; Family Welfare; Medical Colleges; Ministry of Health &amp;amp; State governments</t>
  </si>
  <si>
    <t xml:space="preserve">India; ; ; ; </t>
  </si>
  <si>
    <t>National Adolescent Councellors trainings conducted with Ministry –integrated COVID and SRH training done for 1800 councellors across 35 States/UTsreaching 50 million adolescents. 
1609 private chemists were oriented to provide accurate and non-judgmental information on contraceptives to young people. 
2644 health professional (nursing and medical educators and students) oriented on youth friendly service. This included 1925 faculty of midwifery educators, 387 in-service nurses oriented through Indian Nursing Council and 332 faculty and senior residents oriented through postgraduate Institute of Medical Education and Research (PGIMER).</t>
  </si>
  <si>
    <t>UNFPA enhanced the provision of SRH services for young people by developing resource materials for training of Medical Officers on Adolescent Friendly Health Services. Created 150 state level master trainers across the country to further train Medical Officers in states to expand availability of non-judgmental and rights-based information and adolescent friendly health services. UNICEF in collaboration with UNFPA facilitated training of Adolescent Health counselors in 2022. A total of 119 master trainers were capacitated who supported cascade trainings in the states.</t>
  </si>
  <si>
    <t>Output 2.1.4 - An efficient and effective social protection system and floor for all and substantial coverage of the poor and the vulnerable.</t>
  </si>
  <si>
    <t>2.1.4.1</t>
  </si>
  <si>
    <t>2.1.4.1 - Safe and healthy workers</t>
  </si>
  <si>
    <t>Support national partners in building a generation of safe and healthy workers.</t>
  </si>
  <si>
    <t>MON CMTU; MON MONEF; MON MoLSP</t>
  </si>
  <si>
    <t>Output 2.1.4 - (RG2) Strengthened cooperation with other countries and multiple staksholders on disaster risk reduction (Sendai Framework chapter on international cooperation and global partnership)</t>
  </si>
  <si>
    <t>2.1.4.10</t>
  </si>
  <si>
    <t>2.1.4.10 - Strengthen South-South cooperation by providing support to VDMA, Gov partners in attending and sharing with regional learning and sharing networks.</t>
  </si>
  <si>
    <t>UNDP will seek opportunities to support exchange of information and knowledge. VCCI delegation will have chance to attend Cbi networks globally to learn about promoting roles of private sector engagement in DRR. VDMA will share Vietnam experiences and learn from other Asian countries for tsunami risk awareness raising.</t>
  </si>
  <si>
    <t>2.1.4.8</t>
  </si>
  <si>
    <t>2.1.4.8 - Strengthen South-South cooperation by providing support to VDMA in attending and sharing with regional learning and sharing networks.</t>
  </si>
  <si>
    <t>Within its global PDNA project, UN AGENCIES will support VDMA to strengthen South-South cooperation by attending the regional network. Viet Nam is one of the 10 countries participating in the global PDNA project funded by the WB and EU, including Laos, Cambodia. Viet Nam is the first country to adapt the global PDNA methodology. Viet Nam will attend and share experiences in this regional network.</t>
  </si>
  <si>
    <t>Output 2.1.5 - Improved food and nutrition security (support healthy food/diet environment, reduce double burden of malnutrition, strengthen food and nutrition surveillance system and services).</t>
  </si>
  <si>
    <t>2.1.5.15</t>
  </si>
  <si>
    <t>2.1.5.15 - FAO: Inclusive and Sustainable Vegetable and Marketing (VEGI) Exit Phase: Outcome 4- Legal Framework</t>
  </si>
  <si>
    <t>To improve livelihood in Mongolia through inclusive gender responsive and sustainable growth of the vegetable sector.</t>
  </si>
  <si>
    <t>MON MoFALI</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</si>
  <si>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</si>
  <si>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Following the approval of the national Law on Plant seed and Varieties, which was developed with FAO’s technical assistance, FAO has provided further technical guidance on developing 13 secondary regulations to be applied in implementing the law. Five regulations (www.legal.info.mn ) are approved and eight are under approval process. In order to increase public awareness on the law and its enforcement, FAO Mongolia also assisted the government counterparts by developing communication products related to the law. In addition, FAO provided technical support on the revision and improvement of law on Plant protection. It was carried out through backing up establishment of the working group, organization of national consultations and conducting impact assessment on and the draft law was submitted to the MoFALI for approval by the Parliament. Within support to improve legal framework of import and taxation of vegetable, drafting of the Parliament's resolution on the revision of customs duty to the import of fresh and processed vegetables and accompanying studies were supported by FAO. Studies were based on the previous FAO technical inputs on Import tax and import regulations study on Vegetable, Vegetable Seeds, Pesticides, Fertilizers and policy brief on “Import protection for Mongolia’s vegetable issues and options.  FAO had earlier provided support to Mongolia for developing and implementing the Law on Organic food. After six years’ of implementation, law is now being revised with FAO’s technical assistance. In this regard, effectiveness analysis of the implementation of the Law and impact assessment and the cost estimation were carried out with technical support from FAO-HQ legal department (The draft law can be found at https://d.parliament.mn/tusul/0a55ca08-43b8-45e2-b4d8-fba50521dbe6). Meantime, various activities were supported including high level visit by the MPs to Germany and meeting with IFAOM; 6th National Forum of Organic producers and national mass media meeting were organized jointly with the government in order to better understand organic agriculture development, legislation and its implementation, to raise public awareness and strengthen national capacity. </t>
  </si>
  <si>
    <t>Output 2.1.5 - Output 2.1.1 (RG3) Strengthened legislation, standards and capacity for low carbon development</t>
  </si>
  <si>
    <t>2.1.5.18</t>
  </si>
  <si>
    <t>2.1.5.18 - (R2) Action 12: Conduct a consultation workshop with Man and Biosphere Reserve (MAB) and Dong Nai World Biosphere Reserve, local government and stakeholders on the implementation of the piloting project on green standards and Biosphere Reserve branding</t>
  </si>
  <si>
    <t>The activity has been postponed by Dong Nai WBR due to the shortage of funding at provincial level.</t>
  </si>
  <si>
    <t>Biosphere Reserves and Geoparks</t>
  </si>
  <si>
    <t>12.2 By 2030, achieve the sustainable management and efficient use of natural resources.,12.a Support developing countries to strengthen their scientific and technological capacity to move towards more sustainable patterns of consumption and production.</t>
  </si>
  <si>
    <t>2.1.5.4</t>
  </si>
  <si>
    <t>2.1.5.4 - Revision of the national guideline on Baby Friendly Hospital Initiative (BFHI);  support the work of the Codex Alimentarius Commission  (CAC) to develop food safety standards, guidelines and recommendations; renew and approve “Ger” recommendation for healthy eating; and improve engagement of stakeholders to push taxation on sugar sweetened beverages in Mongolia</t>
  </si>
  <si>
    <t>Support policies implementation towards ending childhood obesity and development of the norms, standards and policy promoting population healthy diet</t>
  </si>
  <si>
    <t>MON MoH; MON NCPH</t>
  </si>
  <si>
    <t>2.2 By 2030, end all forms of malnutrition, including achieving, by 2025, the internationally agreed targets on stunting and wasting in children under 5 years of age, and address the nutritional needs of adolescent girls, pregnant and lactating women and older persons.,3.4 By 2030, reduce by one third premature mortality from noncommunicable diseases through prevention and treatment and promote mental health and well-being.</t>
  </si>
  <si>
    <t>Mongolia; ; Ulaanbaatar</t>
  </si>
  <si>
    <t>Convening/Partnerships/Knowledge Sharing; Normative Support; Policy Advice and Thought Leadership</t>
  </si>
  <si>
    <t>2.1.5.6</t>
  </si>
  <si>
    <t>2.1.5.6 - (R1) Action 6: Development of a mainstreaming guidefor World Biosphere Reserves Network in initiating and promoting green standards in production and consumption</t>
  </si>
  <si>
    <t>Between June 2017 - November 2018, UNESCO support to the formulation of a national monitoring indicators set which will be used for evaluating the efficiency of World Biosphere Reserves in Viet Nam and also a Guidelines for these sites to fully function in contribution to sustainable development including criteria for sustainable production and consumption_x000D_
After the validation conducted in 3 biospheres reserves during Jan - September 2018,  at the final consultation workshop hosted by Man and Biosphere Reserves Committee in October 2018, UNESCO, MAB Committee , Ministry of Science and Technology, National Committee of UNESCO / Ministry of Foreign Affairs  and relevant stakeholders had discussed and agreed on  the set of monitoring and evaluation guidelines and indicators to cover 4 key stages of the management process with 15 key indicators.The final version of monitoring indicators were finalized  and presented to Ministry of Science and Technology, UNESCO, MAB in late November 2018 at the workshop.</t>
  </si>
  <si>
    <t>Biosphere Reserves and Geoparks; MOST</t>
  </si>
  <si>
    <t>12.2 By 2030, achieve the sustainable management and efficient use of natural resources.,15.1 By 2020, ensure the conservation, restoration and sustainable use of terrestrial and inland freshwater ecosystems and their services, in particular forests, wetlands, mountains and drylands, in line with obligations under international agreements.,15.4 By 2030, ensure the conservation of mountain ecosystems, including their biodiversity, in order to enhance their capacity to provide benefits that are essential for sustainable development.</t>
  </si>
  <si>
    <t>12 Responsible Consumption and Production; 15 Life on Land</t>
  </si>
  <si>
    <t>Strategic Priority 2 - Economic Transformation</t>
  </si>
  <si>
    <t>Outcome 2.1 - Institutions and people contribute more effectively to advance a higher value-added and inclusive economic transformation</t>
  </si>
  <si>
    <t>Output 2.1.6 - Government agencies, private sector, and other stakeholders have increased capacity to develop and influence policy, legislation, business culture and practices in support of gender equality, child friendly environment and workers’ rights at the work place</t>
  </si>
  <si>
    <t>2.1.6.1</t>
  </si>
  <si>
    <t>2.1.6.1 - Reducing Vulnerabilities of Migrant Workers in Labour Supply Chains</t>
  </si>
  <si>
    <t>Supporting the private sector to conduct mapping of labor supply chains and integrate anti forced labor measures in its supply chains to further promote responsible recruitment through promotion and advocacy of the establishment of Human Rights Due Diligence (HDCC)</t>
  </si>
  <si>
    <t>Consumer Good Forum; International Organization for Migration</t>
  </si>
  <si>
    <t>Fair Labour Organization; Indonesia Ministry of Women Empowerment and Child Protection</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</si>
  <si>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</si>
  <si>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Data Collection and Analysis; Capacity Development/Technical Assistance</t>
  </si>
  <si>
    <t>Swasti Istika; Zena Van Bemmel</t>
  </si>
  <si>
    <t xml:space="preserve">In partnership with the Fair Labor Association (FLA), IOM supports the Consumer Goods Forum (CGF) Human Rights Coalition’s efforts in combating forced labour in owned operations and supply chains, promoting responsible recruitment, and help the palm oil plantation in Malaysia detect and address exploitative labour practices within the Coalition member companies; labour supply chain, and finally creating a plan for the CGF-HRC members on Human Rights Due Diligence (HDCC) Advocacy. In 2021, IOM has developed a selection method for Private Recruitment Agent (PRA) and contributed to the strengthening of the Palm Oil Road Map. </t>
  </si>
  <si>
    <t>IOM continues to support private sector to combat forced labour in its operations and supply chains, promote responsible recruitment and assist the palm oil plantation sector in Malaysia to detect and address exploitative labour practices. To support this effort, in 2022, IOM held preparatory meetings to kick off the project with the Ministry of Manpower, the Indonesian Migrant Worker Protection Agency (BP2MI), and the Ministry of Villages and Rural Area Development and Transmigration. The meeting resulted in strategic recommendations for future project implementation, such as mainstreaming pre-employment and pre-employment orientation training adapted to the plantation area, focusing on the origins of migrant workers such as West Nusa Tenggara, and ensuring the participation of village officials in providing reliable information about out-migration and support for migrant workers and their families. As ILO also implements similar interventions on PDO, IOM Indonesia, IOM Malaysia, and ILO Malaysia have conducted meetings to align the project implementation and prevent duplication.</t>
  </si>
  <si>
    <t>IOMIn 2023, through BP2MI, IOM reached out to the private recruitment agencies (PRAs) to discuss the capacity building plans for recruitment agencies to enhance the protection for migrant workers. Subsequently, an introductory workshop on ethical recruitment was conducted for the PRAs in Malaysia and Indonesia for 31 recruitment agencies in Indonesia and Malaysia. One PRA from Indonesia expressed interest to continue the ethical recruitment journey through more in-depth capacity building interventions, which will continue in 2024.IOM and ILO jointly engaged the Government of Indonesia in the development of Pre-Departure Orientation (PDO) tools and materials targeted at migrant workers bound to the Malaysian palm oil sector. The Government of Indonesia has taken full ownership of the product, launched on the occasion of International Migrants Day celebrated yearly on 18 December, at the presence of the Vice President of Indonesia, the Head of the Indonesian Migrant Workers Protection Agency (BP2MI), and over 5,000 people.</t>
  </si>
  <si>
    <t>IOM integrated the Global Compact for Safe, Orderly and Regular Migration into Indonesia's RPJMN through dialogue with civil society organizations, and government agencies. IOM launched the Indonesia national implementation plan of the Migration, Business and Human Rights Programme in Asia which aims to promote corporate responsibility and full respect of migrant workers’ rights in global supply chains focusing on key labour migration corridors in Asia, encompassing both countries of origin and destination, including Cambodia, Indonesia, Malaysia, Nepal, the Philippines, Thailand and Viet Nam.</t>
  </si>
  <si>
    <t>2.1.6.10</t>
  </si>
  <si>
    <t>2.1.6.10 - Improving workers' skills and responsible business conduct (RBC) for transition (METI)</t>
  </si>
  <si>
    <t xml:space="preserve">Decent work, poverty eradication and environmental sustainability are three of the defining challenges of the twenty-first century. Society must be inclusive, providing opportunities for decent work for all, reducing inequalities and effectively eliminating poverty. Today, the world is experiencing a phase of substantial changes - digital transformation due to the acceleration of technological advancement and implementation, and just transition towards environmentally sustainable economies and societies for all. Accordingly, entire sectors are accommodating the structural transformations, rendering several human-performed occupations redundant. In the near future, these positions may be eliminated entirely. At the same time, other jobs are experiencing a rapid increase in demand, and some occupations are revising the skill sets they traditionally require.
The ILO will focus on three main objectives to ensuring workers' skills and RBC in this transition areas, i.e.: 1) to enhance skills, productivity and responsiveness to structural transformation and just transition; 2) to promote responsible business conduct and respect for the principle of international labour standards in harmony with the country’s development priorities; and 3) to promote an enabling environment in policy and practice to increase trade and investment into more value-added jobs and transition. </t>
  </si>
  <si>
    <t>Confederations of Workers Trade Unions; Indonesia Ministry of Industry; Indonesia Ministry of Manpower; Indonesia’s Employer Association</t>
  </si>
  <si>
    <t>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t>
  </si>
  <si>
    <t>Convening/Partnerships/Knowledge Sharing; Policy Advice and Thought Leadership</t>
  </si>
  <si>
    <t>ILO:ILO organized series of awareness raising activities for government, employers, trade unions and academics on the responsible business conduct and skill upgrading especially for teh electronic sector.</t>
  </si>
  <si>
    <t xml:space="preserve">ILO; BAPPENAS is developing and refining the concept of Skills Development Fund (SDF) based on the mandate of Stranas Vokasi PMK 6/2022. The ILO facilitated stakeholder consultation meeting since 2022 to gather inputs on the possibility of having SDF and a technical note was produced as followed up from the consultation meeting as the basis for further discussion between the relevant stakeholders. Following to the technical note, the ILO together with BAPPENAS developed an academic paper to provide background and recommendations on the SDF concept in Indonesia. The academic paper has been submitted to BAPPENAS for further follow up action. BAPPENAS has identified one sector, palm oil sector, to pilot the Skills Development Fund. However, further action are needed to confirm the sector. ILO will continue working with BAPPENAS to develop and pilot Skills Development Fund in Indonesia. In addition to that, ILO continue supporting the Government of Indonesia on Skills Development through the establishment of Sector Skill Committee. The regulation on the Establishment Guideline of Sector Skill Committee has been issued in April 2024 under Ministerial Decree no. 2/2024 of Coordinating Ministry of Human Development and Culture. At least two sectors, Shipbuilding and Tourism, have prepared their plans and waiting for the relevant ministries to issue the establishment. On the apprenticeship regulation, ILO conducted Work-based Learning assessment in the Electronic sector to cover the implementation of apprenticeship based industry and education to align with ILO Recommendations no. 208 on Quality Apprenticeship. The assessment has been shared and submitted to Ministry of Manpower for their further input on the regulation no.6/2020. Further, as recommended on the assessment, ILO together with KADIN and APINDO, developed A Guideline on Developing Grievance and Mechanism for apprentices and A Guideline for Employers on Quality Internship in the Workplace. These two guidelines are currently piloted in the electronics sectors and will be finalised in February 2025. </t>
  </si>
  <si>
    <t>2.1.6.11</t>
  </si>
  <si>
    <t>2.1.6.11 - Advancing decent work and business resilience and sustainability in electronic sector supply chains (RISCC)</t>
  </si>
  <si>
    <t xml:space="preserve">the ILO will support governments, employers’ and workers’ organizations with policy advice, guidance and tools to address decent work challenges and opportunities in electronics manufacturing in Indonesia. It will also assist ILO constituents in Japan with the effective implementation of the new National Action Plan on Business and Human Rights and forthcoming due diligence guidance through a better understanding of critical risks in global supply chains and best practice tools to mitigate these. </t>
  </si>
  <si>
    <t>Japan Ministry of Health, Labour and Welfare</t>
  </si>
  <si>
    <t>Confederations of Workers Trade Unions; Indonesia Ministry of Industry; Indonesia Ministry of Manpower; Indonesia Ministry of Trade; Indonesia’s Employer Association</t>
  </si>
  <si>
    <t>Promoting human rights as part of business operation mainly in electronic sector to address decent work deficit</t>
  </si>
  <si>
    <t>Building on the successful foundation established in Year 1 (which included strong governance structures and industry relationships together with early evidence building and awareness raising activities), the project delivered important progress and results in Year 2 (2024), in the following key areas:§ Industry awareness and capacity-building. In 2023, the RISSC project partnered with UNDP in Indonesia to deliver tailored sessions for companies in the electronics and automotive sectors. This is continued in 2024 ILO and UNDP and BHR Academy in Indonesia organized a joint training programme on Responsible Business Conduct and Decent Work in partnership with MN2100 Industrial Park (10-11 July 2024) involving thirty representatives of electronics companies. Aligned with future training objectives under the project, these interventions helped companies -both Japanese and domestic- understand both the conceptual and practical linkages between decent work and responsible business conduct (including Human Rights Due Diligence), and their modes of application in the respective supply chains. § Using findings and recommendations from latest research electronics sector identifying challenges and opportunities for developing a strategy and interventions to address the decent work deficit and skills gap in implementing responsible business conduct in electronics sector and beyond, Iin collaboration with APINDO, RISSC and METI Skills Projects organized Webinar Series on Decent Work and Responsible Business Conduct from July to November 2024. The monthly webinar series is aimed at improving awareness and understanding of the importance of responsible business conduct (RBC), in both theory and practice, as well as discussing ways stakeholders can work together to scale up the application of RBC in these sectors and across the Indonesian business landscape.§ RISSC Project in Indonesia has held various seminars co-organized with government (mostly Coordinating Ministry of Economic Affairs, Ministry of Law, and Ministry of Manpower and Business (Indonesian Employers Organizations/ APINDO and Indonesia Chamber of Commerce and Industry/ KADIN) to support the integration of ILS into the national RBC policy architecture, most notably the National Strategy for Business and Human Rights (STRANAS BHAM), and the related self-assessment tools for business (e.g. PRISMA and NORM 100). § Joint APINDO, ILO RISSC and METI Skills Project workshop and FGD on Responsible Business Conduct for Decent Work and Skilled Workforce on 19 August 2024. The objective of the seminar and FGD is improving capacities for implementing Responsible Business Conduct (RBC) in the electronics. In addition to identifying current needs for a skilled labour force in the electronics sector for digital transformation. The workshop and FGD attended by representatives of electronics principal and its supply chains companies located in the Cikarang Industrial Park. § RISSC also successfully advocated for high level constituents to sign a national public commitment to RBC and Decent Work, which will be officially unveiled in early 2025.The declaration of commitment was signed by Coordinating Minister of Economic Affairs, Minister of Manpower, Minister of Law, and Human Rights. Chairman of APINDO (Indonesian Employers Association) of and Chairperson of KADIN (Indonesian Chamber of Commerce and Industry) on 21 August 2024. The declaration among other support the development of policies, plans, and actions to accelerate the uptake of Responsible Business Conduct across all sectors in Indonesia, including utilizing available bipartite mechanism at the workplace level to enable effective social; dialogue and human rights due diligence (HRDD).§ ILO RISSC and METI Skills project in partnership with Coordinating Ministry of Economic Affair, Ministry of Law and Human Rights, Ministry of Manpower, and APINDO organized joint National Seminar on Strengthening Indonesia’s National Strategy and Implementation in Jakarta on 21 August 2024. The seminar that was intended to discuss and identify constructive ways the ILO and its tripartite constituents can better support the improvement and implementation of the STRANAS BHAM and PRISMA self-assessment tool, particularly in areas of decent work and responsible business conduct (RBC), and (improved alignment with) with international labour standards, identified and agreed on partnership modalities and next steps between ILO and MoLHR and other relevant parties, to operationalize the ILO support and activities.§ In partnership with APINDO Batam Chapter, ILO RISSC and METI Skills Projects organized Workshop on Promoting Decent Work and Skill Development for Responsible Supply Chain in Electronics Sector in Batam on 22 August 2024. Recommendations came out from the seminar among other is piloting Responsible Business Conduct at enterprise level. § Industry Events and Visibility: the RISSC project has led and participated in a range of events at international, regional and national levels focused on decent work and responsible supply chains, which have not only strengthened project visibility but also helped shape associated policy advocacy on these issues. This includes National Industry Dialogue on Responsible Business for Decent Work in Jakarta on 28-29 November 2024.The National Dialogue on Responsible and Sustainable Electronics Supply Chains organized in Jakarta with the support of the two ILO projects: the Resilient, Inclusive and Sustainable Supply Chains, or RISSC Project, and the Skills Development and Responsible Business Conduct for Transition project, or METI-Skills, project. The seminar aims to build more resilient, inclusive, and sustainable supply chains by addressing decent work deficits and advancing responsible business conduct at the enterprise, industry and national policy levels. The recommendations emerged after two-days of discussion and consultations among tripartite constituents and industry representatives from across the electronics sector. Against the backdrop of growing sustainability concerns in Indonesia and in exporting countries, stakeholders proposed the creation of a tripartite working group to promote responsible business conduct and ensure that the appropriate enabling legal and policy framework is in place.Using the ILO MNE Declaration as a reference framework, the new working group will be tasked to review existing legislations, make recommendations, and develop a new industry roadmap to enhance sustainable and responsible business practices for decent work in the sector.§ The ILO collaborates with the Coordinating Ministry for Economic Affairs and University of Padjadjaran to organize seminar on Responsible Business Conduct for Decent Work and University Network Development for RBC and DW in Bandung on 19 December 2024. The seminar yields an agreement to formulate a curriculum on subject of business and human rights for decent work, establish a forum involving a wider participation of multi-stakeholders and other universities and strengthen advocacy and capacity building on the issue of responsible business conduct.§ ILO RISSC Indonesia is collaborating with APINDO (National Employer Organization) and FIHRRST (a national human rights foundation) to develop an SME-focused RBC toolkit for the electronics sector, which will help address deficits and risks identified in the research and analysis: Decent Work and Responsible Business Practice in Indonesia’s Electronics Manufacturing Sector. The toolkit is in draft format and will be refined ahead of full rollout in First Quarter 2025.</t>
  </si>
  <si>
    <t>Output 2.1.6 - Output 2.1.2 (RG3) Strengthened action planning and implementation capacity for climate change adaptation (CCA) to reduce vulnerabilities of the most affected groups such as poor people, women and children.</t>
  </si>
  <si>
    <t>2.1.6.12</t>
  </si>
  <si>
    <t>2.1.6.12 - (RG3) Technical support for the integration of gender in to the National Determined Contribution Plan to ensure its alignment with international frameworks and commitments on gender and climate change</t>
  </si>
  <si>
    <t>Technical support for the integration of gender in to the National Determined Contribution Plan to ensure its alignment with international frameworks and commitments on gender and climate change</t>
  </si>
  <si>
    <t>UN Women; UNDP</t>
  </si>
  <si>
    <t>UN Women; United Nations Development Programme</t>
  </si>
  <si>
    <t>2.1.6.5</t>
  </si>
  <si>
    <t>2.1.6.5 - BWI - Promoting social dialogue at the workplace</t>
  </si>
  <si>
    <t>Workers and management empowered to take ownership and responsibility to lead dialogue on strategic workplace issues in the garment and footwear sector</t>
  </si>
  <si>
    <t>Multilateral Donors Co-Financing</t>
  </si>
  <si>
    <t>Indonesia Ministry of Manpower; Indonesia Yayasan Kemitraan Kerja (YKK); Indonesian Employers’Association (Apindo); Workers’ organizations/Trade Unions</t>
  </si>
  <si>
    <t>; ; ; Banten; Jawa Tengah; Jawa Barat; Dki Jakarta; Indonesia; Daerah Istimewa Yogyakarta</t>
  </si>
  <si>
    <t>Direct Support/ Service Delivery; Convening/Partnerships/Knowledge Sharing</t>
  </si>
  <si>
    <t>ensuring women workers' right to be respected in the female dominated sector</t>
  </si>
  <si>
    <t>Through BWI project, supported garment and footwear trade unions (GARTEKS, FSP TSK SPSI, FSP TSK KSPSI) and employers (APINDO, API and APRISINDO) in entering into a bi-partite commitment and action plan to ensure business sustainability and protect workers from the negative impact of Covid-19. The joint commitment and action plan outlines the priorities for the sector and the key policy areas that social partners would like to see advanced as response to the crisis by the Indonesian government and international brands sourcing from Indonesia. 
Better Work Indonesia (BWI) remains very engaged in responding to the Covid-19 pandemic and in providing support to factories during this challenging period. BWI core services continue to monitor and track the factories‘ situation during Covid-19 with a focus on the public mass restriction (PPKM) implementation, Covid-19 outbreaks in factories and progress on vaccination. Despite the challenging situation, collaboration with buyers’ partners to build the capacity of their suppliers happened on several relevant themes such as inclusion with H&amp;M, grievance mechanism with Ralph Laurent and the new labour law with Target USA. While for the work with trade unions in 2021 includes support capacity building of F SP TSK SPSI on gender, CBA, data collection and processing. The programme is also supporting Garteks in hosting its Women Conference in November 2021, and with Apindo and its delegation in Central Java to organize vaccination campaigns in the factories.</t>
  </si>
  <si>
    <t>Social dialogue mechanisms at the workplace played an important role in addressing impacts of the pandemic. Through Better Work Indonesia (BWI) program, the ILO supported regular meetings at around 200 factories registered in BWI program during 2020-2022, and 70 per cent of committee members were satisfied with the outcomes of negotiations.Nationally, the programme brings together diverse stakeholders representing business, workers’ interests, and the government. In Indonesia, this includes the Ministry of Manpower, the main Indonesian garment trade union federations, the Indonesian Employers’ Association, APINDO and the Indonesian Textile Association, API. These actors shape the strategic direction of the programme, reviewing results and priorities, and setting forth a vision for how diverse interests can be met. The programme also engages directly with international brands and retailers in the garment industry – to act as a provider of information on non-compliance at the firm level, to promote improvement and sustainability in the supply chains where buyers source, and to influence business practices of those companies at the top of the supply chain which have a large influence over the sector. Through its activities in the garment sector, Better Work Indonesia has helped participating firms to improve working conditions by raising levels of compliance with national labour law and international standards. The programme has also positively influenced national labour policy in several areas through its convening function among key stakeholders over the past ten years.</t>
  </si>
  <si>
    <t>ILO:Supporting the resolution of industrial disputes at the factory level i.e. 26 industrial relations cases (in 24 factories): 5 resolved at bipartite level, 16 mediation, and 5 Industrial Relations court.3,000 workers and management representatives trained in: OSH management system, workplace cooperation, sexual harassment prevention200 trade unionists were trained with Better Work Indonesia support in 2021 on collective bargaining and gender issues.</t>
  </si>
  <si>
    <t>As of the end of 2024, the BWI Programme has impacted 444,161 workers across 213 factories in the five provinces where Better Work Indonesia (BWI) operates. By the end of 2024, a total of 58 factories have enrolled in the Factory Ambassador Programme training. Of these, 36 factories received training during 2024, with ongoing coaching sessions conducted by Enterprise Advisors expected to conclude by mid-2025.The FAP pilot batch graduation took place as part of the BWI Enterprise Forum in July 2024, with 41 graduates out of the 44 initial participants from 22 factories.BWI had completed the development of the Indonesia Labour Law Guidelines website, reviving a popular site launched in 2014 that had become obsolete due to significant regulatory changes over the years. BWI has mapped out and collected valid regulations which had been uploaded to the website. The Ministry of Manpower has approved the creation of this website.Overall, In 2024, the BWI in collaboration with labour inspectors across five key technical areas. These included technical cooperation on Norma 100, workshops on preventing sexual harassment, supporting compliance with the payment of Festivity Allowances (THR) at the factory level, and addressing other compliance issues. These topics were covered through various events such as the Labor Inspection Workshop, Enterprise Forum, Respectful Workplace Learning Workshop, ad-hoc meetings, and Worker’s Rights Project training sessions.The BWI Programme continues to focus on promoting social dialogue at the factory level and supporting factory workers, unions, and management in utilising national dispute resolution mechanisms. During this reporting period, the foundation recorded 21 industrial relations disputes across 14 BWI member factories. Of these, 13 disputes remain unresolved: five are still in bipartite negotiations, seven are in the mediation process with mediators from local manpower offices, and one has escalated to the Industrial Relations Court. The remaining eight disputes have been resolved, with seven settled at the bipartite level and one resolved through mediation.</t>
  </si>
  <si>
    <t>TON 6 Labour market enhanced through national employment policy, with particular focused on skilled employment, increased incomes and reduced decent work deficits in sustainable and disaster resilient sectors</t>
  </si>
  <si>
    <t xml:space="preserve">The labour market is enhanced through the design, adoption and implementation of a national employment policy, developed on the basis of consultations with government, social partners and other relevant national stakeholders, thereby contributing to sustainable, resilient, inclusive and human-centred socio-economic systems with decent work and equal livelihoods' opportunities, reducing inequalities and ensuring shared prosperity.
</t>
  </si>
  <si>
    <t>International Telecommunication Union; The Joint SDG Fund</t>
  </si>
  <si>
    <t>Tonga Ministry of Internal Affairs; Tonga Ministry of Trade and Economic Development</t>
  </si>
  <si>
    <t>The ILO received a formal request to support Tonga in the development of its first National Employment Policy. The work will start in 2024. In addition to this the government of Tonga has been supported with the development of a pilot apprenticeship scheme in the cookery occupation, with the aim of developing practical strategies to address the dual challenge of high youth unemployment combined with persistent skills shortages. Currently 21 students (11f/10m) are part of the pilot.</t>
  </si>
  <si>
    <t>Output 2.1.7 - Support provided for containment and recovery to COVID-19 in context of the Joint Response Plan</t>
  </si>
  <si>
    <t>2.1.7.11</t>
  </si>
  <si>
    <t>2.1.7.11 - Capacity building and orientation of community service providers (Swachhagrahis, sanitation workers, Gram Panchayats, teachers, other WASH workers), and social mobilization through frontline functionaries and multiple engagement platforms, to ensure response, infection prevention and control in communities, schools and health care facilities.</t>
  </si>
  <si>
    <t>Regular Resources</t>
  </si>
  <si>
    <t>Civil Society Organizations</t>
  </si>
  <si>
    <t xml:space="preserve">India; New Delhi; ; ; ; ; ; ; ; ; ; ; ; ; ; ; </t>
  </si>
  <si>
    <t>2.1.7.23</t>
  </si>
  <si>
    <t>2.1.7.23 - Technical support for the development of a framework for Public Private Partnership (PPPs) for investment in health infrastructure especially in greenfield states</t>
  </si>
  <si>
    <t>MOHFW; State Designated Agencies; State governments</t>
  </si>
  <si>
    <t>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t>
  </si>
  <si>
    <t>Capacity Development/Technical Assistance; Normative Support; Convening/Partnerships/Knowledge Sharing</t>
  </si>
  <si>
    <t>2.1.7.4</t>
  </si>
  <si>
    <t>2.1.7.4 - Develop guidelines for frontline health workers and interpersonal communication material targeted towards mothers to promote appropriate infant and young child feeding.</t>
  </si>
  <si>
    <t>UNFPA; UNICEF; WHO; WTO-ITC</t>
  </si>
  <si>
    <t>United Nations Children's Fund; United Nations Population Fund; World Health Organization; World Trade Organization - International Trade Centre</t>
  </si>
  <si>
    <t>Non-core funds; United Nations Children's Fund; United Nations Population Fund; World Health Organization; World Trade Organization - International Trade Centre</t>
  </si>
  <si>
    <t>Academic Institution; NGOs; State governments</t>
  </si>
  <si>
    <t>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programmes.,3.d Strengthen the capacity of all countries, in particular developing countries, for early warning, risk reduction and management of national and global health risks.</t>
  </si>
  <si>
    <t>Capacity Development/Technical Assistance; Normative Support; Other (including coordination)</t>
  </si>
  <si>
    <t>Output 2.1.7 - Output 2.1.3 (RG3) Improved capacity for measurement, reporting and verification (MRV) of emissions</t>
  </si>
  <si>
    <t>2.1.7.5</t>
  </si>
  <si>
    <t>2.1.7.5 - Strengthen Viet Nam’s capacities to manage data flows and report information adequately to fulfill the enhanced transparency framework of the Paris Agreement requirements</t>
  </si>
  <si>
    <t>The project's goal is to  strengthen the current national MRV  system to meet the transparency requirements as defined in the Article 13 of the Paris Agreement by building capacities and tools at national level to measure and report on GHG emissions, mitigation  actions and funding.</t>
  </si>
  <si>
    <t>TON 7 Strengthened institutional capacity of workers' organizations</t>
  </si>
  <si>
    <t xml:space="preserve">The institutional capacities of workers' organizations are strengthened through the provision of support and capacity building to worker associations, thereby contributing to sustainable, resilient, inclusive and human-centred socio-economic systems with decent work and equal livelihoods' opportunities, reducing inequalities and ensuring shared prosperity.
</t>
  </si>
  <si>
    <t>Tonga Ministry of Public Enterprises; Tonga Ministry of Trade and Economic Development</t>
  </si>
  <si>
    <t>The ILO CO-Suva continued to strengthen employer and worker organization in Tonga through various capacity-building trainings and regional meetings including attendance at the regional Labour Market Statistics in January 2023 and Evidence-based policy making (July 2023) trainings and the regional Bipartite Workers’ and Employers meeting on labour mobility in July 2023.</t>
  </si>
  <si>
    <t>TON 8 South-South collaboration, networking, learning and knowledge sharing</t>
  </si>
  <si>
    <t>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persons.,13.2 Integrate climate change measures into national policies, strategies and planning.,17.9 Enhance international support for implementing effective and targeted capacity-building in developing countries to support national plans to implement all the sustainable development goals, including through North-South, South-South and triangular cooperation.</t>
  </si>
  <si>
    <t>2.1.8</t>
  </si>
  <si>
    <t>2.1.8 Provide support to related entities to develop and implement functional systems for the recognition of skills, competencies and qualifications acquired through non-formal and informal learning, including for migrant workers</t>
  </si>
  <si>
    <t>Bi-lateral donors; Federal Agency for the Reception of Asylum Seekers; IOM Development Fund; Migration and Integration Fund; Ministry of Foreign Affairs, Netherlands</t>
  </si>
  <si>
    <t>IOM, in collaboration with Tomyo LLC, Skill-Up LLC and the Municipality of Ulaanbaatar, has provided support to over 1,730 returned migrants through online training programs to support their employment. These training programs are available to the public and can be accessed through three different platforms.</t>
  </si>
  <si>
    <t>IOM has organized a study visit to Moldova for Mongolian government stakeholders, including the Ministry of Family, Labour and Social Protection (MFLSP), on diaspora engagement, which enabled mutual learning opportunity between the Mongolian MFLSP and Moldovan Ministry of Labour and Social Protection on recognition of skills, competencies and qualifications of migrant workers upon return to Mongolia.IOM has provided reintegration support to over 300 returned migrants, of which some beneficiaries have utilized their reintegration support in obtaining specialized skills through vocational trainings and online classes, including computer programming and cosmetology.</t>
  </si>
  <si>
    <t>Output 2.1.8 - Support services (occupational health, HIV testing and referral services, social contracting) and livelihood opportunities for refugees, migrant workers, asylum seekers, people with disability have improved</t>
  </si>
  <si>
    <t>2.1.8.5</t>
  </si>
  <si>
    <t>2.1.8.5 - Mitigating Socioeconomic Impact on Returned Migrant Worker Households</t>
  </si>
  <si>
    <t>Strengthen Government of Indonesia’s efforts in mitigating the socio-economic impact of COVID-19 on Indonesian migrant worker households</t>
  </si>
  <si>
    <t>Kalimantan Barat; Indonesia; Nusa Tenggara Barat; Riau; Nusa Tenggara Timur; Jawa Barat; Jawa Tengah</t>
  </si>
  <si>
    <t>Support Functions; Capacity Development/Technical Assistance</t>
  </si>
  <si>
    <t>Zena Van Bemmel; Swasti Istika</t>
  </si>
  <si>
    <t>Through the newly launched project at the end of 2021, IOM contributed to government efforts to address the socio-economic impact on returned migrant workers and their households stemming from the consequences of the ongoing pandemic.  Actions towards this end included work that will continue throughout 2022, in areas from the pre-departure stage to post-return stage, economic empowerment, mental health and psychosocial support services, and migrant-to-migrant messaging for risk mitigation of COVID-19 and empowerment measures.  Within the project, IOM also contributes to the strengthening of measures at points of entry that migrant workers and other travelers pass through in order to strengthening COVID-19 mitigation measures at border crossing points. </t>
  </si>
  <si>
    <t>IOM Indonesia has contributed to reducing the health and socioeconomic impacts of COVID-19 and fulfilling the essential services and livelihoods for vulnerable migrants, including victims of trafficking, at-risk Indonesian migrant workers, and those affected by COVID-19. IOM provided 14.000 hygiene kits to Indonesian migrant workers. 800 migrant workers were supported by economic empowerment assistance under the PIJAR Indonesia initiative that includes capacity building and seed funding/business grants in a group or cooperative models to forge shared and collective ownership and to drive for business sustainability in Karawang in West Java and Lombok Timur in West Nusa Tenggara, particularly those carried out by returning migrant workers as part of their reintegration support program during COVID-19 recovery. Economic empowerment modules that serve as capacity-building materials were successfully developed; 170 government and non-government organizations personnel at the national and local level were capacitated on labour migration and economic empowerment programmes. In addition, IOM has contributed to restoring and promoting the mental health and psychosocial wellbeing of returning migrant workers through online psychosocial counseling and peer support group activities conducted with the Pulih Foundation. A total of 463 former and active migrant workers benefitted from this activity which has helped them overcome trauma, stress, and other social problems faced during COVID-19.</t>
  </si>
  <si>
    <t>IOMIn 2023, there were several results achieved to support the returned migrant workers. IOM supported the establishment of SBMI Mart in East Lombok and East Flores. A total of 306 beneficiaries in Wonosobo (male: 6), Karawang (male: 85, male: 15), East Flores (female: 33 male: 66), and East Lombok (female: 80, male: 21) have been supported through the project. In March 2023, IOM and SBMI conducted additional economic empowerment training to 200 migrant workers in Wonosobo and 200 migrant workers in Malang, adding the cumulative total of 1289 (more than the intended target of 1200). 19 village government officials (female: 4, male: 15), summing a total of 195 (115 male and 80 female) government and non-government stakeholders trained on migration policies. A total of 210 migrant workers (female: 167, male: 43 have received mental health and psychosocial support (out of the intended 150 target of migrant workers) throughout the project implementation.IOM also supported the skills and knowledge improvement of the stakeholders to enhance the protection of the return of migrant workers. A total of 93 government and non-government institutions involved in the Coordination Meeting on Economic Empowerment Support to Indonesian Migrant Workers (56 during the first meeting and 37 during the second meeting). A total of 84 (31 male and 53 female) government and non-government personnel have been trained (out of the intended target of 50) on MHPSS for Indonesian migrant workers.</t>
  </si>
  <si>
    <t>2.1.8.9</t>
  </si>
  <si>
    <t>2.1.8.9 - Enhancing government capacity in mitigating the socio-economic impact of COVID-19 toward migrant workers, refugees and asylum seekers, IDPs and other border communities.</t>
  </si>
  <si>
    <t xml:space="preserve">Support the GOI to mitigate the socio-economic impact of COVID-19 towards migrant workers and other vulnerable mobile communities, to restart human mobility and empower societies, inform response and recovery efforts, and strengthen evidence-based decision making. </t>
  </si>
  <si>
    <t>Korea International Cooperation  Agency; The US Government Department of State's Bureau of Population, Refugees and Migration</t>
  </si>
  <si>
    <t>Indonesia Coordinating Ministry for Legal, Human Rights, Immigration, and Correction; Indonesia Ministry of Health; Indonesia Ministry of Social Affairs; Indonesia Ministry of Women Empowerment and Child Protection; Indonesia National Disaster Management Agency (BNPB)</t>
  </si>
  <si>
    <t>Kalimantan Barat; Nusa Tenggara Timur; Riau; Jawa Barat; Jawa Tengah; Indonesia; Nusa Tenggara Barat</t>
  </si>
  <si>
    <t>To support inclusiveness in Indonesia's COVID-19 response, IOM contributed in providing support to migrant workers and other vulnerable mobile communities in Indonesia through the provision of Personal Protective Equipment (PPE) and hygiene kits for refugees and asylum seekers, over 3500 migrant workers and their families to help prevent the transmission of COVID-19 to the migrant population and local communities. IOM has also distributed 8 vaccine freezers to 8 district health offices in areas with the highest refugee and asylum-seeking populations. In addition, to support the capacity building of NGOs and empowerment of local communities in preventing and controling the COVID-19 infection, IOM organized production and distribution of masks in 8 locations in Indonesia. To promote evidence-based policy making and practice in any IOM's work in Indonesia, IOM conducted a study/survey to capture the socio-economic challenges and impacts experienced by migrant workers during the pandemic. This collaborative survey was successfully completed in 2021.</t>
  </si>
  <si>
    <t>In 2022, IOM continues to maintain close coordination with the Indonesian government, especially the Directorate General of Immigration and related stakeholders, to strengthen the capacities of Points of Entry (POEs) and communities in Indonesia's border areas. IOM has contributed to capacitating the 24 POEs and key targeted sites in border areas with necessary tools, supplies and site refurbishment/rehabilitation to enable frontline officials, including immigration and health border officials, to better manage any COVID-19 suspected cases or any event related to public health arising at PoEs while facilitating cross-border movements. The 24 sites include two (2) District Health offices, one (1) Safe House and Trauma Centre (Rumah Perlindungan dan Trauma Center/RPTC), one (1) Indonesian Migrant Worker Protection Service Center (Balai Pelayanan Pelindungan Pekerja Migran Indonesia/BP3MI), one (1) Indonesian Migrant Worker Protection Service Post offices (P4MI). In addition, IOM has also trained 360 frontline officers (232 males, 27 females, and 1 other) to improve their ability to mitigate the risks of COVID-19 and communicable diseases, manage and refer ill travellers, and vulnerability screening, including VoTs and gender-based violence victims. A total of 24,827 people, including border communities and cross-border travellers and migrants, also benefitted from the sensitization of COVID-19 and safe migration.</t>
  </si>
  <si>
    <t>IOMBy March 2023, IOM provided 5,073 hygiene kits; out of which 2,515 kits distributed to returning migrant workers (female: 893, male: 1,622), 1,988 (female: 1,018, male: 970) departing migrant workers, and 336 families of migrant workers (female: 160, male: 176) from 15 BP2MI office locations (Bandung, Batam, Cirebon, Denpasar, Entikong, Indramayu, Jakarta, Karawang, Nunukan, Pontianak, Semarang, Subang, Sukabumi, Surabaya, Tanjung Pinang).By April 2023, IOM supported 19 PoEs with Personal Protective Equipment (PPE), screening equipment, disinfectant and sanitation supplies as a part of recovery effort and reinforce preparedness for future potential health emergencies. In addition, IOM improved the capacities of 212 (male: 134, female: 79) frontline officers at Points of Entry and Local Government in Indonesia on Essentials of Migration Management 2.0 (EMM). This training provided the opportunity to the participants to discuss a comprehensive grasp of key areas of migration management, such as the context and drivers of international migration, migration governance and management, human rights in the context of migration, labour migration, interlinkages between migration and development, and crosscutting considerations in migration management, such as gender and protection, including human trafficking and other challenges such as COVID-19. In addition, this training offered a platform for dialogues, sharing of good practices and enhanced inter-service cooperation.The e-learning training modules for frontline officers on COVID-19 have been completed, in coordination with IOM e-campus department in Costa Rica and was launched in March 2023.Throughout March 2023, IOM conducted and completed the Knowledge Attitudes and Practice (KAP) endline survey in Atambua and Tanjung Pinang. This survey provided information on the increased knowledge on COVID-19 prevention measures, and safe migration, following the conduction of the RCCE campaigns. The survey found that there needs to be an awareness of specific migration issues in each target areas, so projects/programmes can address this specific issues. Atambua is a migrant sending district, while Tanjungpinang is a migration hub, RCCE campaigns needs to be tailored according to these contexts. Experience messengers are crucial to get important message across therefore capacitating the messengers with the right information and providing enough time for these messengers to understand the issues and key messages are key. Key topics like safe migration and COVID-19 are intricate and the available project timeframe is considered to short and not timely and not according to the needs.Following the completion of the assessments at 19 PoEs across Indonesia which concluded in September 2022, IOM held a meeting with the Directorate General of Immigration (DGI) on 23 February 2023 to present key findings and gaps from the PoE assessments as well as the tailored recommendations. The objectives of the meeting were to collect further inputs from the DGI as IOM’s partner in the conduction of the assessments, to map out potential support to the PoEs and border communities. In March 2023, IOM finalised the review of the report, in coordination with the DGI, to proceed with the official translation in Indonesian and publication of the English and Indonesian versions.</t>
  </si>
  <si>
    <t>Climate change response, disaster resilience and environmental sustainability</t>
  </si>
  <si>
    <t>CF Outcome 2: Climate change response, disaster resilience and environmental sustainability</t>
  </si>
  <si>
    <t>Resilience [Enhanced capacity and gender-responsive policies to identify and reduce climate risks, respond to disasters and build the resilience of vulnerable populations]</t>
  </si>
  <si>
    <t xml:space="preserve"> 2.1.9</t>
  </si>
  <si>
    <t>Midterm Review of the Sendai Framework for Disaster Risk Reduction 2015-2030</t>
  </si>
  <si>
    <t xml:space="preserve">Retrospective assessment of disaster risk reduction progress in Viet Nam, intended to i) provide critical analysis so as to assist the government and stakeholders in formulating recommendations for prioritised, accelerated, and integrated international, national, and local cooperation and action in the period 2023 to 2030, and ii) initiate nascent thinking on possible international arrangements for risk-informed sustainable development beyond 2030. 
</t>
  </si>
  <si>
    <t>FAO; UN Women; UNDP; UNICEF; WHO</t>
  </si>
  <si>
    <t>Food and Agriculture Organization of the United Nations; UN Women; United Nations Children's Fund; United Nations Development Programme; World Health Organization</t>
  </si>
  <si>
    <t>United Nations Development Programme; United Nations Office for Disaster Risk Reduction</t>
  </si>
  <si>
    <t>VIet Nam Chamber of Commerce and Industry</t>
  </si>
  <si>
    <t>1.5 By 2030, build the resilience of the poor and those in vulnerable situations and reduce their exposure and vulnerability to climate-related extreme events and other economic, social and environmental shocks and disasters.,11.5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levels.,13.1 Strengthen resilience and adaptive capacity to climate-related hazards and natural disasters in all countries.</t>
  </si>
  <si>
    <t>Ha Noi; Lao Cai; Thura Thien Hue; Ho Chi Minh city; Tien Giang; Viet Nam</t>
  </si>
  <si>
    <t>THUY HOANG</t>
  </si>
  <si>
    <t>Output 2.1.9 - Private sector, trade unions, CSOs and sub-national government have increased capacity to promote inclusion and non-discriminatory policies at the workplace.</t>
  </si>
  <si>
    <t>2.1.9.1</t>
  </si>
  <si>
    <t>2.1.9.1 - BWI - Factories will have internalized decent work in culture and systems, and will be better equipped to comply with the law, improve working conditions and promote inclusiveness.</t>
  </si>
  <si>
    <t>Deliver and assure high quality assessment and advisory services to support improvement process and respectful workplaces including disability strategy in the factory</t>
  </si>
  <si>
    <t>5.1 End all forms of discrimination against all women and girls everywhere.,8.5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</si>
  <si>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 xml:space="preserve">; Jawa Tengah; Indonesia; Dki Jakarta; Daerah Istimewa Yogyakarta; Banten; ; Jawa Barat; </t>
  </si>
  <si>
    <t>Better Work Indonesia (BWI) program continue in providing training and industry seminars to be tailored to respond to the needs and demands brought by the pandemic and other most affected areas by the pandemic such as – wages, contract 
and termination. Aside from that, BWI also hosted various seminars and dissemination efforts on the Indonesia’s new Labour Law. BWI has conducted 30 training and 15 industry seminars as per October 2021. Together with the ad-hoc team from the Ministry of Manpower, BWI’s Compliance Assessment Tools (CAT) has been revised by introducing the new Labour Law (Job Creation Law 11 of 2020 into the tools. 
 Ongoing work: Revising guidelines and labour law guide. Further to that, BWI developed guidelines for factories, workers, and buyers and the wider auditing/compliance community in the form of a Legal Update on the new Labour law.</t>
  </si>
  <si>
    <t>Year 2022 marked tenth years of the establishment of the Better Work program in Indonesia that strives to improve working conditions and competitiveness in the export garment sector West Java, Central Java, Yogyakarta, Banten and DKI Jakarta. The joint programme of the International Labour Organization and the International Finance Corporation has grown in Indonesia to include over 200 participating factories, reaching nearly 400,000 workers, of which 80 per cent are female. Over its ten years, the programme has operated consistently at multiple levels. At the level of the individual factory, the programme provides interrelated services that support continuous improvement for competitiveness and conditions of work. Highly trained staff provide specialized training and advisory services to factories, which include helping to establish worker-manager committees in order to promote dialogue to establish improvement plans for identified non compliances, and to promote joint problem solving. The programme also provides yearly unannounced assessments of factory conditions measuring compliance with ILO core labour standards and national legislation.</t>
  </si>
  <si>
    <t>2.1.9.3</t>
  </si>
  <si>
    <t>2.1.9.3 - Improved policies and capacities to promote decent working conditions and protection of care workers</t>
  </si>
  <si>
    <t xml:space="preserve">The ILO responds to the requests from the Ministry of Women Empowerment and Child Protection (MOWE), and Union Confederations for ILO’s assistance in promoting decent working condition for care workers. It will address a strategic need in recognising, reducing, and redistributing unpaid care duties – while also valuing care workers, by improving their working conditions, thus generating a virtuous circle.
This work builds on past and present work in Indonesia to : (1) create capacity of the constituents and Labour Market institutions on how to concretely promote gender equality, implement a human rights approach for people with disabilities; (2)extend the scope of social security and promote social investments in care services, and  childcare in particular in order to address the double burden of work and family responsibilities; (3) skills development  for inclusive labour market; (3) promoting international labour standards to promote inclusion and non-discriminatory at the workplaces.
</t>
  </si>
  <si>
    <t>Confederations of Workers Trade Unions; Indonesia Business Coalition for Women Empowerment; Indonesia Ministry of Manpower; Indonesia Ministry of Women Empowerment and Child Protection; Indonesia’s Employer Association</t>
  </si>
  <si>
    <t>5.4 Recognize and value unpaid care and domestic work through the provision of public services, infrastructure and social protection policies and the promotion of shared responsibility within the household and the family as nationally appropriate.,8.5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</si>
  <si>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The interventions focus on existing work to strengthening maternity protection and builds on the momentum to advance work to promote decent work for care workers. Care work, particularly those performed by women in the informal economy, is slow to come in the ambit of labour regulations and protection related to working hours, wages, occupational safety and health, including violence and harassment at work, and social protection</t>
  </si>
  <si>
    <t>ILO:A capacity building on ILO 5 R framework was conducted to at least 110 representative of government, workers, employers, and CSO organization representatives trained such as Union organizations, child-care workers and teachers, government officials , and CSO representatives working on disability, HIV, and other vulnerable groups in 2023. ILO care policy simulator was promoted and practiced. A policy paper was developed by 6 trade union confederations on the draft bill of mother and children’s welfare. Training and awareness raising on recognizing the domestic work as care work conducted and series advocacy meeting with the House parliament representatives and social media campaign were also conducted by JalaPRT to urge the draft bill of domestic workersAwareness raising session reached-out at least 135 tripartite representatives since 2023. Series campaign on 5 R and care work priorities issues through 5 national online medias with different target of female and male audiences (https://nakita.grid.id/, https://www.grid.id/parapuan, GridOto.com - Simply Automotive Guide, https://cewekbanget.grid.id/, and https://nova.grid.id/. The first batch of 5 articles received 15.342 pageviews. ILO 5R also was presented at country level and ASEAN level event managed with Oxfam International.265 tripartite organizations, government officials and CSO representatives were engage in the development of roadmap and national action plan on care economy. As results, ILO 5R was well-known and used by counterparts as the main reference on promoting unpaid care work. The importance of recognizing a decent work for care workers was acknowledged. The draft of roadmap and national action plan on care economy was developed and gradually consulted with the line ministries. The roadmap covered 7 strategic priorities on 1) Parenting and child-care services, 2) maternity leaves, 3) paternity leaves, 4) elderly care services, 5) inclusive care services (disability, and other vulnerable groups), 6) recognizing and protection for care workers, and 7) social insurance on care policies and services. At this moment, a synchronization on target indicators on care economy is on-going progress with an intensive coordination with the Ministry of Development Planning and Ministry of Manpower to ensure the key target indicators of care economy are integrated into the on-going finalization of Mid-term national Development Planning 2025-2029.A social dialogue was conducted with tripartite organizations. A survey on Knowledge, Attitude, Behaviour on care work policies and services is on-going now managed by Katadata.id.to strengthen target indicators on roadmap and national action plan on care economy. A social experience on care work was conducted in collaboration with Magdalene.</t>
  </si>
  <si>
    <t xml:space="preserve">ILO: The Ministry of Women Empowerment and Child protection (MOWE), Ministry of Manpower and the Ministry of Development Planning launched the road map and national action plan on care economy 2025-2045, with technical advice from the ILO, on 28 March 2024. The roadmap and national action plan on care economy was designed and developed with consultations made with line ministries and social partners including relevant CSOs. The roadmap covers 7 strategic priorities: 1)     parenting and child-care services, 2)     maternity leave3)     paternity leave 4)     elderly care services, 5)     inclusive care services (disability, and other vulnerable groups),6)     recognizing and protection for care workers, and 7)     social insurance on care policies and services.The Care Economy Road Map and National Action Plan are mentioned in the Long-term National Development Planning 2025-2045 as part of adaptive social protection. The care economy is officially mentioned in the draft of Midterm Development Planning 2025-2029 (ongoing document) to be strengthened under Social Transformation especially through the Indonesian Goal no. 3; Adaptive Social Protection is in place to cover and provide social protection for care work, inclusive care work and supporting the program and the regulation to increase the productivity, reward, and protection for care workers and care work. In June 2024, the parliament of Indonesia passed the Bill on Mother and Children’s welfare for 1000 days of life (UU No 4/2024 on KIA untuk 1000 hari kelahiran). The Law focused on 1000 days of first life by ensuring the maternity leave, additional paternity leave for 3 days for certain conditions and the minimum 3 months for pregnant mother with the additional 1,5 months for certain conditions. This Law shows a significant new mandatory policy on the recognition of childcare services especially for baby during pregnancy and 0-2 years old kids (1000 first days of life) by government and companies, and affordable childcare in terms of cost and payment, which are in line with the recommendation of the above-mentioned road care economy road map.In parallel, Ministry of Manpower organized series of consultation and workshop to develop a guidance of workers’ welfare facilities that include the promotion of child care as mandated in the Law No.4/2024 above. ILO is supported by promoting 5R framework for the care economy (Recognize, Reduce, Redistribute, Representation, and Reward).  Series of consultation covering at least 10 provinces (Riau, Batam Islands, North Sulawesi, East Kalimantan, East Java, West java, Central Java, Yogyakarta, Aceh, Papua, and Gorontalo)  with total participants of more than 600 (with around 40% participants are women) targeted to representatives of workers and management.The collaboration between Ministry of Manpower, Indonesian Employers Association (APINDO) and (Indonesian Pres-School Teacher Association) HIMPAUDI on accessing the childcare services and to identify the concrete models on promoting care policies. Two (2) APINDO branches two (2) in districts (Karawang, in West Java and Probolinggo in East Java) have opened the willingness to create type of collaboration models among Government, business and workers’ organization. Karawang District is selected as APINDO member has initiated a plan to set up model of child-care services in industrial areas. Karawang as the biggest industrial areas in South East Asia will be focusing on the models of industrial areas. In Probolinggo, APINDO’s member also has an initiative to combine the companies initiative model of childcare and supporting the APINDO’s SMEs members to access childcare services. </t>
  </si>
  <si>
    <t xml:space="preserve">Communities of people living with, at risk of and affected by HIV, including Key Populations, women, and young people, are empowered, enabled and advocate for/enjoy their right to health, and help remove social and structural drivers of the HIV epidemic by sustaining and enhancing implementation of a national multisectoral action plan to eliminate all forms of HIV related stigma and discrimination, providing technical support to undertake stigma index survey 2.0 and supporting the network of people living with HIV on implementingg activities to reduce gender based violence at ANC clinics as well as enhancing the reproductive health services and human right promotion.	</t>
  </si>
  <si>
    <t>UNAIDS; UNDP</t>
  </si>
  <si>
    <t>United Nations Development Programme; United Nations Joint Programme on HIV and AIDS Secretariat</t>
  </si>
  <si>
    <t>United Nations Joint Programme on HIV and AIDS Secretariat; United States Centers for Disease Control and Prevention</t>
  </si>
  <si>
    <t>Thai Network of People Living with HIV/AIDS (TNP+); Thai Network of Women Living with HIV (TNW+); Thailand Ministry of Public Health</t>
  </si>
  <si>
    <t>3.3 By 2030, end the epidemics of AIDS, tuberculosis, malaria and neglected tropical diseases and combat hepatitis, water-borne diseases and other communicable diseases.,5.1 End all forms of discrimination against all women and girls everywhere.,10.3 Ensure equal opportunity and reduce inequalities of outcome, including by eliminating discriminatory laws, policies and practices and promoting appropriate legislation, policies and action in this regard.</t>
  </si>
  <si>
    <t>LGBTI persons (sexual orientation and gender identity); Persons affected by chronic/long-term health conditions (e.g., HIV/AIDS, leprosy, diabetes, autoimmune disease, etc.)</t>
  </si>
  <si>
    <t>The project aims to enhance the inclusion of persons with disabilities (PWDs) in Malaysia’s workforce and social protection systems by engaging key stakeholders, establishing pilot work placements, and building institutional capacity. Through comprehensive data analysis, consultations with PWDs, government, and business representatives, and policy advocacy, the initiative seeks to identify and address barriers to PWD employment and social protection access. A pilot program will facilitate 15 PWDs’ integration into public and private sectors, offering a model for expansion. Capacity-building workshops will equip 60 government officials, including 20 SOCSO representatives, with tools to create an inclusive labor market, culminating in policy recommendations for sustainable, inclusive employment pathways for PWDs.</t>
  </si>
  <si>
    <t>International Labour Organisation; Malaysia-UN SDG Trust Fund</t>
  </si>
  <si>
    <t>Inception report includes sex disaggregated data of PWDs</t>
  </si>
  <si>
    <t>This activity meets no. 3, 4 and 6 of the six human rights marker elements</t>
  </si>
  <si>
    <t>Mohd Afzanizam Mohd Badrin</t>
  </si>
  <si>
    <t>A list of occupations for PWDs to be piloted was developed based on inputs from more than 60 PWDs. This information is key in developing tailored work-based learning activities and skills training programs. This approach will help PWDs gain the necessary skills and job opportunities, ultimately improving their access to the open labour market.To improve people with disabilities’ access to the open labour market with enhanced social protection, the ILO-UNDP joint project conducted an inception workshop, followed by a series of stakeholder engagements with disabled persons' organizations. More than 60 PWDs were briefed about the project and provided their inputs to the development and implementation of the project activities.</t>
  </si>
  <si>
    <t xml:space="preserve">Support the established community women led networks and feminist movement building to address negative/harful social and gender norms and promote women rights. </t>
  </si>
  <si>
    <t>Sustainable reintegration of COVID19 affected returnee and aspirant Migrant Workers through skilling and skills certification for decent jobs and entrepreneurship</t>
  </si>
  <si>
    <t>Sri Lanka Tertiary and Vocational Education Commission</t>
  </si>
  <si>
    <t>Sri Lanka; Kurunegala; North Western</t>
  </si>
  <si>
    <t>The project “Supporting the Socioeconomic Reintegration of Sri Lankan Migrant Workers Repatriated due to the COVID-19 outbreak” was funded by the Government of Japan (GoJ) and is jointly implemented by the International Organization for Migration (IOM) and the International Labour Organization (ILO). The project contributes to the following outcomes:Outcome 1 (IOM): Migrant returnees impacted by COVID-19 have sustained or restored their livelihoods through community infrastructure or access to employment opportunities and are able to take ownership of their recovery processes along with their communities and local administrationsOutcome 2 (ILO and IOM): Reduced vulnerability of returnee migrant workers through enhanced skills development for future employment opportunitiesOutcome 3: (ILO) Improved capacity of government institutions facilitates consistent economic participation of migrant returnees In 2022 IOM supported construction/renovation of 18 (out of a planned 20) community infrastructures (small and medium enterprises) supporting migrant returnees (412 direct beneficiaries and 914 indirect beneficiaries) with their livelihood restoration were handed over to communities in Galle, Kalutara, Puttalam, Batticaloa, Kilinochchi and Kurunegala districts in 202 The remaining two projects will be launched in February 2023. ILO Priority sectors and qualifications for conversion into digital format are identified and a plan is developed in consultation with key social partners such as the government, employers and workers groups, as well as training delivery partners-         The development of an “Online Knowledge Assessment System (OKA) for upgrading the recognition of prior learning (RPL) system” design validation was completed. -         The design validation was completed in December 2022 with the key stakeholders in Tertiary and Vocational Education Commission (TVEC) and Information and Communication Technology Agency (ITCA). The detailed software technical documentation, the release management plan (including staging, production and support and maintenance), data migration and integration plan, and application prototype, presented by the consultant firm, was approved by the TVEC. -         15 occupation categories were digitalized (machinist, construction craftsman-masonry, construction equipment operator, aluminum fabricator, wood craftsman (building), painter (building), auto A/C mechanic, waiter/ steward, cook, nurse assistant, bar tender, construction site supervisor, room attendant, food  beverage, professional cookery). -         A series of consultations were held with industry sector councils, employers and training delivery partners to identify the new emerging trends for inclusion in the occupation category updates. Seventy per cent of the work was completed in December 2022.ILO Vocational training modules in the identified priority qualifications /sectors for offering blended learning (using digital media) are digitalized-         TVEC finalized and revised the occupational category list in July 2022. The category list with regard to identifying the priority skills sectors of the Government is in revision. Currently a total of 15 occupational categories were prioritized with 80 per cent digitalization work completed in December 2022. ILO Migrants access blended or online training programs in the identified qualifications/sectors, including entrepreneurship skills (ILO's training on Start and Improve Your Business -SIYB), core skills, digital skills, occupational health  safety skills using digital tools (ILO)-         SYB trainings were completed for 142 from October to December 2022 under the Start and Improve Your Business (SIYB) component. Care Sector TrainingIn addition to the above SIYB trainings a memorandum of understanding was signed between the Sri Lanka Bureau of Foreign Employment (SLBFE), Sri Jayewardenepura General Hospital, and Social Advancement for Family Empowerment (SAFE) Foundation in Sri Lanka to commence the joint care sector programme. The first groups of 40 trainees completed the course on 30 November 2022 and are now in the process of securing employment both in the country and aboard. The second group of 160 selected participants started their course in December 2022 at the SLBFE Colombo and at the SLBFE regional office Anuradhapura. Apart from the join collaboration between ILO and IOM, ILO has mobilized its own resources to address Skilling Sri Lankan Migrant Workers affected by COVID-19 for employment, decent jobs and entrepreneurship. The major achievements are ILO Training equipment and facilities of public/governmental vocational training institutes are upgraded Under this output, upgrading of five vocational training centres commenced to deliver the required training through support for equipment and tool installation. The following progress was made during this reporting period. Finalized the five vocational training centres under National Apprenticeship  Industrial Training Authority (NAITA) to develop specific training centre facilities including the development of RPL with digital infrastructure, based on the recommendations TVEC/NAITA (Anuradhapura, Jaffna, Batticaloa, Kandy and Kurunegala) in December 2022. List of equipment related to SMART classroom concept received and centre identification completed with consultation of TVEC on 30 December 2022.Reviewed and completed website development for National Skills Passport (NSP) and IT equipment purchased and submitted to the NSP Secretariat on 30 November 2022.The national level larger stakeholder consultation workshop to expand the Skills Passport system and integration of e-RPL process completed on 28 October 2022.ILO Market linkages built in key sectorsA ‘made in Sri Lanka Trade Fair’ (Buyer-seller) was conducted in Kandy from 26 to 27 November 2022 for 50 self-employed returnee migrants’ providing them with access to the digital marketing platform.SEDD assessed and registered 444 (220 men, 224 women) MSME entrepreneur returnees to create the market linkages at the end of September 2022 through the SEDD database across the project districts. Facilitated the establishment of coordination between State Ministry of Foreign Employment Promotion (SM/FEP) and Department of Manpower and Employment (DME) and 130 field officers of respective institutions were capacitated to facilitate reintegration of returned migrant workers (RMWs): including identification, psychological support, career guidance and motivation for skills development and re-employment.Support was provided for the development of a linkage between SM/FEP and Foreign Ministry to exchange RMWs data. (Details of more than 17,000 returnees were provided to SM/FEP)Tertiary and Vocational Education Commission (TVEC) was guided to devise a specific criterion for assessment of skills of RMWs under the RPL regulations (issued in TVEC NVQ Circular no. 02/2021.Facilitated a resource sharing among TVET institutes for conducting skills assessment. (implemented by NAITA and DTET on sharing assessment center facilities, and by VTASL and SLITHM on referral for RPL registration and assessment).Technical and financial assistance was provided to TVECAssisted Sri Lanka Institute of Tourism and Hotel Management (SLITHM) to develop 20 National Curricula Standard (NCS) for hospitality sector; upskill 40 trainers to deliver virtual training and RPL assessment; refer 503 MWs for RPL; and conduct Employment-linked Training (ELTP) in tourism sector for 500 MWs.Assisted Vocational Training Authority of Sri Lanka (VTASL) to conduct RPL assessments for 620 returned and aspirant migrant workers (186 for NVQ3 and 434 for NVQ4); conduct 8 skills-gap filling programs for 78 RMWs; and upskilling for 859 aspirant MWs.Sri Lanka Nidhahas Sewaka Sangamaya (SLNSS) was capacitated to conduct 4 awareness programs for 185 MWs (68 males; 117 females) on skills development.Technical and financial assistance was provided to Centre for Working Women (CWW) to launch an awareness campaign in 10 Districts, to reach 1168 MWs (275 males: 893 females) and to refer 200 for skills assessments and development.Provided technical and financial support to National Union of Seafarers Sri Lanka to launch a tripartite partnership between Trade union (NUSS), State sector (Mahapola Maritime Academy) and employers (international shipping companies), to train 24 young aspiring migrant workers to become Seafarers. This facilitated introducing hybrid (virtual+ physical) mode for maritime training and breaking gender-stereotypes through introducing 03 young females into maritime sector jobs.Provided technical and financial support to TVEC to digitalize the RPL system, including automation of assessor application and registration mechanism; staff capacity building; launch a public awareness program on e-RPL system.Provided technical and financial support to the partnership between the Employers Federation of Ceylon (EFC) and TVEC, in strengthening the Skills Passport system; capacity development for the “National Skills Passport Secretariat” on required HR and IT system development; and organizing a stakeholder consultation (in Oct 2022) to ascertain the aspirations of the employers.Organised a multi-stakeholder forum (in Jan 2022), in the theme of “Skilling Sri Lankan workforce towards Global talent pool”, to bring consensus among all key partners on vital importance of skills development of migrant workers. Technically assisted in establishment of the “Committee on Assessment and Development of Skills of Overseas Sri Lankans” (ADSOSL), including senior officials of Ministries of Education, Labour, Foreign Affairs, TVEC, and facilitated in convening the sessions.Facilitated TVEC and Sector Skills Councils to conduct a Webinar series on skills development for Industry-demanded occupations, in par with World Youth Skills Day 2021.Provided technical and financial support to SIYB Association of Sri Lanka (SIYB-ASL) to transform e-SIYB training manuals to local languages;; awareness creation among 224 MWs on entrepreneurship; conduct training (GYB for 37, SYB for 102, IYB for 15, Digital Marketing for 82, BDP for 15, Access to Finance for 80, OSH for 145); provision of industrial safety equipment for 125; and train 72 field staff of DME for monitoring and supporting the businesses started by the beneficiaries.Department of Manpower and Employment (DME) was supported to extend the PES assistance to returned and aspirant migrant workers, jointly with the Small Enterprise Development Division of Youth Ministry (SEDD) and National Youth Corps (NYC); whereby conducted 194 career guidance programs for 3390 returned and aspirant MWs; 16 soft-skills development programs for 500 beneficiaries, 25 entrepreneurship promotion programs for 472 persons; and 15 local job matching programs to facilitate meeting of 5351 jobseekers with 230 potential employers.</t>
  </si>
  <si>
    <t>Working with the Ministry of Agriculture to provide input from a social innovation and a human centered design perspective (including gender) to the Management Information System currently being developed by the Ministry.</t>
  </si>
  <si>
    <t>Sri Lanka Department of Agriculture</t>
  </si>
  <si>
    <t xml:space="preserve">UNDP - Technical input provided to the Ministry of Agriculture by Citra’s Data Scientist and Tech for Development Lead at the initial stage of the MIS development.  </t>
  </si>
  <si>
    <t xml:space="preserve"> UNDP - Initial planning process are ongoing activities forecasted for 2023. </t>
  </si>
  <si>
    <t>National and provincial government organizations have strengthened policy and institutional mechanisms to effectively plan, implement, and monitor disaster risk reduction, disaster response and disaster recovery.</t>
  </si>
  <si>
    <t>2 (2025)</t>
  </si>
  <si>
    <t>Support strengthening of national capacities on CPiE and MHPSS, including coordination, as a preparedness measure through establishing a national CPiE working group</t>
  </si>
  <si>
    <t>Iranian Red Crescent Society</t>
  </si>
  <si>
    <t xml:space="preserve">Migrants; Children </t>
  </si>
  <si>
    <t>Sassan Modarress Sabzevary; Samira Faridmanesh</t>
  </si>
  <si>
    <t>Outcome 2.2 - Sustainable management of natural resources and the environment: By 2021, Viet Nam has enhanced sustainable management of natural capital, biodiversity and ecosystem services and improved the quality of the environment, while contributing to the implementation of multilateral environmental agreements.</t>
  </si>
  <si>
    <t>Output 2.2.1 - (RG3) Improved policy framework for effective and efficient natural resources management (NRM)</t>
  </si>
  <si>
    <t>2.2.1.10</t>
  </si>
  <si>
    <t>2.2.1.10 - (RG3) Support to New and updated national policy, regulatory and planning frameworks for wetlands conservation</t>
  </si>
  <si>
    <t>Support to development of a New decree on the conservation and sustainable use of wetlands to replace Decree 109 and  a circular guiding the implementation of the new Decree and the national wetlands action plan for wetland management</t>
  </si>
  <si>
    <t>14.5 By 2020, conserve at least 10 per cent of coastal and marine areas, consistent with national and international law and based on the best available scientific information.</t>
  </si>
  <si>
    <t>Relevant partners and communities possess the capacity and skills to develop/update and implement norms and standards, evidence based policies, strategies, monitoring and evaluation plans to address health determinants and risk factors, and promote healthy lifestyles.</t>
  </si>
  <si>
    <t>2.2.1.13.</t>
  </si>
  <si>
    <t>Strengthening capacity for health workforce through supporting the 1st international congress PHC for UHC through Family Health Program</t>
  </si>
  <si>
    <t>Iran Ministry of Health and Medical Education</t>
  </si>
  <si>
    <t>Mashyaneh Haddadi</t>
  </si>
  <si>
    <t>Advocacy on the crucial role of family practice as the ideal model for achieving Universal Health Coverage (UHC) through a primary health care approach was conducted. Enthusiastic discussions took place on innovative steps to tackle the physician shortage, ease the workload on current doctors, and streamline the referral system between hospitals and primary health care (PHC) facilities. Experts also brainstormed and consulted on effective countermeasures to bridge existing gaps, making this event a dynamic platform for advancing healthcare solutions.</t>
  </si>
  <si>
    <t>2.2.1.14</t>
  </si>
  <si>
    <t>Capacitate the country workforce through enhancing their knowldge and expericne in addressing NCDs risk factors for supporting society for enahced wellebing (with focus on healthy diet and physical activity, mental health, disability, injury, and relevant risk factors based on an integrated approach at PHC level).</t>
  </si>
  <si>
    <t>WHO - NCD</t>
  </si>
  <si>
    <t>Ministry of Health and Medical Education Iran</t>
  </si>
  <si>
    <t>its not an emergency project</t>
  </si>
  <si>
    <t>contribute to</t>
  </si>
  <si>
    <t>limited contribution</t>
  </si>
  <si>
    <t>Persons With Disabilities; Children ; Youth; Women &amp; Girls</t>
  </si>
  <si>
    <t>Morteza Amlashi Guilani; Elahe Goodarzi</t>
  </si>
  <si>
    <t>As the result of this activity, 7 workfoce have been supported to attend training courses / workshop as capacity building on relevant subjects on NCD, NCD risk factors, healthy diet and physical activity, mental health, disability, injury and etc. The 7 HR were capacitated through attending workshops and seminars.</t>
  </si>
  <si>
    <t>2.2.1.15</t>
  </si>
  <si>
    <t>Support establishing and strengthening local networks to promote healthy settings (e.g. healthy city) and other integrated programs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</si>
  <si>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</si>
  <si>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Jolfa; Aran-o-Bidgol; Sibo Soran; Paveh; Torghabe-o-Shandiz; Isfahan; East Azerbaijan; Sistan and Baluchestan; Razavi Khorasan; Kermanshah; Iran, Islamic Republic of; Maragheh</t>
  </si>
  <si>
    <t>Gender equality/ women’s empowerment is a significant objective</t>
  </si>
  <si>
    <t>Significant contribution to realization of human rights </t>
  </si>
  <si>
    <t>Contributes to sustaining peace empowerment in a limited way</t>
  </si>
  <si>
    <t>Women &amp; Girls; Children ; Older Persons; Other</t>
  </si>
  <si>
    <t>Mona Khaleghy Rad</t>
  </si>
  <si>
    <t>14,513 from Maragheh Evaluation (14.1) and 50322 from Tabriz Workshop (14.3)</t>
  </si>
  <si>
    <t>2.2.1.18</t>
  </si>
  <si>
    <t>Training Healthcare Workers about Vector borne Diseases (surveillance, case management environmental control)</t>
  </si>
  <si>
    <t>Omid Zamani</t>
  </si>
  <si>
    <t xml:space="preserve">3 experts from ministry of health completed the 8th Singapore International Dengue Course. This multi-disciplinary workshop equipped participants with the skills and knowledge of laboratory surveillance, clinical management, field surveillance and environmental control. </t>
  </si>
  <si>
    <t>Outcome 2.2 - By 2022, Papua New Guineans have increased access to, and utilization of, financial services and markets with enhanced opportunities to participate in the labour market contributing to equitable and sustainable inclusive growth</t>
  </si>
  <si>
    <t>Output 2.2.1 - PROSPERITY OUTPUT A: Enabling environment for economic growth exists</t>
  </si>
  <si>
    <t>2.2.1.2</t>
  </si>
  <si>
    <t>2.2.1.2 - Implement cash for work programmes for labour intensive jobs as part of ILO's support to relief and recovery efforts after natural disasters</t>
  </si>
  <si>
    <t>After the 7.5 magnitude earthquake that destroyed lives of people and infrastructure in the three highlands provinces, Hela, SHP and Enga; government requested UN to provide humanitarian and recovery support. In response, ILO through its Employment-Intensive Infrastructure Programme built a Gravity-Fed Water Supply project in Nipa, SHP.</t>
  </si>
  <si>
    <t>DDA; DLIR; NDC</t>
  </si>
  <si>
    <t>Strategic Priority 2 - Pillar II - Human Development</t>
  </si>
  <si>
    <t>Outcome 2.2 - Health, Water and Sanitation</t>
  </si>
  <si>
    <t>Output 2.2.1 - Policies and Programs</t>
  </si>
  <si>
    <t>2.2.1.2 - Policy framework for universal and equitable access to SRH: Strengthened policy framework and implementation means to ensure universal and equitable access to sexual and reproductive health services</t>
  </si>
  <si>
    <t>The Programme will advocate for universal health coverage, including the implementation of the Reproductive, Maternal, Neonatal and Child Health Strategy to address inequalities and disparities in access to services in particular unmarried young people and ethnic minorities with a focus on girls; strengthen capacity of community health workers to deliver services and increase awareness of and demand for sexual and reproductive health services in the communities; advocate for increased government financial resources and equitable recruitment and deployment of human resources for reproductive health, specifically to address family planning needs of marginalised groups; support the development of institutional and technical capacity to address the unmet need for family planning,  youth friendly health services, and humanitarian response; provide technical support to  improve commodity procurement and supply chain management system at national and sub-national levels; and advocate for health sector response to gender-based violence.</t>
  </si>
  <si>
    <t>Good Neighbors; Korea International Cooperation  Agency; LX; United Nations Population Fund</t>
  </si>
  <si>
    <t>Policy Advice and Thought Leadership; Capacity Development/Technical Assistance; Direct Support/ Service Delivery</t>
  </si>
  <si>
    <t>2.2.1.23</t>
  </si>
  <si>
    <t>2.2.1.23 - (RG3) Development of a transboundary water security framework for the Ma and Neun/Ca Transboundary River Basins and Related Coastal Areas</t>
  </si>
  <si>
    <t>- Knowledge sharing and institutional development: (1) The necessary inter-territorial and sectoral relations and institutional mechanisms needed for a water-secure MRB to occur; (2) Improved systems learning that accounts for cross-sectoral trade-offs (primarily water, food, and energy); (3) Improved systems learning that accounts for the trade-offs between high value natural resource stocks, ecosystem services and livelihoods._x000D_
- A knowledge base to improve water security and S2S management in the MRB: (1) A transboundary water security framework responsive to evidence of environmental, social and economic change in the basin; (2) Transboundary forecasting capabilities to anticipate and respond to adverse environmental and climatological trends.</t>
  </si>
  <si>
    <t>MARD; MONRE</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</si>
  <si>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</si>
  <si>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GOVERNANCE, PEACE AND SOCIAL COHESION</t>
  </si>
  <si>
    <t>By 2028, people in Papua New Guinea, especially the most marginalized and vulnerable, participate in and benefit from more accountable, gender-responsive, inclusive, and transparent governance that promotes peace, security, equality, and social cohesion.</t>
  </si>
  <si>
    <t>Democratic Governance: Improved functioning, integrity, accountability and transparency of public institutions, including parliamentary, electoral, and rule of law institutions along with the relevant entities.</t>
  </si>
  <si>
    <t>2.2.13</t>
  </si>
  <si>
    <t>UNDP SALIENT #1: A national workshop fosters discussions on small arms control and coordination mechanisms and leads to the development of a comprehensive national strategy.</t>
  </si>
  <si>
    <t>UNODA</t>
  </si>
  <si>
    <t>United Nations Office for Disarmament Affairs</t>
  </si>
  <si>
    <t>16.4 By 2030, significantly reduce illicit financial and arms flows, strengthen the recovery and return of stolen assets and combat all forms of organized crime.</t>
  </si>
  <si>
    <t>Convening/Partnerships/Knowledge Sharing; Capacity Development/Technical Assistance; Policy Advice and Thought Leadership</t>
  </si>
  <si>
    <t>Older Persons; LGBTI persons (sexual orientation and gender identity); Internally Displaced Persons; Women &amp; Girls; Children ; Migrants; Youth; Persons With Disabilities</t>
  </si>
  <si>
    <t>Michael Sembenombo</t>
  </si>
  <si>
    <t>2.2.1.4</t>
  </si>
  <si>
    <t xml:space="preserve">Support establishing and strengthening local networks to promote healthy settings ( e.g. healthy city) and other integrated programs </t>
  </si>
  <si>
    <t>Capacity Development</t>
  </si>
  <si>
    <t>Sibo Soran; Paveh; Kermanshah; Tehran; Maragheh; Jolfa; Aran-o-Bidgol; Ramhormoz; Torghabe-o-Shandiz; Pasargad; Nur; Sistan and Baluchestan; Razavi Khorasan; Mazandaran; Khuzestan; Fars; Iran, Islamic Republic of; Tehran; Isfahan; East Azerbaijan</t>
  </si>
  <si>
    <t>These are usually considered gender equality ‘mainstreamed’ activities or activities that make a substantial contribution to gender equality/women’s empowerment.</t>
  </si>
  <si>
    <t>At least three (3) of the six (6) Human Rights Marker elements for coding are identified. Activity therefore makes a substantial contribution towards the realization of human rights. </t>
  </si>
  <si>
    <t>Migrants; Women &amp; Girls; Older Persons; Children ; Youth; Persons With Disabilities; Peasants &amp; Rural Workers; Other; Refugees &amp; Asylum Seekers</t>
  </si>
  <si>
    <t>Mona Khaleghy Rad; Rahim Taghizadeh Asl</t>
  </si>
  <si>
    <t xml:space="preserve">  WHO improved the structures and strengthened the processes for intersectoral collaboration and community engagement for health in 6 more cities (in addition to Sahand, the first Iranian Healthy City awarded by WHO). These cities will actively collaborate towards having healthier environments and better services for almost 570,000 people under areas such as environmental health, emergency preparedness, and healthy lifestyles. As part of this process, 70 national and local health and non-health experts were engaged and coached in over 100 hours of consultations, 4 monthly meetings, over 10 field visits and trainings.  </t>
  </si>
  <si>
    <t>2.2.16</t>
  </si>
  <si>
    <t xml:space="preserve">Strengthening the anti-corruption framework in Papua New Guinea through Capacity Building </t>
  </si>
  <si>
    <t>Department of Justice; Independent Commission Against Corruption</t>
  </si>
  <si>
    <t>Human rights defenders (incl. NGOs, journalists, union leaders, whistleblowers…) ; Youth</t>
  </si>
  <si>
    <t xml:space="preserve">The UNODC supported the interim PNG Independent Commission Against Corruption (ICAC) to develop key internal management policies and procedures including a Corruption Prevention Framework; an interim ICAC Strategic Plan; a Code of Conduct; a Gifts/Benefits Policy; Outside Work Policy; Conflict of Interests Policy; Physical Safety/Security Policy; Information Protection Framework; Procedures for Reporting Corrupt Conduct and Improprieties within ICAC, and Procedures for Meetings. Technical support continued through support for training and equipment for the established ICAC (2023). </t>
  </si>
  <si>
    <t>2.2.1.6</t>
  </si>
  <si>
    <t>Strengthen capacity for health workforce on vaccine production</t>
  </si>
  <si>
    <t>The capacity of Iranian vaccine regulators and manufacturers was significantly enhanced through a comprehensive training program. This program focused on various aspects of vaccine production, including pharmacovigilance, pre- and post-marketing, advanced Good Manufacturing Practices (GMP), Chemistry Manufacturing and Control (CMC), next-generation sequencing, mRNA/DNA vaccines, and the application of Artificial Intelligence. The training was conducted in collaboration with a renowned European research center. This initiative marked a successful step towards strengthening local capabilities, addressing the ongoing need for safe and effective vaccines, and ultimately saving lives in the Iranian population.</t>
  </si>
  <si>
    <t>Output 2.2: With UN analytical inputs and technical assistance, China is better able to deliver equitable and high-quality and gender-responsive health and care services accessible to all throughout the life-course, designed to respond to the country’s changing demographics and disease burden</t>
  </si>
  <si>
    <t>2.2.17</t>
  </si>
  <si>
    <t>2.2.17 Continue to support the COVID-19 response including working with China and others on lessons learned for optimizing the IHR mechanism, scientific collaboration of studying COVID-19 virus origin, and building a stronger public health system in China</t>
  </si>
  <si>
    <t>National Health Commission (NHC) of China</t>
  </si>
  <si>
    <t>Capacity Development/Technical Assistance; Policy Advice and Thought Leadership; Convening/Partnerships/Knowledge Sharing</t>
  </si>
  <si>
    <t>2.2.1.9</t>
  </si>
  <si>
    <t>Promote the capacity of frontline workers (including MOE teachers, SWO CBR facilitators, etc.) on provision of  disability inclusive services</t>
  </si>
  <si>
    <t>International Committee of the Red Cross; Iran Ministry of Education; Iranian Red Crescent Society; Relief International</t>
  </si>
  <si>
    <t>1.3 Implement nationally appropriate social protection systems and measures for all, including floors, and by 2030 achieve substantial coverage of the poor and the vulnerable.,3.8 Achieve universal health coverage, including financial risk protection, access to quality essential health-care services and access to safe, effective, quality and affordable essential medicines and vaccines for all.,4.5 By 2030, eliminate gender disparities in education and ensure equal access to all levels of education and vocational training for the vulnerable, including persons with disabilities, indigenous peoples and children in vulnerable situations.,10.2 By 2030, empower and promote the social, economic and political inclusion of all, irrespective of age, sex, disability, race, ethnicity, origin, religion or economic or other status.</t>
  </si>
  <si>
    <t>Bahar Azemati</t>
  </si>
  <si>
    <t xml:space="preserve">UNICEF Iran translated and integrated the UNICEF Training Package for Front-Line Workers on Disability Inclusion across its program sections and workplans with partners. In addition to an internal Training of Trainers (TOT) for focal points from each section, 40 trainers from IRCS, ICRC, NRC, and RI were trained to deliver the package. Furthermore, 310 frontline workers, including 120 ECE teachers, 150 SAHAR volunteers and rescue workers, 30 IRCS Houses’ volunteers, and 10 CFS staff, were trained on disability inclusion using this package. </t>
  </si>
  <si>
    <t>Relevant partners and communities possess the required knowledge, skills, and technology to address health determinants and risk factors, and promoting healthy lifestyles.</t>
  </si>
  <si>
    <t>2.2.2.13</t>
  </si>
  <si>
    <t>Kermanshah; Razavi Khorasan; Maragheh; Paveh; Torghabe-o-Shandiz; Aran-o-Bidgol; East Azerbaijan; Sistan and Baluchestan; Isfahan; Iran, Islamic Republic of; Sibo Soran</t>
  </si>
  <si>
    <t>Other; Children ; Older Persons; Youth; Women &amp; Girls</t>
  </si>
  <si>
    <t>Maragheh Documentary (14.4) and 5000 from 14.1</t>
  </si>
  <si>
    <t>Output 2.2.2 - (RG3) Strengthened compliance to multilateral environmental instruments</t>
  </si>
  <si>
    <t>2.2.2.16</t>
  </si>
  <si>
    <t>2.2.2.16 - Strengthening data and indicator frameworks for monitoring and reporting on the environmental dimension of the 2030 Agenda and SDGs</t>
  </si>
  <si>
    <t>Support Viet Nam to strengthen data and indicator frameworks for monitoring and reporting on the environmental dimension of the 2030 Agenda and SDGs, MEAs</t>
  </si>
  <si>
    <t>2.2.2.3</t>
  </si>
  <si>
    <t>Knowledge Management and Technology Transfer</t>
  </si>
  <si>
    <t>Mazandaran; Torghabe-o-Shandiz; Nur; Ramhormoz; Fars; Maragheh; Sibo Soran; Jolfa; Aran-o-Bidgol; Paveh; Pasargad; Tehran; Kermanshah; East Azerbaijan; Isfahan; Razavi Khorasan; Khuzestan; Iran, Islamic Republic of; Sistan and Baluchestan; Tehran</t>
  </si>
  <si>
    <t>Older Persons; Women &amp; Girls; Children ; Youth; Migrants; Other; Refugees &amp; Asylum Seekers; Minorities; Persons With Disabilities</t>
  </si>
  <si>
    <t xml:space="preserve">  WHO ensured a strategic approach for improving quality of life by strengthening the established National Healthy Cities Network. The introduction of the National Healthy City Network, the first of its kind in the region, has facilitated the rapid expansion of healthy cities through direct technical guidance. The website of this network (https://irnhcn.ir/) was routinely updated and maintained with resources, shared updates from member cities, and showcased best practices.  </t>
  </si>
  <si>
    <t>2.2 - Education and care for unreached children and adolescents has improved</t>
  </si>
  <si>
    <t>2.2.25</t>
  </si>
  <si>
    <t>Strengthening the ECCD system to improve access, quality, equity and sustainability a. Capacity development and professionalization of ECCD workforce  b. ECCD and WASH establishment c. Home-based ECCD and alternative models d. Improved policymaking, monioring and evaluation, evidence-based planning, advocacy</t>
  </si>
  <si>
    <t xml:space="preserve">Innovate and Pilot home-based ECCD interventions through home visitations in 5 Dzongkhags as an additional alternative ECCD model
Development of web based ECCD Quality Monitoring system and orientation of DEOs on the improved system
Support for tuition fee and stipend for 40 ECCD Facilitators enrolled in the diploma programme in Paro College of Education under UNICEF support
Review of ECCD parenting education module to develop a multi-sectoral approach, including the incorporation of the Caring for Caregivers package
Expansion of two community-based ECCD Centres
Development of Inclusive ECCD programme guide and curriculum resource
</t>
  </si>
  <si>
    <t>Global Thematic Funding; Japan National Committee for UNICEF</t>
  </si>
  <si>
    <t>Bhutan Ability Bhutan Society; Bhutan Early Childhood care and development and special education need division; The Pema Secretariat Bhutan</t>
  </si>
  <si>
    <t>Convening/Partnerships/Knowledge Sharing; Capacity Development/Technical Assistance; Direct Support/ Service Delivery; Support Functions</t>
  </si>
  <si>
    <t>Tshering Peldon</t>
  </si>
  <si>
    <t>For innovate and Pilot home-based ECCD interventions, the interventions have been going on well in most of the sites. However, the program in two sites have been disrupted because of the resignation of Facilitators. The quality monitoring tool has also been integrated into the system, whereby quality monitoring data can be directly entered into the system by field monitors and regulated by the DEOs. 40 ECCD Facilitators have been enrolled in the ECCD Diploma program in Paro College of Education under Unicef support, and will complete their third year and the whole course in December 2023. Review of ECCD parenting education module has been started.Expansion of 2 ECCD based community centres:- utilized to complete the remaining works in the model inclusive ECCD centre in Khaling and to put in place disaster risk reduction structures in the form of river training works in Tsendona ECCD centre in Paro. Development of Inclusive ECCD programme guide and curriculum resource implemented with the collaboration of ABS, Bhutan Foundation and MoESD</t>
  </si>
  <si>
    <t>2.2.2.7</t>
  </si>
  <si>
    <t>Develop protocols, tools including M&amp;E framework and guidelines to implement Tobacco-Free Campus</t>
  </si>
  <si>
    <t>Develop comprehensive protocols, tools, and an M&amp;E (Monitoring and Evaluation) framework, along with guidelines, to effectively implement a Tobacco-Free Campus initiative. This will include clear procedures, assessment tools, and monitoring strategies to ensure the successful enforcement and sustainability of a tobacco-free environment on campus.</t>
  </si>
  <si>
    <t>This initiative is not of a humanitarian nature.</t>
  </si>
  <si>
    <t>Tobacco use and its health consequences affect men and women differently. This project could help incorporate gender-sensitive issues, such as addressing the increasing tobacco use among women, often due to targeted marketing.</t>
  </si>
  <si>
    <t>Creating tobacco-free environments in educational and public institutions safeguards the right to a healthy and smoke-free environment.</t>
  </si>
  <si>
    <t>This initiative does not contribute to sustaining peace.</t>
  </si>
  <si>
    <t>Children ; Women &amp; Girls; Older Persons; Other; Youth</t>
  </si>
  <si>
    <t>Morteza Amlashi Guilani</t>
  </si>
  <si>
    <t>2.2.2.8</t>
  </si>
  <si>
    <t>Institutionalize health development indicators and develop framework for monitoring and reporting</t>
  </si>
  <si>
    <t>3.1 By 2030, reduce the global maternal mortality ratio to less than 70 per 100,000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well-being.,3.6 By 2020, halve the number of global deaths and injuries from road traffic accidents.,3.8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t>
  </si>
  <si>
    <t>Minorities; Children ; Women &amp; Girls; Youth</t>
  </si>
  <si>
    <t>Initial discussions and interventions to foster stronger multi-partnerships for advancing developmental health indicators have been successfully conducted. These efforts encompassed policy reviews, advocacy, capacity building, and the proposal of a joint venture. Moving forward, all parties will be actively engaged in a collaborative framework. This project, which has been conducted in various phases, will continue to evolve and make significant progress.</t>
  </si>
  <si>
    <t>Social Transformation</t>
  </si>
  <si>
    <t>By 2028, people in Cambodia, especially those at risk of being left behind, live in an increasingly gender equal and inclusive society with active civic space and enjoy more effective and accountable institutions.</t>
  </si>
  <si>
    <t xml:space="preserve">Institutions are more accountable and effective in upholding human rights to deliver justice and protection services to vulnerable groups including women, children and migrants. </t>
  </si>
  <si>
    <t xml:space="preserve">Capacities of national actors enhanced, and legal frameworks, strategies, plans and mechanisms developed, strengthened, adopted or implemented,  in line with international HR law and the principle of LNOB, to promote the rule of law, good governance, fundamental freedoms and ensure equal access to justice for all; </t>
  </si>
  <si>
    <t>OHCHR; UNESCO</t>
  </si>
  <si>
    <t>United Nations Educational, Scientific and Cultural Organisation; United Nations High Commissioner for Human Rights</t>
  </si>
  <si>
    <t>Australian Department of Foreign Affairs and Trade ; European Commission; Swedish International Development Agency; United Nations Educational, Scientific and Cultural Organisation; United Nations High Commissioner for Human Rights; United Nations Partnership on the Rights of Persons with Disabilities</t>
  </si>
  <si>
    <t>Cambodia Ministry of Information; Cambodia Ministry of Post and Telecommunications; Cambodia, Ministry of Interior; Cambodia, Ministry of Justice</t>
  </si>
  <si>
    <t>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agreements.,16.b Promote and enforce non-discriminatory laws and policies for sustainable development.</t>
  </si>
  <si>
    <t>Normative Support; Capacity Development/Technical Assistance; Direct Support/ Service Delivery; Support Functions; Policy Advice and Thought Leadership; Data Collection and Analysis; Other (including coordination); Convening/Partnerships/Knowledge Sharing</t>
  </si>
  <si>
    <t>The planning and development of the OHCHR country programme, and consequently of this sub-output, was based on the results of the UN Gender Equality Deep-Dive Analysis for Cambodia 2022. According to the analysis, one in five women in Cambodia have faced physical or sexual violence at the hands of their intimate partners. To tackle this, OHCHR will support the strengthening of the justice systems for victims and survivors of SGBV through technical advice and cooperation regarding the domestic violence law and alternative dispute resolution (ADR). Likewise, the partnership with the Disability Action Council (DAC), mainstreams gender focusing on the topic of access to justice for women and girls with disabilities as victims, defendants and witnesses including their specific needs.  In terms of mechanisms, OHCHR engages with line ministries and other key stakeholders through advocacy and consultation workshops. For instance, regarding the Universal Periodic Review (UPR) fourth cycle recommendations, OHCHR is providing technical advice to the Cambodian Human Rights Committee (CHRC) on the implementation of these recommendations, including the ones directed at promoting and protecting the rights for women, children and persons with disabilities, the eradication of discrimination against women and addressing GBV. For this, OHCHR engages with different groups of experts to support the consultations and dissemination workshops.  OHCHR regularly collaborates and engages in dialogue with government stakeholders to advocate for civic participation and the protection of fundamental freedoms, focusing on themes such as women human rights defenders, women labour-rights activities and journalists. Similarly, OHCHR monitors the conditions in places of detention to understand different needs and challenges of women and men detainees and consequently conduct advocacy with stakeholders, including the National Committee Against Torture (NCAT) and CHRC. Finally, capacity-building with the government incorporates a gender perspective. For example, training sessions with NCAT on monitoring places of detention emphasize understanding the unique challenges faced by women detainees. OHCHR is committed to gender equality and ensuring the meaningful participation of women from diverse backgrounds to achieve SDG5, including youth, Indigenous Peoples, and persons with disabilities. However, equal representation is not always within the control of OHCHR, as some activities are organized and led by government ministries. Additionally, given our mandate focuses on overarching human rights, not all activities are specifically targeted towards gender equality, hence the 2.0 marking. Nevertheless, all collected data is gender-disaggregated to promote accountability and inclusivity. UNESCO's interventions focus on technical assistance and capacity building strategies to address barriers that may hinder women’s participation and engagement in exercising freedom of expression and access to information at the legislations level, particularly among female journalists, to enhance their meaningful participation in law-drafting process. Activities were informed by UNESCO’s women’s portrayal in the media assessment.</t>
  </si>
  <si>
    <t xml:space="preserve">The sub-output is firmly rooted in the enjoyment and fulfillment of human rights for all, drawing upon various normative frameworks established by treaty bodies, the Universal Periodic Review (UPR), and Special Procedures applicable to Cambodia. Currently, OHCHR collaborates with the Government (duty bearers) to advance the implementation of the recommendations from the fourth cycle of the UPR. To support this process, OHCHR plans to facilitate through the Cambodian Human Rights Committee (CHRC)a national consultative dissemination workshop on the UPR outcomes and conduct capacity-building workshops. In addition, OHCHR provides support to the National Committee Against Torture (NCAT) by organizing capacity-building initiatives for prison authorities and related officials on international human rights mechanisms. OHCHR also works closely with the Disability Action Council (DAC) in the development of a localized manual on the Convention on the Rights of Persons with Disabilities (CRPD) and promotes the principle of equal access to justice for persons with disabilities. In terms of protection and accountability, OHCHR engages in dialogue and collaboration with government stakeholders to advocate for civic participation and the safeguarding of fundamental freedoms. Furthermore, OHCHR regularly monitors the conditions in places of detention and works with relevant authorities, such as CHRC and NCAT, to advocate for improvements in line with the Convention against Torture and Other Cruel, Inhuman or Degrading Treatment or Punishment (CAT).  One way that OHCHR ensures the meaningful engagement of various stakeholders including duty bearers and rights holders is through different multi-actor spaces and consultations. For instance, OHCHR will continue conducting the Annual Intensive Course on Human Rights, bringing together representatives from civil society and Government.  UNESCO’s interventions contribute to the fulfillment of SDG 16, including access to information, freedom of expression and civic engagement. These are aligned with the 4th cycle of UPR recommendations supported by the State. Interventions include technical assistance to both duty-bearers and rights-holders to capacitate them to participate meaningfully in the law-drafting processes to align Cambodia’s media related legislations with international standards to support Cambodia’s sustainable development. </t>
  </si>
  <si>
    <t>Persons With Disabilities; Persons deprived of their liberty; Persons affected by chronic/long-term health conditions (e.g., HIV/AIDS, leprosy, diabetes, autoimmune disease, etc.); Human rights defenders (incl. NGOs, journalists, union leaders, whistleblowers…) ; Children ; Youth; LGBTI persons (sexual orientation and gender identity); Victims of grave human rights violations of (slavery, torture, trafficking, sexual exploitation and abuse...); Women &amp; Girls; Indigenous Peoples</t>
  </si>
  <si>
    <t>Output 2.2 - The policies, strategies and institutions are in place to promote greater diversification and transition of economy towards resource efficient and low carbon development, digital transformation, and make it more competitive, technologically innovative, and productive while also transforming the small enterprises towards greener employment, integrating with global value chains, increasing formal participation, resource-efficiency and resilience</t>
  </si>
  <si>
    <t>2.2.3</t>
  </si>
  <si>
    <t>2.2.3 Fostering the transition to formality of informal workers and informal businesses in Mongolia through the implementation of an integrated approach to promote policy coherence, utilisation of technologies to access information and business development services</t>
  </si>
  <si>
    <t xml:space="preserve">Fostering the Transition to Formality of Informal Workers and Economic Units in Mongolia project was launched in 2023. A basic assessment work has started. </t>
  </si>
  <si>
    <t>Mongolian Employers' Federation (MONEF), is adapting the ILO Formalize Your Business (FYB) training programme and rolled it out in November 2024 . FYB is a training for entrepreneurs running informal business or are planning to establish a new business. The FYB training complements the ILO Start and Improve Your Business (SIYB) training or other training programmes on the creation and management of micro and small businesses. It can be implemented as part of a wider approach to create a more conducive environment for entrepreneurship, business development growth and protection of the rights of workers. Twenty eight trainers for the FYB training including existing business incubator and business excellence centres, and the trainers are planning to organize the FYB training in Ulaanbaatar and selected aimags in the year of 2025 with the funding of the Employment Promotion Fund. The Mongolian National Chamber of Commerce and Industry (MNCCI) has conducted "Red Tape" survey among its members in order to protect common interest of entrepreneurs and to assess the cost of doing business in the country. The ILO has also supported the Government and social partners to develop employment contract templates for workers in informality and in non-standard forms of employment.The ILO is also supporting the Government to find digital solutions to support transition to formality by analysing technical and functional scope of the existing IT infrastructure. As a result, a detailed design and architecture for the e-systems, including its core modules, features, and functionalities will be proposed and tested in 2025.</t>
  </si>
  <si>
    <t>Relevant partners and communities possess the medicines, supplies and equipment and human resources to address health determinants and risk factors, and promoting healthy lifestyles.</t>
  </si>
  <si>
    <t>2.2.3.1</t>
  </si>
  <si>
    <t xml:space="preserve">Support establishing and strengthening local networks to promote healthy settings (e.g. healthy city) and other integrated approaches </t>
  </si>
  <si>
    <t>Procurement of goods and services</t>
  </si>
  <si>
    <t>Nur; Jolfa; Paveh; Tehran; Sibo Soran; Torghabe-o-Shandiz; Aran-o-Bidgol; Maragheh; Pasargad; Ramhormoz; Tehran; East Azerbaijan; Razavi Khorasan; Kermanshah; Fars; Isfahan; Sistan and Baluchestan; Iran, Islamic Republic of; Mazandaran; Khuzestan</t>
  </si>
  <si>
    <t xml:space="preserve">Other; Youth; Refugees &amp; Asylum Seekers; Women &amp; Girls; Older Persons; Children </t>
  </si>
  <si>
    <t>WHO - HP;2.2.3.1 WHO improved the structures and strengthened the processes for intersectoral collaboration and community engagement for health in 6 more cities (in addition to Sahand, the first Iranian Healthy City awarded by WHO). These cities will actively collaborate towards having healthier environments and better services for almost 570,000 people under areas such as environmental health, emergency preparedness, and healthy lifestyles. The population in these cities will have access to healthier settings and improved structures for participation and intersectoral partnerships for health equity.</t>
  </si>
  <si>
    <t>2.2.3.23</t>
  </si>
  <si>
    <t>East Azerbaijan; Jolfa; Paveh; Aran-o-Bidgol; Torghabe-o-Shandiz; Razavi Khorasan; Sistan and Baluchestan; Isfahan; Kermanshah; Iran, Islamic Republic of; Sibo Soran; Maragheh</t>
  </si>
  <si>
    <t> Significant contribution to realization of human rights </t>
  </si>
  <si>
    <t>Children ; Older Persons; Youth; Other; Women &amp; Girls</t>
  </si>
  <si>
    <t>570000 people benefitedThrough coaching, capacity buidling and technical consultations and programme development, WHO maintained support to at least seven Iranian cities (Paveh, Sahand, Maraghe, Jolfa, Sib Sooran, Torghabeh and Aran Bidgol). The population residing in these cities can enjoy the results of multiple settings-based projects for a healthier life style. These programmes include (but are not limited to): health promotion and literacy, education and healthy schools, employment and sustainable vocational solutions, women empowerment and health, environmental and occupational health, etc. All made possible through better capacitated government officials, professionals and civil societies.</t>
  </si>
  <si>
    <t>2.2.6</t>
  </si>
  <si>
    <t>UNDP AC#4: Network of community stakeholders in support of anti-corruption efforts mobilized.</t>
  </si>
  <si>
    <t xml:space="preserve">Non State actors are supported to undertake Anti Corruption Activities like education, awareness and reporting. </t>
  </si>
  <si>
    <t>PNG_Department of Justice and Attorney-General</t>
  </si>
  <si>
    <t>Gender Equality is significant objective</t>
  </si>
  <si>
    <t xml:space="preserve">Individual rights realized. </t>
  </si>
  <si>
    <t xml:space="preserve">Contributing to Peace indirectly. </t>
  </si>
  <si>
    <t>Indigenous Peoples</t>
  </si>
  <si>
    <t>2.2.7</t>
  </si>
  <si>
    <t xml:space="preserve">Reskilling initiatives across institutions are include and are responsive to the evolving needs of migrant workers. 	</t>
  </si>
  <si>
    <t xml:space="preserve">Reskilling initiatives across institutions are include and are responsive to the evolving needs of migrant workers. 	
</t>
  </si>
  <si>
    <t>8.6 By 2020, substantially reduce the proportion of youth not in employment, education or training.</t>
  </si>
  <si>
    <t>The government, private sector, and other stakeholders demonstrate strengthened capacities and commitment to provide needs-based, quality and affordable technical education, skills and entrepreneurship development, particularly for women and youth and persons with disabilities, to enhance their productivity and employability and achieve effective labour market transitions.</t>
  </si>
  <si>
    <t>The Project for Supporting the Socioeconomic Reintegration of Sri Lankan Migrant Workers Repatriated due to the COVID-19 Outbreak</t>
  </si>
  <si>
    <t>By 2022, the target beneficiaries of the project will have recovered from the impact of COVID-19 and will be sustainably engaged in an income generation activity in Sri Lanka or abroad. The project aims to result in the following;
1. (IOM) Migrant returnees impacted by COVID-19 have sustained or restored their livelihoods through community infrastructure or access to employment opportunities and are able to take ownership of their recovery processes along with their communities and local administrations.
2.(IOM and ILO) Reduced vulnerability of returnee migrant workers through enhanced skills development for future employment opportunities
3.(ILO) Improved capacity of government institutions facilitates consistent economic participation of migrant returnees
Multiyear project: Start date: 3/1/2021</t>
  </si>
  <si>
    <t>5.2 Eliminate all forms of violence against all women and girls in the public and private spheres, including trafficking and sexual and other types of exploitation.,8.8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policies.,17.19 By 2030, build on existing initiatives to develop measurements of progress on sustainable development that complement gross domestic product, and support statistical capacity-building in developing countries.</t>
  </si>
  <si>
    <t>Batticaloa; Sri Lanka; Ampara; Gampaha; Kandy; Puttalam; North Western; Anuradhapura; Central; Kalutara; Sabaragamuwa; Southern; Western; Colombo; Jaffna; Kilinochchi; Kurunegala; Ratnapura; Northern; Eastern; North Central; Galle</t>
  </si>
  <si>
    <t>The project supported migrant workers who returned to Sri Lanka, due to the impact from COVID-19 through assistance, to sustainably engage in an income generation activity in Sri Lanka. In 2023, the project worked towards the above objective by conducting thirty-one participatory rural need assessment workshops, two Consolidated Participatory Rural Needs Assessment (PRNA) Reports, constructed twenty community infrastructures (small and medium enterprises) which support migrant returnees with their livelihood restoration, conducted nineteen business management trainings for SMEs and supported returned migrant workers seeking local employment, with technical and resource assistance.</t>
  </si>
  <si>
    <t>Green Growth [Accelerated implementation of policies and enhance the awareness of stakeholders for low-carbon development, the circular economy and environmental protection]</t>
  </si>
  <si>
    <t xml:space="preserve"> 2.2.8</t>
  </si>
  <si>
    <t>Strengthen Viet Nam’s capacities to manage data flows and report information adequately to fulfill the enhanced transparency framework of the Paris Agreement requirements</t>
  </si>
  <si>
    <t xml:space="preserve">To strengthen the national Monitoring Reporting and Verification (MRV) system in order to enable Viet Nam to meet the international ETF requirements as defined in Article 13 of the PA: building capacities and tools at national level will be provided to monitor, report and track GHG emissions, mitigation actions and funding
</t>
  </si>
  <si>
    <t>VIet Nam Ministry of Transport</t>
  </si>
  <si>
    <t>Children ; Older Persons; Women &amp; Girls; Youth; Indigenous Peoples</t>
  </si>
  <si>
    <t>EQUITABLE HUMAN DEVELOPMENT AND WELL-BEING ACROSS THE LIFECOURSE</t>
  </si>
  <si>
    <t xml:space="preserve">BY 2028, PEOPLE IN BHUTAN BENEFIT FROM STRENGTHENED QUALITY, INCLUSIVE AND LIFELONG SOCIAL SERVICES AND PRACTICES. </t>
  </si>
  <si>
    <t>2.2 The education system and other stakeholders have strengthened capacities to ensure inclusive, equitable and adaptive quality lifelong education, learning and skills development which are relevant for life and work and accessible to all, particularly the most vulnerable, including persons with disabilities.</t>
  </si>
  <si>
    <t>2.2.8</t>
  </si>
  <si>
    <t>Higher education systems strengthened to implement national qualifications frameworks, ensuring quality assurance, recognition, and improved learning  outcomes'</t>
  </si>
  <si>
    <t>2.2.8.1Support the implementation of the Bhutan Qualifications Framework; 
2.2.8.2 Advocate for ratification of the Tokyo and Global Conventions; 
2.2.8.3 Support Jigme Singye Wangchuk School of Law with internal quality assurance framework development
2.2.8.4 Improve capacity of the Bhutan Qualifications and Professional Certification Authority (BQPCA) and the Higher Education Quality Council to implement nationwide quality assurance processes</t>
  </si>
  <si>
    <t>JSW School of Law Bhutan; National Commission for UNESCO</t>
  </si>
  <si>
    <t>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t>
  </si>
  <si>
    <t>Normative Support; Capacity Development/Technical Assistance; Convening/Partnerships/Knowledge Sharing; Policy Advice and Thought Leadership</t>
  </si>
  <si>
    <t>UNESCO mobilized the support of the Singapore University of Social Sciences Law School to provide one online webinar and online technical advice on the development of an internal quality assurance framework by JSW Law School. Under activity 2.2.8.3, UNESCO's project with JSW Law School was to be implemented by Bhutan National Commission, for which they confirmed have confirmed receipt of the full amount of $20,000 but have not yet started to implement any related activities, and as such we are not able to report on its status of implementation. For UNESCO's activities on higher education, suboutputs 2.2.8.2 and 2.2.8.4, UNESCO continues to be ready to provide technical and financial support to the Ministry of Education and Skills Development (MoESD) on these two activities. The budget for both activities is still available and we are waiting for the Ministry’s approval to start implementing the activities.</t>
  </si>
  <si>
    <t>Support the generation of evidence on child poverty in all its forms, institutionalise the measurement, and policy use (Ref Act 4.2.1 of social policy workplan 21/22, UNICEF)</t>
  </si>
  <si>
    <t>This sub output is a duplicate and should be deleted: Sri Lanka's Multidimensional poverty index results 2019: National and child analysis</t>
  </si>
  <si>
    <t xml:space="preserve">Coporate Respinsibility and Migrant Workers' Rights are promoted in Global Supply Chain </t>
  </si>
  <si>
    <t>Association of Cambodian Recruitment Agencies; Cambodia, Ministry of Labour and Vocational Training; Civil Society Organization Cambodia; National Committee to Combat Trafficking; Private Recruitment Agencies Cambodia</t>
  </si>
  <si>
    <t>1.3 Implement nationally appropriate social protection systems and measures for all, including floors, and by 2030 achieve substantial coverage of the poor and the vulnerable.,4.3 By 2030, ensure equal access for all women and men to affordable and quality technical, vocational and tertiary education, including university.,10.7 Facilitate orderly, safe, regular and responsible migration and mobility of people, including through the implementation of planned and well-managed migration policies.,11.a Support positive economic, social and environmental links between urban, peri-urban and rural areas by strengthening national and regional development planning.</t>
  </si>
  <si>
    <t>1 No Poverty; 4 Quality Education; 10 Reduced Inequalities; 11 Sustainable Cities and Communities</t>
  </si>
  <si>
    <t>Other (including coordination); Direct Support/ Service Delivery; Capacity Development/Technical Assistance; Policy Advice and Thought Leadership; Normative Support; Convening/Partnerships/Knowledge Sharing; Support Functions; Data Collection and Analysis</t>
  </si>
  <si>
    <t xml:space="preserve"> GEWE has been mainstreamed into across all outcomes and outputs of the programme and the programme's M&amp;E framework includes gender equality indicators</t>
  </si>
  <si>
    <t xml:space="preserve">Based on the UN Guiding Principle on Business adn Human Rights (UNGPs), the programme seeks to promote full respect of human and labour rights of migrant workers across supply chain. With strong analysis on the situation of the human and labour rights of migrant workers, human and labour rights is they key pillar of the programme.  the programme has also fully  ensure that human rights considerations are fully integrated human rights into the programme design, implementation, and evaluation, thereby promoting the realization of human rights and addressing the specific needs of all individual migrant workers through strong engagement of duty bears--government and private sector. </t>
  </si>
  <si>
    <t>Youth; Migrants; Peasants &amp; Rural Workers; Stateless Persons; Women &amp; Girls; Internally Displaced Persons</t>
  </si>
  <si>
    <t>OU2.3 Institutions and systems are strengthened to develop a competitive and equal labour force that can adapt to the future of work, whose rights are protected and promoted, and provided with a safe and fair working environment.</t>
  </si>
  <si>
    <t>2.3.01</t>
  </si>
  <si>
    <t>Increased capacities and technical assistance to support government and social partners in the application of latest labour statistical standards and measurement of decent work indicators</t>
  </si>
  <si>
    <t xml:space="preserve">The will support PSA and DOLE thorugh the IACLIPS in the pilot, analysis and dissemination of International Conference of Labour Statisticians (ICLS) guidelines, specifically on work statistics, ICSE-18 and informal economy, and green jobs. </t>
  </si>
  <si>
    <t>Philippines Statistics Authority</t>
  </si>
  <si>
    <t>8.5 By 2030, achieve full and productive employment and decent work for all women and men, including for young people and persons with disabilities, and equal pay for work of equal value.,17.18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</si>
  <si>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Women &amp; Girls; Migrants; Peasants &amp; Rural Workers</t>
  </si>
  <si>
    <t>2.3 Social Protection</t>
  </si>
  <si>
    <t>JP2.3.01 Strengthened legal, institutional and financial frameworks to support implementation of the National Social Protection Strategy, including improved harmonization of services and systems between the responsible ministries and agencies.</t>
  </si>
  <si>
    <t>UN position paper on social protection. This includes support to operationalize the NSPS (Implementation Roadmap, cost model, monitoring tool), capacity building, advocacy, research on potential impacts of SP.</t>
  </si>
  <si>
    <t>ILO; UNCDF; UNICEF</t>
  </si>
  <si>
    <t>International Labour Organisation; United Nations Capital Development Fund; United Nations Children's Fund</t>
  </si>
  <si>
    <t>Lao PDR Ministry of Labour and Social Welfare</t>
  </si>
  <si>
    <t>Normative Support; Policy Advice and Thought Leadership; Data Collection and Analysis; Capacity Development/Technical Assistance; Direct Support/ Service Delivery</t>
  </si>
  <si>
    <t>2.3.02</t>
  </si>
  <si>
    <t xml:space="preserve">2.3.02 Increased social protection coverage of women and men in formal and informal workplaces and business units, including national health insurance coverage of the total population.  </t>
  </si>
  <si>
    <t>Support the implementation of NHI strategy 2021 - 2025, the merger among NHI all schemes, master fellowship, capacity building, advocacy, exchange of experiences, strengthen the compliance of social security, actuarial analysis and management information system.</t>
  </si>
  <si>
    <t>European Union; Luxembourg Grand Duchy</t>
  </si>
  <si>
    <t>2.3.03</t>
  </si>
  <si>
    <t>Strengthening migration governance through technical assistance to the Department of Migrant Workers</t>
  </si>
  <si>
    <t>Technical assistance to migration government agencies at the national and local level: Department of Information and Communication Technology, Philippines Statistics Authority, Department of the Interior and Local Government, Local Government Units, BARMM Ministry of Labor and Employment, Commission on Filipino Overseas, Department of Foreign Affairs, Banko Sentral ng Pilipinas and Inter-Agency Council Against Trafficking</t>
  </si>
  <si>
    <t>Philippines Department of Migrant Workers</t>
  </si>
  <si>
    <t>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t>
  </si>
  <si>
    <t>Aimee Dresa Bautista; Ana Maria Raymundo</t>
  </si>
  <si>
    <t>2.3.05</t>
  </si>
  <si>
    <t>Increased capacities of the government to develop and implement comprehensive employment policy frameworks and programmes linked to skills development, industrialization, and job creation,  including youth and other vulnerable groups; encompassing green, digital, care, and other emerging sector.</t>
  </si>
  <si>
    <t>The ILO and UNIDO will support the government in the planning, programming and implementation of employment policies and programmes. 
More specifically, the ILO will support the government in the implementation of the LEP 2023-28 and Trabaho para sa Bayan Act. This sub-output will also support the design, implementation and evaluation of youth employability programmes of national government agencies; enhancing the capacity of government in employment forecasting; and digitalization of the public employment service (PES) and labour market information system (LMIS). UNIDO will serve as the secretariat that will facilitate planning and implementation of initiatives under the working group for industry on skills  development, job creation and industrialization to be led by DTI</t>
  </si>
  <si>
    <t xml:space="preserve">Philippines Department of Labor and Employment </t>
  </si>
  <si>
    <t>1.3 Implement nationally appropriate social protection systems and measures for all, including floors, and by 2030 achieve substantial coverage of the poor and the vulnerable.,8.5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employment.,8.b By 2020, develop and operationalize a global strategy for youth employment and implement the Global Jobs Pact of the International Labour Organization.</t>
  </si>
  <si>
    <t>Policy Advice and Thought Leadership; Convening/Partnerships/Knowledge Sharing; Capacity Development/Technical Assistance; Normative Support</t>
  </si>
  <si>
    <t xml:space="preserve">Older Persons; Victims of grave human rights violations of (slavery, torture, trafficking, sexual exploitation and abuse...); Peasants &amp; Rural Workers; Women &amp; Girls; Migrants; Children ; Youth; Human rights defenders (incl. NGOs, journalists, union leaders, whistleblowers…) </t>
  </si>
  <si>
    <t>Ma Concepcion Sardana; Ma. Lourdes Rivera; Stephanie Claudine Jaurigue</t>
  </si>
  <si>
    <t>2.3.07</t>
  </si>
  <si>
    <t xml:space="preserve">Protect and Invest in the Filipino Workforce </t>
  </si>
  <si>
    <t xml:space="preserve">The UN JP “Protect and Invest in the Filpino Workforce” to be implemented in partnership with the World Bank, supports policy and programme reforms in the Philippines’ employment and social protection systems through evidence-based analysis and inclusive social dialogue. </t>
  </si>
  <si>
    <t>ILO; UNDP; UNICEF</t>
  </si>
  <si>
    <t>International Labour Organisation; United Nations Children's Fund; United Nations Development Programme</t>
  </si>
  <si>
    <t>Philippines Department of Labor and Employment ; Philippines Department of Trade and Industry; Philippines National Economic and Development Authority</t>
  </si>
  <si>
    <t>1.3 Implement nationally appropriate social protection systems and measures for all, including floors, and by 2030 achieve substantial coverage of the poor and the vulnerable.,4.4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value.,10.4 Adopt policies, especially fiscal, wage and social protection policies, and progressively achieve greater equality.,13.1 Strengthen resilience and adaptive capacity to climate-related hazards and natural disasters in all countries.,17.17 Encourage and promote effective public, public-private and civil society partnerships, building on the experience and resourcing strategies of partnerships.</t>
  </si>
  <si>
    <t>1 No Poverty; 4 Quality Education; 8 Decent Jobs and Economic Growth; 10 Reduced Inequalities; 13 Climate Action; 17 Partnerships for the Goals</t>
  </si>
  <si>
    <t>Stephanie Claudine Jaurigue; Ma. Lourdes Rivera</t>
  </si>
  <si>
    <t>2.3 The government and other stakeholders have strengthened capacities to ensure gender-responsive, inclusive and age-appropriate programmes and quality services to prevent and respond to violence, exploitation and abuse, particularly children, women and especially vulnerable groups, including persons with disabilities.</t>
  </si>
  <si>
    <t xml:space="preserve">2.3.1 </t>
  </si>
  <si>
    <t>Evidence, legal, policy, and institutional frameworks strengthened for child protection</t>
  </si>
  <si>
    <t xml:space="preserve">2025
 2.3.1.1. Legal needs Assessment and Review of CCPA 2011 and DVPA 2023
2.3.1.2. Conduct Gap Analysis for Child Protection system including justice for children.    
2.3.1.3. Develop Standards and Monitoring Frameworks on Child Rights
2.3.1.4. Institute District level coordination for Child Protection and GBV
2.3.1.5. Conduct research on Identification of factors, effects, and Prevention methods of substance abuse among children and young people.
2.3.1.6. Development of National guidelines on the management of child survivors of Sexual and Non- sexual abuse in health care setting
2.3.1.7. Qualitative Assessment of Situation of Child Marriage in Bhutan              
2024
2.3.1.3 Legal Needs Assessment and Review of Child Care and Protection Act (CCPA) 2011 and Domestic Violence Prevention Act (DVPA) 2013
2.3.1.4 Gap analysis on Child Protection
2.3.1.5 Situational Analysis of Child Marriage
2.3.1.6 Child Online Protection (COP) Strategy Development
2.3.1.7 Institute District Level coordination for Child Protection and GBV
2.3.1.8 Develop Guideline and Training package on protection of child survivour and child Victim.
2.3.1.10 Support to strengthen CSOs capacity for Prevention of Sexual Exploitation and Abuse (PSEA)
2.3.1.8. Review of Gender Based Violence Standard Operating Procedure 
2.3.1.9. Review of National Child Policy and its action plan
2.3.1.10 Development of National guideline on Caring for Child Survivors of sexual abuse
</t>
  </si>
  <si>
    <t>Global Thematic - Child Protection; Government of Andorra; Swiss Committee for UNICEF</t>
  </si>
  <si>
    <t>Ability Bhutan Society; Bhutan Centre for Media and Democracy ; Bhutan National Commission for Women and Children; Bhutan Nuns Foundation; Bhutan Respect, Educate, Nurture and Empower Women; Nazhoen Lamtoen Bhutan; Office of the Attorney General Bhutan; One Stop Crisis Center, Jigme Dorji Wangchuck National Referral Hospital ; The Pema Secretariat Bhutan</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</si>
  <si>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</si>
  <si>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Capacity Development/Technical Assistance; Data Collection and Analysis; Normative Support; Policy Advice and Thought Leadership; Direct Support/ Service Delivery</t>
  </si>
  <si>
    <t>In this sub output there are activities that contribute to address GBV, collecting disaggregate sex data and analysis of it to address gender inequalities and empower women and girls.</t>
  </si>
  <si>
    <t>Children ; Women &amp; Girls; Youth; Human rights defenders (incl. NGOs, journalists, union leaders, whistleblowers…) ; Minorities</t>
  </si>
  <si>
    <t>Kuenzang Dolma; Ishori  Rai</t>
  </si>
  <si>
    <t xml:space="preserve">2.3.1.1. :The activity is under implementation. To conduct a review of the two legislations, the research and drafting of the proposal is being carried out. The proposal for submission to the Cabinet Secretariat is in the final stages.  2.3.1.2. Draft Terms of Reference for consultant developed. Activity to be carried out in 2025. Considering the needs of the Child Protection system in Bhutan, the scope of the gap analysis had increased owing to which changes to the consultant TOR had to be made which delayed the implementation of the activity.2.3.1.3. Data for further analysis of data on child marriage using the NHS 2023 data is not possible. Activity will be carried out in 2025 with technical support of UNICEF Regional Office.2.3.1.4; 2.3.1.5.; 2.3.1.7; 2.3.1.9; 2.3.1.10 : Activigtes to be carried out in 2025.2.3.1.6 : Hired Consultant to develop guideline and training package. stakeholder consultation underway.2.3.1.8: Activity to be completed by end of December. </t>
  </si>
  <si>
    <t>2.3 - Improved policies and strategies for health, nutrition, water, sanitation and hygiene</t>
  </si>
  <si>
    <t>2.3.14</t>
  </si>
  <si>
    <t>Support to strengthen continuity of  essential health care services including SRH, maternal and FP services and protection of the health workforce during COVID19 pandemic</t>
  </si>
  <si>
    <t xml:space="preserve">Support to strengthen continuity of  essential health care services including SRH, maternal and FP services and protection of the health workforce during COVID19 pandemic:
-PPEs for maternal health care service providers 
-Maternal health care services, FP and SRH outreach services during lockdown 
-Mobilization for screening and vaccination reach to WRA (15-49), adolescent girls, pregnant and lactating women
-IEC material for COVID19 vaccination program for WRA , adolescent and pregnant women  
</t>
  </si>
  <si>
    <t>Bhutan Reproductive, Maternal And Neonatal Health Program; Bhutan The Emergency Medical Services Division; Bhutan The PEMA secretariat</t>
  </si>
  <si>
    <t>Outcome 2.3 - By 2022, Papua New Guineans participate in formal and informal income generation and have increased capacity to contribute to inclusive national growth</t>
  </si>
  <si>
    <t>Output 2.3.1 - PROSPERITY OUTPUT A: Enabling environment for economic growth exists</t>
  </si>
  <si>
    <t>2.3.1.4</t>
  </si>
  <si>
    <t>2.3.1.4 - Safe Cities (SC)/Safe Public Transport (SPT): Support the organisation of and participation of women including those working in the markets and transport sector to ensure that women's safety concerns and access to services are being addressed</t>
  </si>
  <si>
    <t>ATLAS Activity 3.1.3.5</t>
  </si>
  <si>
    <t>Multi-Partner Trust Fund; Non-core funds; UN Women</t>
  </si>
  <si>
    <t>National Curriculum Development Center; Road Transport Authority</t>
  </si>
  <si>
    <t xml:space="preserve">Natural Resources [Strengthened institutional capacity and actions from all stakeholders for sustainable management and use of natural resources and effective conservation of biodiversity and ecosystems]  </t>
  </si>
  <si>
    <t>2.3.18</t>
  </si>
  <si>
    <t>Biodiversity and Ecosystem Services Network (BES-Net) Phase II</t>
  </si>
  <si>
    <t>To strengthen the interface and partnership between ‘policy’, ‘science’ and ‘practice’, and promote the harmonized implementation of NEA recommendations by these three communities, contributing to BES-Net II’s overall outputs for Component 1 - Create a shared vision and mode or collaboration among science, policy and practice communities for sustainable BES conservation and management in target countries.</t>
  </si>
  <si>
    <t>Germany Federal Ministry for the Environment, Nature Conservation, Building and Nuclear Safety/International Climate Initiative; International Climate Initiative (IKI Secretariat); SwedBio</t>
  </si>
  <si>
    <t>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microfinance.,15.2 By 2020, promote the implementation of sustainable management of all types of forests, halt deforestation, restore degraded forests and substantially increase afforestation and reforestation globally.,15.4 By 2030, ensure the conservation of mountain ecosystems, including their biodiversity, in order to enhance their capacity to provide benefits that are essential for sustainable development.,15.5 Take urgent and significant action to reduce the degradation of natural habitats, halt the loss of biodiversity, and, by 2020, protect and prevent the extinction of threatened species.,15.9 By 2020, integrate ecosystem and biodiversity values into national and local planning, development processes, poverty reduction strategies and accounts.</t>
  </si>
  <si>
    <t>1 No Poverty; 15 Life on Land</t>
  </si>
  <si>
    <t xml:space="preserve">Indigenous Peoples; Women &amp; Girls; Youth; Migrants; Minorities; Peasants &amp; Rural Workers; Children </t>
  </si>
  <si>
    <t>2.3.19</t>
  </si>
  <si>
    <t>To fast-track readiness and early actions to implement the post-2020 Global Biodiversity Framework by providing financial and technical support to GEF-eligible Parties to the Convention on Biological Diversity (CBD) in their work to review and align their national targets, NBSAPs, policy frameworks, monitoring frameworks and finance with the Global Biodiversity Framework.</t>
  </si>
  <si>
    <t>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world.,15.4 By 2030, ensure the conservation of mountain ecosystems, including their biodiversity, in order to enhance their capacity to provide benefits that are essential for sustainable development.</t>
  </si>
  <si>
    <t>2.3.1 B</t>
  </si>
  <si>
    <t>Evidence, legal, policy, and institutional frameworks strengthened for child protection (2025 UNDP)</t>
  </si>
  <si>
    <t>2025
2.3.1.1. Legal needs Assessment and Review of DVPA (NIM)</t>
  </si>
  <si>
    <t>Bhutan National Commission for Women and Children</t>
  </si>
  <si>
    <t>Tshewang Lhamo</t>
  </si>
  <si>
    <t>Systems, services and community solutions are improved and effectively respond to and prevent discrimination, gender-based violence, abuse, exploitation and other harmful practices.</t>
  </si>
  <si>
    <t xml:space="preserve">Capacity of Government (MOSAVY and MOH) to plan, develop and support the social service workforce for child protection is enahnaced </t>
  </si>
  <si>
    <t>Cambodia National institute of Social Affairs; Cambodia, Ministry of Health; Cambodia, Ministry of Social Affairs, Veterans and Youth Rehabilitation</t>
  </si>
  <si>
    <t>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</si>
  <si>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 xml:space="preserve">To some extent sub-output contributes to reduce  gender discrimination through capacity building of key stakeholders.  </t>
  </si>
  <si>
    <t xml:space="preserve">This sub-output directly respond to CRC recommendations and to some extent it contributes to reduce discrimination and promotion of child rights through capacity building of key stakeholders.  </t>
  </si>
  <si>
    <t>Indigenous Peoples; Women &amp; Girls; Victims of grave human rights violations of (slavery, torture, trafficking, sexual exploitation and abuse...); Human rights defenders (incl. NGOs, journalists, union leaders, whistleblowers…) ; LGBTI persons (sexual orientation and gender identity); Youth; Persons affected by chronic/long-term health conditions (e.g., HIV/AIDS, leprosy, diabetes, autoimmune disease, etc.); Internally Displaced Persons; Persons With Disabilities; Migrants</t>
  </si>
  <si>
    <t>National action plans and policy framework toward prevention of violence against women including women migrant workers,  advancing women peace and security developed in line with interterational norm and stardard with inclusive participation from multi stakeholders at national and sub-national level including civil society orgainzation and monitoring of implementation of action plan of CEDAW concluding observation strengthened</t>
  </si>
  <si>
    <t>Australian Department of Foreign Affairs and Trade ; Core Funding; Ernesto Illy Foundation; European Commission; Government of the Republic of Korea; Government of the United Kingdom</t>
  </si>
  <si>
    <t>Cambodia National Council for Women; Cambodia, Ministry of Woman Affairs</t>
  </si>
  <si>
    <t>5.1 End all forms of discrimination against all women and girls everywhere.,5.2 Eliminate all forms of violence against all women and girls in the public and private spheres, including trafficking and sexual and other types of exploitation.,5.c Adopt and strengthen sound policies and enforceable legislation for the promotion of gender equality and the empowerment of all women and girls at all levels.,16.1 Significantly reduce all forms of violence and related death rates everywhere.,16.7 Ensure responsive, inclusive, participatory and representative decision-making at all levels.,16.b Promote and enforce non-discriminatory laws and policies for sustainable development.</t>
  </si>
  <si>
    <t>Convening/Partnerships/Knowledge Sharing; Data Collection and Analysis; Normative Support; Capacity Development/Technical Assistance; Policy Advice and Thought Leadership</t>
  </si>
  <si>
    <t>Gender Equality is the principle of the sub-output. The programme interventions will strengthen the NAPVAW to ensure quality of multi sectoral services responses as well as addressing the root causes and harmful social norms of GBV/VAWG, this reflected to the first strategic area of focus of prevention of NAPVAW IV. In addition, the programme works on Women Peace and Security (WPS) significantly contribute to advance women participations in peace and security sector.</t>
  </si>
  <si>
    <t xml:space="preserve">Six human rights marker elements are met. Programme intervention under this sub-output respond to: (i) The fulfillment of human rights of participation and lives free from violence and discrimination. Under NAPVAW IV focusing on strengthening quality of multi sectoral services responses, prevention and protection for GBV/VAWG survivors. Under WPS, strengthening women rights on participation in peace and security.  (ii) This is aligned with the Universal Periodic Review (UPR), the Beijing Declaration and Platform for Action (BPfA), the Convention on the Elimination of All Forms of Discrimination Against Women (CEDAW)/Optional Protocols/Recommendations, and UN Security Council Resolutions 1325. (iii) Key populations who at risk of left behind include women with disabilities, women living withor affected by HIV; older women; lesbian, bi-sexual, transgender (LBT), women migrant workers, women factory workers, women entertainment workers, and other female employees, rural or poor women, women in prisons, indigenous women, and women from religious or ethnic minorities have been identified as priority groups under NAPVAW IV. (iv) The intervention under NAPVAW IV identifies a wide range of actions which includes strengthen the capacity of service providers/duty bearers at all levels on essential services, addressing behavior change of service providers towards discrimination and victim blaming. (v) The programme invention ensures inclusive consultative process for formulating NAPVAW IV. A wide range of stakeholders including government at national and sub-national level, CSOs, INGOs, Development Partners, UN Agencies, and GBV survivors and other marginalized women groups have been consulted. (vi) The formulation of NAPVAW IV built on the key findings and recommendations from the final evaluation of NAPVAW III. </t>
  </si>
  <si>
    <t>Migrants; Women &amp; Girls; Youth; Persons With Disabilities; LGBTI persons (sexual orientation and gender identity); Victims of grave human rights violations of (slavery, torture, trafficking, sexual exploitation and abuse...)</t>
  </si>
  <si>
    <t>Supporting the government to develop a monitoring and evaluation framework for the costed Reproductive, Maternal, Newborn, Child and Adolescent Health (RMNCAH) strategy with active participation and contribution by government partners, CSOs, private sector and women and youth led organizations</t>
  </si>
  <si>
    <t>2.3.2 Supporting the government to develop a monitoring and evaluation framework for the costed Reproductive, Maternal, Newborn, Child and Adolescent Health (RMNCAH) strategy with active participation and contribution by government partners, CSOs, private sector and women and youth led organizations</t>
  </si>
  <si>
    <t>Maldives Civil Society Organizations; Maldives Ministry of Health; Maldives Private Sector</t>
  </si>
  <si>
    <t>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</si>
  <si>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Data Collection and Analysis; Capacity Development/Technical Assistance; Convening/Partnerships/Knowledge Sharing</t>
  </si>
  <si>
    <t xml:space="preserve">Strategic Priority 2: Equitable Human Development and Well Being </t>
  </si>
  <si>
    <t>Outcome 2: By 2026, more people, in particular, the most vulnerable and marginalized, have improved access to and utilization of quality, inclusive, gender- and shock-responsive, universal, and resilient social protection, social safety-net and basic social services.</t>
  </si>
  <si>
    <t>2.3.a</t>
  </si>
  <si>
    <t>2.3.a Availability of high quality, human rights based comprehensive, integrated sexual and reproductive health information and services is improved especially for the most vulnerable and marginalized women and girls</t>
  </si>
  <si>
    <t>Update legal and policy frameworks, accountability mechanisms, data management systems, and availability of high-quality, human rights-based comprehensive, integrated sexual and reproductive health information and services through health system strengthening to decrease maternal morbidity and mortality and unmet need for family planning across the development and humanitarian continuum (UNFPA)</t>
  </si>
  <si>
    <t>Central Emergency Response Fund; Global Affairs Canada; Government of Japan; Swedish International Development Agency; The Maternal and Newborn Health Thematic Fund; The World Bank; UNAIDS Unified Budget, Results and Accountability Framework; United Kingdom Foreign, Commonwealth &amp; Development Office; United Nations Population Fund</t>
  </si>
  <si>
    <t>Bangladesh Civil Society Organizations; Bangladesh Health Services Division; Bangladesh Medical Education and Family Welfare Division</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</si>
  <si>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t>
  </si>
  <si>
    <t>Dhaka; Patuakhali; Barguna; Chittagong; Dhaka; Rangpur; Rajshahi; Barisal; Khulna; Sirajganj; Gaibandha; Jamalpur; Bagerhat; Noakhali; Coxs Bazar; Bandarban; Mymensingh; Bangladesh</t>
  </si>
  <si>
    <t>Policy Advice and Thought Leadership; Support Functions; Normative Support; Direct Support/ Service Delivery; Other (including coordination); Capacity Development/Technical Assistance; Convening/Partnerships/Knowledge Sharing; Data Collection and Analysis</t>
  </si>
  <si>
    <t xml:space="preserve">The beneficiaries of the SRH programme are mainly women and girls. Data is collected, analysed and tracked to measure progress it results in a gender-disaggregated  manner.  </t>
  </si>
  <si>
    <t>UNFPA supported programmes ensure universal access to sexual and reproductive health by ensuring design and implementation through a human rights-based approach.</t>
  </si>
  <si>
    <t>Persons affected by chronic/long-term health conditions (e.g., HIV/AIDS, leprosy, diabetes, autoimmune disease, etc.); LGBTI persons (sexual orientation and gender identity); Migrants; Persons With Disabilities; Refugees &amp; Asylum Seekers; Victims of grave human rights violations of (slavery, torture, trafficking, sexual exploitation and abuse...); Internally Displaced Persons; Minorities; Women &amp; Girls; Youth</t>
  </si>
  <si>
    <t>Jefarson Chakma; Bobby Rawal</t>
  </si>
  <si>
    <t xml:space="preserve">With UNFPA's continuous technical support, the Directorate General of Nursing and Midwifery (DGNM) has trained and licensed a total of 7520 ICM standard midwives. Among these, the government has deployed 2,550 to 407 sub-district hospitals and 260 to union sub-centres. In 2022, 35% of public health facilities (DH and UHC) provided midwifery-led high-quality SRH care, including emergency obstetric and newborn care, in UNFPA supported 26 districts. Moreover, in 2022 midwives conducted 81% of the deliveries at the sub-district hospitals, whereas, in 2018, it was only 35%. In 2022, UNFPA-supported deployed midwives conducted 153,883 deliveries, 1,096,894 ANC, 260,728 PNC, 88,989 FP visits, 3,016 MR, 11,844 PAC and 21,174 GBV in 21 UNFPA-supported districts (Source: DHIS2, 2022). UNFPA also supported the clinical mentorship programme in 207 facilities in Bangladesh (26 DHs, 179 UHCs, and two medical colleges). This contributed to improving the quality of maternity care, which notably improved in 2022 compared to 2021 in specific WHO indicators. In 2022, 30% of target sub-district health centres in UNFPA CP10 programme districts provided postpartum family planning (PP-FP)and post-abortion care to 59,066 women (Post Abortion Care: 1354, PP-FP: 57,712). Almost all the service delivery points reported no stock out of any contraceptives during the reporting period in UNFPA-supported districts. (Source: DGFP MIS, 2022). In addition, In UNFPA priority districts, 35% of the targeted facilities (188) are providing postpartum intrauterine devices (PPIUD) in the delivery room to address the unmet need for FP among postpartum women.The MoHFW, with technical support from UNFPA, developed and finalized the FP2030 country commitments, which clearly outlines the Government's priority in ensuring equitable and inclusive access to and utilization of rights-based family planning (FP) services towards attaining the Sustainable Development Goals (SDGs).778,024 clients received FP methods from different health facilities during UNFPA-supported national-wide FP campaigns and focused campaigns in some low-performance districts.UNFPA supported establishing a pathway for the SGBV survivors within the health facilities to provide confidential, secured, dignified and non-discriminated services for them at the facility levels. 16% (30/188) of district and sub-district hospitals with medical staff are trained to provide survivor-centred clinical support and referrals to survivors of gender-based violence in UNFPA-supported districts (Source: DHIS2, 2022). Nine hundred twenty (920) sexual GBV survivors, including 20 male survivors, received services from the district hospital and 7 UHCs of Cox's Bazar. </t>
  </si>
  <si>
    <t>In 2023, 41% of public health facilities (DH and UHC) in the UNFPA 10th country programme priority districts offered high-quality care supervised by midwives, including emergency obstetric and newborn care. UNFPA, and MoHFW jointly implemented the SRHR Primer across 24 districts, streamlining SRHR activities, enhancing service quality, and monitoring progress. This initiative facilitated the creation of the Annual District SRHR Plan (ADSP), aimed at pinpointing challenges in vulnerable areas and devising localised solutions. Through UNFPA’s advocacy to the government, 5,000 midwives posts have been created and the recruitment process of 518 posts is ongoing as the first phase. Midwives conducted 81% of deliveries at sub-district hospitals in 2023, compared to 24-35% in 2018. In 2023, midwives conducted 149,068 deliveries, 814,225 ANC, and 128,220 PPFP in UNFPA-supported districts.  With support from UNFPA and Dalarna University, a Master in Midwifery Curriculum has been developed and submitted to MoHFW for approval. Two Nursing colleges have been approved to start the master programme in 2025.In 2023, 67% of (46/69) target health centres targeted by UNFPA offered postpartum and post abortion care. With UNFPA’s support, a special FP campaign was conducted throughout the country along with observation of World Population Day in which a total of 848,357 potential clients have received different modern contraceptive methods. UNFPA also supported DGFP in organising a nationwide week-long FP and MCH service campaign week reaching total of 1,182,634 clients who received modern contraceptive services, and 1,384,956 women received maternal health care. In 2023, according to the DGFP MIS, 99.97% of service delivery points (SDPs) were without stock-out of modern contraceptive methods. The first ever Bangladesh National Family Planning Strategy (2023-2030) was formulated by the Ministry of Health and Family Welfare (MoHFW) in collaboration with UNFPA. The strategy offers a human rights-based framework for ensuring universal quality FP services to all. Furthermore, trained medical personnel at 36% (25/69) of district and sub-district hospitals in UNFPA CP10 priority districts provided survivor-centred clinical support and referrals to survivors of gender-based violence. In 2023, 261 healthcare providers from six priority locations received training to improve SRHR and GBV service provision, and 83 participants received specialised training on GBV data reporting and tracking in DHIS2.UNFPA supported DGHS to establish 31 fistula corners in district hospitals across four divisions. Over 82% of women who received surgery were given rehabilitation support. In 2023, UNFPA supported cervical cancer screenings for 311,509 women in 25 priority districts. For those who tested positive, 7427 women were referred for further diagnosis and treatment. Under its Strategic Investment Facility, UNFPA Bangladesh has partnered with four private-sector organisations, namely Zaynax Health, Impact Hub Dhaka, Gram Unnayan Karma (GUK), and ToguMogu, to secure a total of US$234,592 for Pharmacy initiatives and initiatives with the readymade garment industry. Through the Pharmacy Project, 66 new female pharmacists were trained and they referred 808 women to public facilities for SRH services in Bogura and Bagerhat districts. Furthermore, UNFPA supported DGFP to ensure an uninterrupted supply of contraceptives to 18 RMGs. This resulted in providing 172,705 different contraceptives. In 2023, as a result of UNFPA’s successful advocacy and close collaboration with MoHFW and technical stakeholders, climate change impacts on SRHR have been incorporated into the Health National Adaptation Plan. In addition, UNFPA, in collaboration with Dhaka University, launched a three-month short course on climate change. The Climate Change and Health Promotion Unit (CCHPU) of MoHFW, with support from UNFPA, developed three training modules for health managers/doctors, midwives, and community health workers to provide SRHR services in the context of climate change.</t>
  </si>
  <si>
    <t>Strengthening Emergency Obstetric and Newborn Care (EmONC) Services: In 2024, 73% (116/158) of public health facilities (DH and UHC) in the UNFPA 10th country programme priority districts offered high-quality care supervised by midwives, including emergency obstetric and newborn care. UNFPA, in collaboration with the DGHS, successfully implemented the SRHR Primer and the Annual District SRHR Plan (ADSP) in 22 UNFPA supported districts. This initiative optimised resource utilization, strengthened service delivery and enhanced access to maternal and newborn health services. A digital data visualisation tool was developed and integrated with the national system, improving real-time data monitoring and enabling evidence-based decision-making by program managers.The National Manual on Labor Room Management Protocol was revised (third version) with UNFPA support and submitted for final endorsement by the DGHS Curriculum Review Committee. The Directorate General of Health Services (DGHS) of MoHFW, with UNFPA support, developed a national strategy document on MISP, titled “Implementation Guideline on the Minimum Initial Service Package (MISP)’’. This guideline, translated into Bengali from the global MISP guideline, has been integrated into the 5th Health Sector Plan's MNCAH Operational Plan (2024-2029), with costs implications incorporated.Strengthening Midwifery-Led Services for SRHR: With technical support from UNFPA, the Directorate General of Nursing and Midwifery (DGNM) developed a Standard Operating Procedure (SOP) to protect midwives, nurses and students from sexual exploitation, abuse and harassment. This SOP has been submitted for endorsement by the Ministry of Health and Family Welfare (MoHFW). In addition, the Ministry of Health and Family Welfare (MoHFW) and the DGNM developed a deployment plan for 1,500 midwives, with 518 midwives already deployed and remaining expected by 2025.The Directorate General of Nursing and Midwifery (DGNM), with UNFPA and Dalarna University support, finalized curricula, assessment guidelines, and lesson plan for BSc and MS midwifery program ensuring enhanced educational standards. 1471 BMS members renewed/joined, bringing total membership to 5,631.Clinical mentorship program has played a critical role in strengthening the capacity of midwives and health care providers in 22 priority UNFPA districts. 5,573 cases of postpartum hemorrhage (PPH) and 7,542 cases of pre-eclampsia/eclampsia, representing an 22% increase in pre-eclampsia/eclampsia cases and a 2% increase in PPH cases compared to 2023 (Source: DHIS2) in UNFPA priority facilities.Three midwives from the Santal community at Sapmara UHFWC conducted 143 deliveries (29 for Santal mothers), provided 1,541 ANC visits and 352 PNC checkups. The facility's 259 laboratory tests improved early detection and prevention of complications, particularly for the indigenous community. Family planning services were a core component of the program, reaching 3,089 mothers, including 592 from the indigenous community. Additionally, in the Chittagong Hill Tracts (CHT), UNFPA has strengthened access to maternity and newborn health services for ethnic communities by deploying skilled midwives at Maternal Homes (MHs) and Upazila Health Complexes (UHCs), assisting 2,794 normal vaginal deliveries (NVDs) conducted by midwives. MPDSR was implemented in 60 upazilas across eight UNFPA-supported districts: Sunamganj, Noakhali, Bandarban, Patuakhali, Bagerhat, Sirajganj, Barguna, and Gaibandha districts adhering to national guidelines. The process also actively engaged midwives, and 525 maternal deaths were reviewed across these districts leading to actionable recommendations for reducing maternal mortality and improving access to emergency obstetric care. UNFPA Support to Reproductive Health Morbidities:Under UNFPA's leadership, and in collaboration with WHO, UNICEF, government health directorates, and technical stakeholders, the National Cervical Cancer Strategy (2023-2030) was finalized and submitted to the DGHS for approval. This strategy focuses on strengthening cervical cancer screening services, ensuring follow-up and treatment of pre-cancer and cancer cases and piloting HPV DNA tests. Additionally, the 3rd National Strategy to End Obstetric Fistula (2023-2030) was finalized and submitted to the DGHS for approval. Additionally, UNFPA supported cervical cancer screenings for 274,981 women in 25 priority districts, with approximately 10,000 testing positive (national average positivity rate is 2-3%.HIV screening was conducted for 1,448 individuals, while 988 individuals underwent syphilis screening among a targeted population of 2,496 female sex workers (FSWs) across five districts: Faridpur, Rajbari, Tangail, Manikganj, and Jessore.Strengthening Climate-Resilient SRHR services: UNFPA also collaborated with the Climate Change and Health Promotion Unit (CCHPU) of MoHFW to develop the first-ever National SOP for Green Healthcare in Bangladesh. This achievement builds on the successful piloting of the Green Health Hospital initiative in Mongla Upazila Health Complex in Bagerhat district. MoHFW, with UNFPA support, finalised the Comprehensive Climate Change and Health-National Adaptation Plan (C3HNAP), popularly known as HNAP. This plan integrates climate action across the health system, strengthens disease surveillance, improves public health infrastructure, and increases community engagement ensuring a climate-resilient health sector in Bangladesh.With UNFPA's technical and financial support, Mongla Upazila Health Complex in Bagerhat was transformed into Bangladesh's first eco-friendly health facility, introducing customized eco-friendly cook stoves that reduced carbon emission by 68.6%, alongside enhanced waste management, rainwater harvesting, and improved sanitation. The Climate Change and Health Promotion Unit (CCHPU) of MoHFW, with UNFPA and University of Dhaka’s Department of Disaster Science and Climate Resilience (DSCR), facilitated a three-month short course on climate change and health, equipping 42 professionals from UN agencies, donors, NGOs, media, and government with critical knowledge and skills necessary on climate-health nexus. As a part of Government’s effort to integrate climate adaptation into SRHR service delivery, climate Change and SRHR modules were incorporated into pre-service and in-service midwifery training programs, with 20 midwifery faculty completing a Training of Trainers (ToT) and 930 midwifery students from 34 institutions (BSc and Diploma programs) were trained on climate - sensitive SRHR service provision. Expanding Access to Family Planning services in hard-to-reach areas: In 2024, 50.6% of (80/158) target health centres targeted by UNFPA offered postpartum and post abortion care. UNFPA supported 61 special IUD promotion campaigns in the hard-to-reach districts of Noakhali, Sunamganj, Chandpur, and Bandarban, resulting in 1,833 women accessing IUDs, increasing contraceptive uptake in marginalised populations. In 2024, the Ministry of Health and Family Welfare (MoHFW) with UNFPA’s technical assistance, finalized and approved a national human rights-based Family Planning Strategy. The strategy aligns with Bangladesh’s FP2030 commitments and is set for national and local dissemination in 2025.The Komlaphul Pharmacy intervention provided SRHR counseling and referrals to 55,819 clients in Bagerhat and Bogura districts, with 35,202 referred to public health facilities. The intervention empowered female pharmacists and led to the integration of SRHR issues into the national pharmacy technician curriculum. UNFPA trained and deployed 120 female pharmacy associates in Bagerhat and Chapainawabganj through a 5-day curriculum, making the first such initiative in Bangladesh. This initiative aims to enhance access to SRHR services for women and girls at pharmacies. DGFP, with support from UNFPA, developed a digital monitoring tool for garment factories, currently piloted in 27 factories in Dhaka. This tool enhances real-time tracking, monitoring, and reporting on FP commodities, replacing manual recording-keeping. Expanding Health Sector Response to GBV in Health Facilities:In UNFPA CP10 priority districts, trained medical personnel at 30.7% (55 out of 179) of district and sub-district hospitals provided survivor-centred clinical support and referrals for survivors of gender-based violence. The Ministry of Health and Family Welfare (MoHFW) has developed a Standard Operating Procedure (SOP) for medico-legal services for GBV survivors, incorporating feedback from interministerial consultations. The dissemination of this SOP is planned for 2025.</t>
  </si>
  <si>
    <t>2.3.34</t>
  </si>
  <si>
    <t>Support health system for quality child health (CH/IMCI) services.  - Capacity development of health workers on implementation of IMCI/MNCAH&amp;N (USD 45,000 in 2022) and capacity devel - Printing of IMNCI Forms (USD 10,000 in 2022): Check if the forms are still being used - Assessment of incluison of paediatric formulations into national essential medicines list (USD 10,000 in 2022)</t>
  </si>
  <si>
    <t>German National Committee for UNICEF</t>
  </si>
  <si>
    <t>Bhutan Integrated Management of Childhood Illness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</si>
  <si>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t>
  </si>
  <si>
    <t>Output 2.3.3 - PROSPERITY OUTPUT C: More people can enter formal/informal economy markets</t>
  </si>
  <si>
    <t>2.3.3.a</t>
  </si>
  <si>
    <t>Empowerment of rural informal workers through advocacy, skills development and outreach</t>
  </si>
  <si>
    <t>ILO_Empowerment of rural informal workers through advocacy, skills development and outreach</t>
  </si>
  <si>
    <t>Service Delivery: Strengthened national and sub-national planning, monitoring, data, and public finance management systems for improved effectiveness and efficiency in service delivery.</t>
  </si>
  <si>
    <t>2.3.4</t>
  </si>
  <si>
    <t xml:space="preserve">UNDP PCaB#2: Work with GoPNG DoF Internal Audit &amp; Compliance Division (IACD) and Auditor General Office (AGO) to support the establishment of Audit Committees across all provinces and holding of quarterly audit committee meetings in each province. </t>
  </si>
  <si>
    <t xml:space="preserve">Work with GoPNG DoF Internal Audit &amp; Compliance Division (IACD) and Auditor General Office (AGO) to support the establishment of Audit Committees across all provinces and holding of quarterly audit committee meetings in each province. 
</t>
  </si>
  <si>
    <t>16.5 Substantially reduce corruption and bribery in all their forms.,16.6 Develop effective, accountable and transparent institutions at all levels.</t>
  </si>
  <si>
    <t>Data Collection and Analysis; Policy Advice and Thought Leadership; Convening/Partnerships/Knowledge Sharing; Capacity Development/Technical Assistance; Direct Support/ Service Delivery</t>
  </si>
  <si>
    <t>2.3.40</t>
  </si>
  <si>
    <t xml:space="preserve">Support social mobilization and community engagement (C4D) for deamnd generation for newborn, child, adolescent and maternal health and nutrition services and practices. And public health emergency/ COVID-19 pandemic - Development of RCCE materials reinforcing the COVID-19 preventive measures/ COVAX and dissemination (USD 10,000 in 2022) - Supply of communication equipment (LED TVs) to remaining 27 PHCs (USD 15,000 oin 2023) - SBCC/ C4D capacity development workshop for program officials and relevant stakeholders (USD 10,000 for 2022) - Capacity development of religious persons on health primotion with focus on AMNCH&amp;N in 3 priority districts (USD 10,000 in 2022 and USD 10,000 in 2023) - Assessment of effectiveness of different health communiction interventions to develop an evidence based communication plan. (USD 15,000 in 2022) </t>
  </si>
  <si>
    <t>Bhutan The PEMA secretariat</t>
  </si>
  <si>
    <t>Advocate for a better protection of the rights and working condition of Cambodian migrant fishermen through partnership with the Royal Government of Cambodia's MOLVT to formulate the bilateral agreement with Thailand on recruitment and employment of Cambodian migrant workers in the fishing and seafood processing sector.</t>
  </si>
  <si>
    <t>Australian Department of Foreign Affairs and Trade ; European Commission</t>
  </si>
  <si>
    <t>Association of Cambodian Recruitment Agencies; Cambodia, Ministry of Labour and Vocational Training; Cambodia, National Employment Agency; Cambodian Federation of Employers and Bussiness Associations; Civil Society Organization Cambodia; Private Recruitment Agencies Cambodia</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</si>
  <si>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policies.,15.8 By 2020, introduce measures to prevent the introduction and significantly reduce the impact of invasive alien species on land and water ecosystems and control or eradicate the priority species.,17.8 Fully operationalize the technology bank and science, technology and innovation capacity-building mechanism for least developed countries by 2017 and enhance the use of enabling technology, in particular information and communications technology.</t>
  </si>
  <si>
    <t>8 Decent Jobs and Economic Growth; 10 Reduced Inequalities; 15 Life on Land; 17 Partnerships for the Goals</t>
  </si>
  <si>
    <t>Direct Support/ Service Delivery; Policy Advice and Thought Leadership; Other (including coordination); Capacity Development/Technical Assistance; Convening/Partnerships/Knowledge Sharing; Normative Support; Data Collection and Analysis</t>
  </si>
  <si>
    <t>LGBTI persons (sexual orientation and gender identity); Persons affected by chronic/long-term health conditions (e.g., HIV/AIDS, leprosy, diabetes, autoimmune disease, etc.); Youth; Children ; Human rights defenders (incl. NGOs, journalists, union leaders, whistleblowers…) ; Older Persons; Victims of grave human rights violations of (slavery, torture, trafficking, sexual exploitation and abuse...); Indigenous Peoples; Women &amp; Girls; Persons With Disabilities</t>
  </si>
  <si>
    <t>2.3.5</t>
  </si>
  <si>
    <t>Support planning and implementation of Community Health/ Village Health Workers (VHW) Programme Interventions</t>
  </si>
  <si>
    <t>Support planning and implementation of Community Health/ Village Health Workers (VHW) Programme Interventions
- ToT and training for health workers on VHW programme (2022), development of training guidelines for VHW and program review, procurement of VHW kits (2021)</t>
  </si>
  <si>
    <t>German National Committee for UNICEF; UNICEF Other Resources</t>
  </si>
  <si>
    <t>Bhutan Scouts and sports division; Bhutan Village Health Workers</t>
  </si>
  <si>
    <t>Institutions and frontline service providers (embassies/consular officials, polices, justice, and social services workforce) have strengthened the capacity to provide quality services ensuring survivor-center approaches to women subject of gender-based violence including migrant workers through the improvement of VAV administrative data, developing of Standard Operation Procedures, exchange learning, and sharing lesson learn and good practice.</t>
  </si>
  <si>
    <t>Cambodia, Ministry of Social Affairs, Veterans and Youth Rehabilitation; Civil Society Organization Cambodia</t>
  </si>
  <si>
    <t>5.1 End all forms of discrimination against all women and girls everywhere.,5.2 Eliminate all forms of violence against all women and girls in the public and private spheres, including trafficking and sexual and other types of exploitation.,16.7 Ensure responsive, inclusive, participatory and representative decision-making at all levels.</t>
  </si>
  <si>
    <t>Siemreap; Kampong Thom; Kandal; Kampong Speu; Preah Sihanouk; Kampong Cham; Tboung Khmum; Banteay Meanchey; Cambodia</t>
  </si>
  <si>
    <t>The principle of this output intends to promote GEWE through qualitative service to ensure that women are confident to report the case of violence and seek for friendly and trusted services. In addition, this sub-output aims to strengthen the capacity of service providers to provide qualified gender responsive services to survivors of gender-based violence and improve the VAV administrative data to understand the challenges and experiences of women survivors, women migrant workers and women marginalized groups.</t>
  </si>
  <si>
    <t>Six elements of the human rights marker are met for this sub-output: (i) This sub-output is relevant to the fulfillment of human rights and women's right to live free from violence and discrimination through strengthening the quality of service providers so that women survivors are confident to seek for services. It is also implemented toward the achievement of SDG’s goal 5 and 10 for equality and nondiscrimination   (II) This sub-output is aligned with the Universal Periodic Review (UPR), the Beijing Declaration and Platform for Action (BPfA), the Convention on the Elimination of All Forms of Discrimination Against Women (CEDAW)/Optional Protocols/Recommendations, and UN Security Council Resolutions 1325. (iii) This sub-output targets to address the challenges and barrier of all women including women with disability, women living with or affected by HIV; older women; lesbian, bi-sexual, transgender (LBT), women migrant workers, women factory workers, women entertainment workers, and other female employees, rural or poor women, women in prisons, indigenous women, and women from religious or ethnic minorities.  These groups are consider marginalized and often experience violence and discrimination. The goal is to ensure that they are able to access quality services. (iv) The sub-output aims to address the capacity gap of the frontline service providers or duty barrier in providing quality service response as well as applying survivor-center approaches to women subject to gender-based violence including migrant. By doing so, the women who are seeking for service will be able to exercise their rights in seeking for accessible and trusted services.  (v) The programme intervention intends to directly and indirectly engage with all relevant stakeholders from various sectors including police, justice, health, consular, and other social services which include the service provided by civil society as well.  (vi) The sub-output outlines the survivor-centered approach based on the human rights and gender equality and women empowerment analysis.</t>
  </si>
  <si>
    <t>Indigenous Peoples; Migrants; Women &amp; Girls; Persons With Disabilities; Youth; LGBTI persons (sexual orientation and gender identity)</t>
  </si>
  <si>
    <t>The capacity and accountability mechanism of the Royal Government of Cambodia's Ministry of Labour and Vocational Training and other government ministries/institutions are strengthened to formulate a gender-responsive labour migration policy for Cambodia 2024-2028, and to develop and Portability of Social Security Benefits Agreement for migrant workers with countries of destination.</t>
  </si>
  <si>
    <t>Policy Advice and Thought Leadership; Normative Support; Capacity Development/Technical Assistance; Direct Support/ Service Delivery; Convening/Partnerships/Knowledge Sharing; Data Collection and Analysis; Other (including coordination)</t>
  </si>
  <si>
    <t>Youth; Women &amp; Girls; Persons With Disabilities; Human rights defenders (incl. NGOs, journalists, union leaders, whistleblowers…) ; Indigenous Peoples; Children ; Victims of grave human rights violations of (slavery, torture, trafficking, sexual exploitation and abuse...); Persons affected by chronic/long-term health conditions (e.g., HIV/AIDS, leprosy, diabetes, autoimmune disease, etc.); LGBTI persons (sexual orientation and gender identity); Persons deprived of their liberty</t>
  </si>
  <si>
    <t>2.3.6</t>
  </si>
  <si>
    <t>UNDP PCaB#3: Work with Provincial Administrators on the Provincial Needs Assessment component in consultation with PEFA for PCAB supporting credibility, transparency and accountability of budget expenditures and linkages to service delivery</t>
  </si>
  <si>
    <t xml:space="preserve">Work with Provincial Administrators on the Provincial Needs Assessment component in consultation with PEFA for PCAB supporting credibility, transparency and accountability of budget expenditures and linkages to service delivery
</t>
  </si>
  <si>
    <t>Capacity Development/Technical Assistance; Convening/Partnerships/Knowledge Sharing; Direct Support/ Service Delivery; Data Collection and Analysis; Policy Advice and Thought Leadership</t>
  </si>
  <si>
    <t>Community women peer networks including women migrant workers improved their capacity to express their voice in decision-making, disseminating information and advocacy efforts toward gender equality and anti-discrimination against women and access to quality services.</t>
  </si>
  <si>
    <t>European Commission</t>
  </si>
  <si>
    <t>Civil Society Organization Cambodia</t>
  </si>
  <si>
    <t>This sub-output aims to promote Gender Equality and Women's Empowerment (GEWE) by strengthening the capacity of women peer network including women migrant workers. It focuses on enhancing their confidence in decision-making and disseminating information on safe migration, gender-based violence, gender equality, and violence against women. This is achieved through sharing their experiences with peers and others, including both men and women. The intervention intends to challenge negative social norms by providing coaching, training, and dialogue. Additionally, it aims to establish networks to promote gender equality and the empowerment of women.</t>
  </si>
  <si>
    <t>Six elements of the human rights marker are met for this sub-output: (i) This sub-output is relevant to the fulfillment of human rights, women's right, gender equality and women empowerment to live free from violence and discrimination through capacity development to express their agency and voice in decision-making, disseminating information, and advocacy to get access for quality services. (ii) This sub-outputs supports the implementation of the Universal Periodic Review (UPR), the Beijing Declaration and Platform for Action (BPfA), and the Convention on the Elimination of All Forms of Discrimination Against Women (CEDAW)/Optional Protocols/Recommendations. (iii) The programme intervention targets the vulnerable group under Leave No One Behind principle including women with disability, women migrant workers, women affected by HIV; older women; lesbian, bi-sexual, transgender (LBT), women factory workers, women entertainment workers, and other female employees, rural or poor women, women in prisons, indigenous women, and women from religious or ethnic minorities.  (iv) The sub-output addresses the capacity gap of community women peer network as right holders to express their voice in decision-making, sharing information, and advocating for gender equality and anti-discrimination against women and access to qualified services. (v) The programme intervention intends to engage with various stakeholders including government at both national and sub-national level, civil society organization, youth, and male group, through dialogue, meeting and consultation.    (vi) The programme intervention ensure that the planned interventions apply human rights and gender-responsive approach based on human rights analysis by focusing on women’s rights and agency through establishing and working with women migrant workers' peer networks</t>
  </si>
  <si>
    <t>Indigenous Peoples; Migrants; Women &amp; Girls; Youth; LGBTI persons (sexual orientation and gender identity)</t>
  </si>
  <si>
    <t xml:space="preserve">The legal pathways, regulatory framework, including the implementation of National Action Plan (NAP) for the ASEAN Consensus 2023 – 2025 are enhanced, monitored and reported to better protect and promote the rights of men and women migrant workers. </t>
  </si>
  <si>
    <t>Convening/Partnerships/Knowledge Sharing; Data Collection and Analysis; Capacity Development/Technical Assistance; Normative Support; Policy Advice and Thought Leadership; Direct Support/ Service Delivery; Other (including coordination)</t>
  </si>
  <si>
    <t>Human rights defenders (incl. NGOs, journalists, union leaders, whistleblowers…) ; Children ; Persons With Disabilities; Youth; Persons affected by chronic/long-term health conditions (e.g., HIV/AIDS, leprosy, diabetes, autoimmune disease, etc.); Victims of grave human rights violations of (slavery, torture, trafficking, sexual exploitation and abuse...); Indigenous Peoples; LGBTI persons (sexual orientation and gender identity); Persons deprived of their liberty; Women &amp; Girls</t>
  </si>
  <si>
    <t>Migrant Worker Resource Centres (MRCs) mechanism are effectively delivered with rights-based, gender-responsive support services  to support the realization of the rights of men and women migrant workers, migrants with disability and LGBTQIQ.</t>
  </si>
  <si>
    <t>Cambodia, National Employment Agency; Cambodian Confederation of Trade Union; Civil Society Organization Cambodia; Migrant Worker Resource Centres, Cambodia</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</si>
  <si>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policies.,15.8 By 2020, introduce measures to prevent the introduction and significantly reduce the impact of invasive alien species on land and water ecosystems and control or eradicate the priority species.,17.7 Promote the development, transfer, dissemination and diffusion of environmentally sound technologies to developing countries on favourable terms, including on concessional and preferential terms, as mutually agreed.</t>
  </si>
  <si>
    <t>Prey Veng; Kampot; Kampong Cham; Phnom Penh; Battambang; Koh Kong; Pursat; Kampong Speu; Banteay Meanchey; Takeo; Cambodia</t>
  </si>
  <si>
    <t>Direct Support/ Service Delivery; Policy Advice and Thought Leadership; Normative Support; Other (including coordination); Capacity Development/Technical Assistance; Data Collection and Analysis; Convening/Partnerships/Knowledge Sharing</t>
  </si>
  <si>
    <t>3 Systems, services and community solutions are improved and effectively respond to and prevent discrimination, gender-based violence, abuse, exploitation and other harmful practices.; 1 Institutions are more accountable and effective in upholding human rights to deliver justice and protection services to vulnerable groups including women, children and migrants. ; 3 Decent work conditions are promoted for more people.</t>
  </si>
  <si>
    <t>Children ; Youth; Human rights defenders (incl. NGOs, journalists, union leaders, whistleblowers…) ; Persons affected by chronic/long-term health conditions (e.g., HIV/AIDS, leprosy, diabetes, autoimmune disease, etc.); Women &amp; Girls; Victims of grave human rights violations of (slavery, torture, trafficking, sexual exploitation and abuse...); Persons deprived of their liberty; Indigenous Peoples; LGBTI persons (sexual orientation and gender identity); Persons With Disabilities</t>
  </si>
  <si>
    <t>2.3.88</t>
  </si>
  <si>
    <t>Digital Health (Digitization of Health Records &amp; Strengthening Medical Record Services Phase 2, Health Technology Assessment Framework, Pricing control)</t>
  </si>
  <si>
    <t>Access and Delivery Partnership</t>
  </si>
  <si>
    <t>Bhutan Drug Regulatory Authority; Bhutan Jigme Dorji Wangchuk National Referral Hospital</t>
  </si>
  <si>
    <t>Ngawang Dema</t>
  </si>
  <si>
    <t xml:space="preserve">-The framework for the HTA has been finalised (endorsed by HLC, Ministry of Health).                                           - International Consultant for remote TA on Pharmaceutical pricing recruited by ADP Regional office.  </t>
  </si>
  <si>
    <t xml:space="preserve">Strengthen fair recruitment industry and practices for Cambodian Migrant Workers through the implementation of the Code of Conduct, monitoring the implementation of the code, the assessment of performance of private employment agencies, the established monitoring and rating mechanism, checklist for Cambodian private employment agencies in Cambodia. </t>
  </si>
  <si>
    <t>Association of Cambodian Recruitment Agencies; Cambodia, Ministry of Labour and Vocational Training; Cambodian Confederation of Trade Union; Civil Society Organization Cambodia; Private Recruitment Agencies Cambodia</t>
  </si>
  <si>
    <t>5.c Adopt and strengthen sound policies and enforceable legislation for the promotion of gender equality and the empowerment of all women and girls at all levels.,8.3 Promote development-oriented policies that support productive activities, decent job creation, entrepreneurship, creativity and innovation, and encourage the formalization and growth of micro-, small- and medium-sized enterprises, including through access to financial services.,8.7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policies.,17.7 Promote the development, transfer, dissemination and diffusion of environmentally sound technologies to developing countries on favourable terms, including on concessional and preferential terms, as mutually agreed.</t>
  </si>
  <si>
    <t>Other (including coordination); Normative Support; Direct Support/ Service Delivery; Policy Advice and Thought Leadership; Capacity Development/Technical Assistance; Data Collection and Analysis; Convening/Partnerships/Knowledge Sharing</t>
  </si>
  <si>
    <t>Women &amp; Girls; Youth; Human rights defenders (incl. NGOs, journalists, union leaders, whistleblowers…) ; Persons With Disabilities; Children ; Indigenous Peoples; LGBTI persons (sexual orientation and gender identity); Victims of grave human rights violations of (slavery, torture, trafficking, sexual exploitation and abuse...); Persons affected by chronic/long-term health conditions (e.g., HIV/AIDS, leprosy, diabetes, autoimmune disease, etc.); Persons deprived of their liberty</t>
  </si>
  <si>
    <t>Comprehensive report on workshops and consultations related to Decision Support System (DSS) for Flood Management and Transit Oriented Development Plan (TODP), peer-review of recommendation and delivery of project closure events is developed. The ‘SDG Project Assessment Tool’ (‘SDG Tool’) is applied for cities to develop interventions towards inclusive and sustainable urbanisation.</t>
  </si>
  <si>
    <t>Bangkok Metropolitan Administration; Mott MacDonald Limited</t>
  </si>
  <si>
    <t>11.3 By 2030, enhance inclusive and sustainable urbanization and capacity for participatory, integrated and sustainable human settlement planning and management in all countries.,15.3 By 2030, combat desertification, restore degraded land and soil, including land affected by desertification, drought and floods, and strive to achieve a land degradation-neutral world.</t>
  </si>
  <si>
    <t>11 Sustainable Cities and Communities; 15 Life on Land</t>
  </si>
  <si>
    <t>Bangkok; Thailand</t>
  </si>
  <si>
    <t xml:space="preserve">Improvement of system-wide coordination on youth issues through convening partners through the UNYAP and Youth Networks to implement the UN Strategy on Youth </t>
  </si>
  <si>
    <t>Civil Society in Development</t>
  </si>
  <si>
    <t>Capacity and accountability of MLVT, employers and unions are strengthened on gender based violence and harassment in the workplace, and awareness raised among workers especially women in the garment, footwear, travel goods and bag factories.</t>
  </si>
  <si>
    <t xml:space="preserve">Capacity building for national institutions including government, national training institutions, and trade unions to increase their understanding on GVBH and case handling including grievance mechanism are conducted. Awareness raising and support provided for workers and employers in the garment, footwear, travel goods and bag factories to prevent and remediate GBVH in the workplace. </t>
  </si>
  <si>
    <t>Australian Department of Foreign Affairs and Trade ; US Department of Labour</t>
  </si>
  <si>
    <t>Cambodia, Ministry of Labour and Vocational Training; Cambodian Confederation of Trade Union; Confederation of  Employer Association</t>
  </si>
  <si>
    <t>5.2 Eliminate all forms of violence against all women and girls in the public and private spheres, including trafficking and sexual and other types of exploitation.,8.8 Protect labour rights and promote safe and secure working environments for all workers, including migrant workers, in particular women migrants, and those in precarious employment.,10.3 Ensure equal opportunity and reduce inequalities of outcome, including by eliminating discriminatory laws, policies and practices and promoting appropriate legislation, policies and action in this regard.</t>
  </si>
  <si>
    <t>Convening/Partnerships/Knowledge Sharing; Direct Support/ Service Delivery; Policy Advice and Thought Leadership; Capacity Development/Technical Assistance</t>
  </si>
  <si>
    <t xml:space="preserve">The sub-output directly aims at empowering and protecting the rights of female factory workers in the GFT sector. </t>
  </si>
  <si>
    <t>1 Institutions are more accountable and effective in upholding human rights to deliver justice and protection services to vulnerable groups including women, children and migrants. ; 3 Decent work conditions are promoted for more people.; 2 Civic participation is increased in development and decision-making at all levels, including for women and youth.</t>
  </si>
  <si>
    <t>Children ; Women &amp; Girls; Persons With Disabilities; Youth</t>
  </si>
  <si>
    <t>OU2.4 Institutions and systems are enhanced to provide an enabling, rights-based, inclusive environment to address inequalities and support equal opportunities.</t>
  </si>
  <si>
    <t>2.4.02</t>
  </si>
  <si>
    <t>Increased capacities of government and social partners to establish or strengthen institutions and processes for social dialogue, including those that promote collective bargaining, workplace cooperation and the effective prevention and resolution of labour disputes</t>
  </si>
  <si>
    <t>This will support the social dialogue component of the Labor and Employment Plan 2023-2028 Priorty number 2 on "Ensuring labor market governance that respects all fundamental principles and rights at work, international labor standards and human rights". In particular the output 2.2 "Strengthening capacity of tripartite constituents in ensuring complaince with labor standards and effective participation in social dialogue and tripartite processes toward better, consensus-driven polices and decisions". Specific interventions will focus on enhancing labour dispute resolution mechanisms and paractices and strengthening bipartite workplace cooperation mechanism through Labor-Management Committees (LMCs) to address FPRW-related concerns at the enterprise level.</t>
  </si>
  <si>
    <t>European Commission; Government of Canada</t>
  </si>
  <si>
    <t xml:space="preserve">Human rights defenders (incl. NGOs, journalists, union leaders, whistleblowers…) </t>
  </si>
  <si>
    <t>2.4.03</t>
  </si>
  <si>
    <t>Increased capacities of government and social partners to respect, promote and realize fundamental principles and rights at work with particular attention to a safe and healthy working environment, non-discrimination, freedom of association and collective bargaining, including labour law reforms and labour laws compliance</t>
  </si>
  <si>
    <t>This will support the Labor and Employment Plan 2023-2028 Priorty number 2 on "Ensuring labor market governance that respects all fundamental principles and rights at work, international labor standards and human rights". Specific interventions will cover the implementation labour laws compliance, OSH and labour administration.</t>
  </si>
  <si>
    <t>European Commission; Government of Canada; Government of Japan; US Department of Labour</t>
  </si>
  <si>
    <t xml:space="preserve">Philippines Department of Health; Philippines Department of Labor and Employment </t>
  </si>
  <si>
    <t>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t>
  </si>
  <si>
    <t>Persons affected by chronic/long-term health conditions (e.g., HIV/AIDS, leprosy, diabetes, autoimmune disease, etc.); Women &amp; Girls; Peasants &amp; Rural Workers; Youth; Minorities</t>
  </si>
  <si>
    <t>Ma Concepcion Sardana; Stephanie Claudine Jaurigue; Ma. Lourdes Rivera</t>
  </si>
  <si>
    <t>2.4.05</t>
  </si>
  <si>
    <t>Increased knowledge and capacities of institutions/organizations, including the private sector, to accelerate business action for gender equality and women's empowerment by adopting/implementing gender-responsive policies and practices that foster enabling, rights-based, and inclusive working environment and support equal opportunities for women's advancement in work and business.</t>
  </si>
  <si>
    <t>In line with UN Women's programmatic area on women's economic empowerment - UN Women WEPs Asia Pacific Gender Impact Lab, with a particular focus on providing knowledge exchange platforms and capacity building for stakeholders in the economic/business ecosystem and country implementation of the global partnership with Nokia</t>
  </si>
  <si>
    <t>Australian Department of Foreign Affairs and Trade ; Nokia Global Partnership</t>
  </si>
  <si>
    <t>Filipina CEO Circle; Philippine Center for Entrepreneurship-Go Negosyo</t>
  </si>
  <si>
    <t>The primary objective is gender equality and women's empowerment by changing business policies and practices of private sector that are discriminatory/have disadvantaged women and aligning them with global normative frameworks and standards to support women's labor force participation and advancement in the world of work. Gender equality considerations are integrated in the design (through a robust gender analysis and TOC), implementation strategies (through seeking partnerships with women-owned/-led and gender-responsive businesses/business associations) and M&amp;E framework (gender equality indicators such as measuring increased capacity to develop gender-responsive business policies)..</t>
  </si>
  <si>
    <t>Gilbert Guevarra; Sigrid Jan  Sibug</t>
  </si>
  <si>
    <t>The discussions highlighted the following points, which will largely contribute to the creation of the local Corporate Action Lab with the identified partner (IT and Business Process Association of the Philippines (IBPAP): The panel provided practical recommendations to address the barriers preventing women from advancing into leadership roles, focusing on skills development, workplace policies, and structural reforms. The first step highlighted was investing in targeted training programs to prepare women for high-impact roles, particularly in emerging fields like AI, digital technology, and operations. Building on this, the panel emphasized the need for organizations to set clear, measurable goals for improving gender representation in leadership. The panel also addressed the realities of the growing digital economy, where many women earn income through gig work or online platforms. They recommended reforms to labour policies to include social protections like healthcare and retirement benefits for digital workers, ensuring these women are not left vulnerable. Lastly, the panel stressed the importance of mentorship and sponsorship programs to help women navigate and advance in their careers. Connecting women with senior leaders who can guide and advocate for them is a critical step in breaking down barriers. They also underscored the value of community-building initiatives supporting entrepreneurship and leadership development for women, particularly at the grassroots level.For the global partnership project with Nokia on WEE, a fiber-splicing training was provided to 10 women from marginalized communities in General Santos City and Davao City in August 2024. Apart from capacitating women with fiber-splicing and soft skills, the project opened up a platform for multistakeholder linkage between local government unit, private sector, and women networks/communities, particularly in Davao City, that can support expanded initiatives to increase women's participation and employment in STEM. Further conversation with local stakeholders is set to be scheduled in 2025.</t>
  </si>
  <si>
    <t>2.4.08</t>
  </si>
  <si>
    <t xml:space="preserve"> Increased capacities of government and social partners to develop and implement effective fair and effective labour migration frameworks and practices</t>
  </si>
  <si>
    <t>The ILO and IOM, will  work with government to strengthen rights-based, gender-responsive labour migration frameworks, institutions and tailored services, through whole-of-government and migration-cycle approaches.
More specifically, the ILO will  work closely with the Department of Migrant Workers to improve protection mechanisms for Overseas Filipino Workers, with a focus on Filipino migrant fishers, reingration, promoting adequate social protection for migrant workers and estbalishing Migrant Resource Centers (MRCs). IOM will support the adoption of a national policy framework in reference to SDG 8.8 that protects labour rights and promote safe and secure working environments for all workers, including migrant workers, in particular women migrants, and those in precarious employment.</t>
  </si>
  <si>
    <t>European Delegation to the Philippines</t>
  </si>
  <si>
    <t>Region XIII; National Capital Region; Philippines</t>
  </si>
  <si>
    <t>Ma. Lourdes Rivera; Stephanie Claudine Jaurigue; Ana Maria Raymundo; Ma Concepcion Sardana</t>
  </si>
  <si>
    <t>2.4.11</t>
  </si>
  <si>
    <t>2.4.11 Strengthen the child protection legal, institutional and administrative framework to prevent and respond to violence against children</t>
  </si>
  <si>
    <t>Chinese Ministry of Civil Affairs (MCA); Ministry of Public Security (MPS) of China; National Development and Reform Commission (NDRC) of China; National People's Congress of China; Supreme People's Court of China; Supreme People's Procuratorate (SPP) of China</t>
  </si>
  <si>
    <t>4.a Build and upgrade education facilities that are child, disability and gender sensitive and provide safe, non-violent, inclusive and effective learning environments for all.,5.2 Eliminate all forms of violence against all women and girls in the public and private spheres, including trafficking and sexual and other types of exploitation.,16.1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t>
  </si>
  <si>
    <t>4 Quality Education; 5 Gender Equality; 16 Peace and Justice - Strong Institutions</t>
  </si>
  <si>
    <t>2.4.c</t>
  </si>
  <si>
    <t xml:space="preserve">2.4.c Harmful practices including violence of women and children (VAWC), decrease due to strengthened systems and empowered children including adolescent and families </t>
  </si>
  <si>
    <t xml:space="preserve">Develop, expand and strengthen network of children and adolescent hubs including child protection hubs to empower and capacitate families and children </t>
  </si>
  <si>
    <t>European Union; United Nations Children's Fund</t>
  </si>
  <si>
    <t>Bangladesh Ministry of Social Welfare; Bangladesh Ministry of Women and Children Affairs; Bangladesh Ministry of Youth and Sports</t>
  </si>
  <si>
    <t>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forms.,11.7 By 2030, provide universal access to safe, inclusive and accessible, green and public spaces, in particular for women and children, older persons and persons with disabilities.,16.3 Promote the rule of law at the national and international levels and ensure equal access to justice for all.,16.9 By 2030, provide legal identity for all, including birth registration.</t>
  </si>
  <si>
    <t>5 Gender Equality; 8 Decent Jobs and Economic Growth; 11 Sustainable Cities and Communities; 16 Peace and Justice - Strong Institutions</t>
  </si>
  <si>
    <t>Capacity Development/Technical Assistance; Convening/Partnerships/Knowledge Sharing; Direct Support/ Service Delivery; Support Functions; Other (including coordination)</t>
  </si>
  <si>
    <t>"2023 witnessed a dedicated push to develop, expand, and strengthen a network of children and adolescent hubs, including gender-responsive child protection hubs. This initiative prioritizes empowerment, capacitating families and children with a focus on gender-inclusive strategies, ensuring equitable access and support for all.    "</t>
  </si>
  <si>
    <t>Efforts in 2023 focused on developing, expanding, and strengthening a network of children and adolescent hubs, including Community Based child protection hubs. This initiative aims to empower and capacitate families and children, ensuring a rights-based approach to enhance their well-being, support systems, and overall protection.</t>
  </si>
  <si>
    <t>Women &amp; Girls; Children ; Internally Displaced Persons; LGBTI persons (sexual orientation and gender identity); Minorities; Persons With Disabilities; Refugees &amp; Asylum Seekers; Victims of grave human rights violations of (slavery, torture, trafficking, sexual exploitation and abuse...); Youth</t>
  </si>
  <si>
    <t>ELISA ANNA CALPONA; SHAILESH Kumar</t>
  </si>
  <si>
    <t>Within the most vulnerable and climate-affected areas, a significant effort has resulted in the establishment of 987 Child Protection Community Hubs (CPCHs). These hubs serve as crucial platforms to address harmful practices and empower families and children, including adolescents. The primary objective of these CPCHs is to eliminate harmful practices and enhance the capacity of communities to protect and support their members. Through these hubs, families and children gain access to resources, services, and knowledge necessary for their well-being and development. The establishment of these CPCHs signifies a proactive approach in promoting child protection and community empowerment within vulnerable and climate-affected areas.</t>
  </si>
  <si>
    <t xml:space="preserve"> In 2023, the commitment to developing, expanding, and strengthening a network of children and adolescent hubs, including dedicated child protection hubs, yielded impactful results reaching more than 20 million children, young people, and community members. This strategic initiative, grounded in human rights principles, empowered and capacitated families and children. The expanded network ensured accessible support systems, fostering holistic development. Child protection community hubs, equipped with specialized resources, played a pivotal role in safeguarding the rights of children. The endeavor, aligned with the UN Gender Marker, underscored a gender-responsive approach, promoting inclusivity and empowerment. As a result, families and children benefited from enhanced well-being, protection, and opportunities for a brighter future.</t>
  </si>
  <si>
    <t>Strengthening the Network of Children and Adolescent HubsSignificant progress has been made in developing, expanding, and strengthening the network of children and adolescent hubs, including child protection hubs, to empower and capacitate children, including adolescents and their caregivers.As of this reporting period, over 2,091 Child Protection Community Hubs (CPCHs) have been established across 41 districts, with an 89% sustainability rate through community-led ownership. These hubs serve as safe spaces for children and adolescents, offering psychosocial support, life skills training, identification of cases case, and referral to services for vulnerable families.It is designed to be a gender transformative program where to increase impact and community engagement, over 4,200 community facilitators (mostly mothers) and 2,500 adolescent peer leaders have been trained to lead sessions, conduct community outreach, and identify at-risk children. Extensive awareness work on identification and referral of cases contributed to a 40% increase in reported cases to the Child Helpline (1098). Additionally, digital solutions like GPS are being integrated to enhance data tracking and case management.While progress is evident, gaps remain in service access for remote communities, necessitating stronger inter-ministerial coordination, increased funding, and policy-level integration. Moving forward, the goal is to scale the hubs to all 65 districts, ensuring universal child protection coverage and sustainability.</t>
  </si>
  <si>
    <t>2.4.13</t>
  </si>
  <si>
    <t>2.4.13 Strengthen institutionalized approach and resources to improve skills for and knowledge of child protection and allied workforce to deliver preventive, gender-sensitive and responsive services to children and caregivers</t>
  </si>
  <si>
    <t>Chinese Ministry of Civil Affairs (MCA); Office of National Working Committee on Children and Women (NWCCW) of China; University of Chinese Academy of Social Sciences (UCASS)</t>
  </si>
  <si>
    <t>China; Shaanxi Province; Shandong Province; Sichuan Province; Guangxi Zhuang Autonomous Region; Hubei Province; Jiangxi Province; Ningxia Hui Autonomous Region</t>
  </si>
  <si>
    <t>Social Cohesion: Strengthened social cohesion strategies, also incorporating early warning and prevention, at the national and sub-national levels are implemented to benefit the most vulnerable.</t>
  </si>
  <si>
    <t>2.4.14</t>
  </si>
  <si>
    <t xml:space="preserve">UNDP WPS #2:  Women’s participation in conflict prevention, conflict resolution and peacebuilding is strengthened in the PNG Highlands through Women Insider Mediators and Mediators Networking. </t>
  </si>
  <si>
    <t>Peace Building Funds</t>
  </si>
  <si>
    <t>Government of Papua New Guinea; UN Women; United Nations High Commissioner for Human Rights</t>
  </si>
  <si>
    <t>Indigenous Peoples; Women &amp; Girls; Youth</t>
  </si>
  <si>
    <t>2.4.2</t>
  </si>
  <si>
    <t>2.4.2 Improve the migration management of Chinese government and support to create a national framework for assisted voluntary return and reintegration by providing return and reintegration assistance to foreign nationals without legal status in China</t>
  </si>
  <si>
    <t>Government of China; National Immigration Administration of China</t>
  </si>
  <si>
    <t>2.4.a</t>
  </si>
  <si>
    <t>2.4.a Strengthen the legal and regulatory framework to ensure children including adolescents and children with special needs and abilities will have increased equitable access to justice</t>
  </si>
  <si>
    <t>Strengthen the capacity of police to work with women and children including enhancing the use of diversion</t>
  </si>
  <si>
    <t>UNFPA; UNICEF</t>
  </si>
  <si>
    <t>United Nations Children's Fund; United Nations Population Fund</t>
  </si>
  <si>
    <t>Bangladesh Ministry of Home Affairs; Bangladesh Ministry of Law, Justice and Parliamentary Affairs; Bangladesh Ministry of Social Welfare</t>
  </si>
  <si>
    <t>5.2 Eliminate all forms of violence against all women and girls in the public and private spheres, including trafficking and sexual and other types of exploitation.,5.3 Eliminate all harmful practices, such as child, early and forced marriage and female genital mutilation.,11.2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situations.,11.7 By 2030, provide universal access to safe, inclusive and accessible, green and public spaces, in particular for women and children, older persons and persons with disabilities.,16.1 Significantly reduce all forms of violence and related death rates everywhere.,16.2 End abuse, exploitations, trafficking and all forms of violence against and torture of children.</t>
  </si>
  <si>
    <t>5 Gender Equality; 11 Sustainable Cities and Communities; 16 Peace and Justice - Strong Institutions</t>
  </si>
  <si>
    <t>Convening/Partnerships/Knowledge Sharing; Support Functions; Direct Support/ Service Delivery; Capacity Development/Technical Assistance; Policy Advice and Thought Leadership</t>
  </si>
  <si>
    <t xml:space="preserve">The focus was on capacity building and development of women and children Police help desks. This has a gender focus. </t>
  </si>
  <si>
    <t>The focus of this activity is centralised on the human rights of children and youth in contact with the Law and promoting diversion for custody</t>
  </si>
  <si>
    <t>Minorities; Children ; Internally Displaced Persons; LGBTI persons (sexual orientation and gender identity); Migrants; Persons deprived of their liberty; Persons With Disabilities; Refugees &amp; Asylum Seekers; Victims of grave human rights violations of (slavery, torture, trafficking, sexual exploitation and abuse...); Women &amp; Girls</t>
  </si>
  <si>
    <t>Shabnaaz Zahereen; Monjur Ahmed</t>
  </si>
  <si>
    <t>In collaboration with UNICEF, 657 police stations have established service desks for women, children, the elderly, and persons with disabilities. These desks are staffed by designated Sub-Inspectors trained to address the unique needs of these vulnerable groups. The initiative aligns with the provisions of the Children's Act, which mandates Child Affairs Help Desks in every police station. The service desks provide a safe and inclusive space for individuals to seek assistance, report incidents, and access support services. This initiative strengthens accountability and responsiveness within the police force while promoting the rights and well-being of marginalized populations.</t>
  </si>
  <si>
    <t xml:space="preserve"> in 2023, a groundbreaking initiative has been launched to bolster the capacity of law enforcement agencies in addressing cases involving women and children, emphasizing a multifaceted approach to justice. A key aspect of this effort is the introduction of virtual courts, leveraging technology to expedite legal proceedings and ensure timely justice. These virtual courts not only streamline the judicial process but also enhance accessibility, providing a secure platform for victims, especially women and children, to testify and seek legal redress.  To specifically cater to the unique needs of juvenile cases, the expansion of children's courts has been prioritized. This expansion facilitates a specialized and sensitive approach to handling cases involving children, ensuring that their rights and interests are at the forefront of legal proceedings. Concurrently, the initiative involves a significant increase in the number of probation officers, empowering the justice system to implement effective diversion programs. This approach emphasizes rehabilitation and support rather than punitive measures, recognizing the vulnerability of youth in conflict with the law.  The allocation of resources and training programs for law enforcement personnel underscores the commitment to fostering a more compassionate and responsive system. By integrating these measures, the initiative strives to create a more inclusive and effective legal framework that safeguards the rights of women and children while promoting rehabilitation and restorative justice practices.</t>
  </si>
  <si>
    <t>In 2024, UNICEF initiatives have effectively engaged key institutions nationwide to enhance justice for children by reaching 481 Police Stations out of 651, equipping law enforcement to better handle cases involving children under the Children Act, 2013. Also, a rapid assessment of the hot spot police stations in 4 districts has been conducted  internal report is available to understand the situations of the police stations and the police officials who have been vandalized during the July political crisis. We have also conducted consultations with children to get their feedback on police reform  shared the report with the police reform commission of the interim govt. A new partnership with MoHA is under process to be approved for the capacity of law enforcement agencies.</t>
  </si>
  <si>
    <t>2.4.3</t>
  </si>
  <si>
    <t xml:space="preserve">2.4.3 Support relevant Chinese authorities in creating a legal and operational framework conducive to assist foreigners with different range of needs in China </t>
  </si>
  <si>
    <t>Enhanced access to social protection services for migrant workers</t>
  </si>
  <si>
    <t xml:space="preserve">Enhanced access to social protection services for migrant workers, especially female migrant workers, generating demand for social protection services among migrants in Maldives, that effectively cater to needs. </t>
  </si>
  <si>
    <t>10.4 Adopt policies, especially fiscal, wage and social protection policies, and progressively achieve greater equality.,10.7 Facilitate orderly, safe, regular and responsible migration and mobility of people, including through the implementation of planned and well-managed migration policies.</t>
  </si>
  <si>
    <t>Outcome 2.1 - By 2022, Papua New Guinea has a strong legislative framework, credible enforcement mechanisms and governance structures at all levels enabling equitable and diversified economic growth</t>
  </si>
  <si>
    <t>Output 2.1.2 - PROSPERITY OUTPUT B: Markets are accessible connected at all levels</t>
  </si>
  <si>
    <t xml:space="preserve">2.4.3 </t>
  </si>
  <si>
    <t>2.4.3 Strengthened capacities of public and private sector stakeholders  on road rehabilitation and maintenance works for  increased employability among beneficiaries, especially for women and youth</t>
  </si>
  <si>
    <t>The programme targeted to train 160 numbers of government engineers and technical officer to enhance their capacity in the field of road construction and maintenance. The programme envisaged to prepare and endorse Road maintenance Guideline and Occupational safety and Health Guideline for sustainability of routine maintenance,</t>
  </si>
  <si>
    <t>FAO; ILO</t>
  </si>
  <si>
    <t>Food and Agriculture Organization of the United Nations; International Labour Organisation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</si>
  <si>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services.,9.1 Develop quality, reliable, sustainable and resilient infrastructure, including regional and transborder infrastructure, to support economic development and human well-being, with a focus on affordable and equitable access for all.</t>
  </si>
  <si>
    <t>Minj; Telefomin District; Nuku District; Aitape/Lumi District; Wosera Gawi District; Wewak District; Yangoru Saussia District; Maprik District; Ambunti/Drekikier District; Angoram District; West Sepik (Sandaun) Province; East Sepik Province; Papua New Guinea</t>
  </si>
  <si>
    <t>Digital transformation is advanced to accelerate positive social change.</t>
  </si>
  <si>
    <t>National capacity (MPTC) is strengthened to monitor and evaluate the implementation of the Cambodia Digital Economy and Society Policy Framework</t>
  </si>
  <si>
    <t>Cambodia Ministry of Post and Telecommunications</t>
  </si>
  <si>
    <t>17.9 Enhance international support for implementing effective and targeted capacity-building in developing countries to support national plans to implement all the sustainable development goals, including through North-South, South-South and triangular cooperation.</t>
  </si>
  <si>
    <t xml:space="preserve">The M&amp;E framework and mechanism will emphasize gender equality with gender specific target and gender disaggregation. </t>
  </si>
  <si>
    <t xml:space="preserve">This output aims to support monitoring and evaluation mechanism of the Cambodia's digital economy and society policy framework. The M&amp;E framework is informed by the Whole-of-Society framework which ensure digital transformation and it's mechanism pursue the realization of human rights through access to public services, digital economy, digital literacy and achieve last mile access of internet coverage. </t>
  </si>
  <si>
    <t>Environment - Health Nexus [Improved capacity to reduce adverse effects of climate change and environmental degradation on human development]</t>
  </si>
  <si>
    <t>2.4.4</t>
  </si>
  <si>
    <t>Agriculture Sector Readiness for enhanced climate finance and implementation of Koronivia Joint Work on Agriculture priorities in Southeast Asia</t>
  </si>
  <si>
    <t>The project aims to enhance the capacity of countries in Southeast Asia to develop national climate finance investment programmes and projects linked to adaptation and mitigation priorities for the agriculture sectors and exchange knowledge and learning to promote innovative mechanisms for public and private sector climate finance at national and regional levels.</t>
  </si>
  <si>
    <t>Green Climate Fund (Readiness and Preparatory Support)</t>
  </si>
  <si>
    <t>Vietnam Ministry of Agriculture and Rural Development</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</si>
  <si>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</si>
  <si>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2 Zero Hunger; 13 Climate Action</t>
  </si>
  <si>
    <t>Lan Anh Ha</t>
  </si>
  <si>
    <t>2.4.5</t>
  </si>
  <si>
    <t xml:space="preserve">2.4.5 Assist national partners in developing national policies, measures and programmes to eliminate violence and harassment in the world of work in line with gender related international conventions </t>
  </si>
  <si>
    <t>All-China Federation of Trade Unions (ACFTU) ; All-China Women’s Federation (ACWF); China Enterprise Confederation (CEC); Chinese Ministry of Human Resource and Social Security (MOHRSS); NGOs</t>
  </si>
  <si>
    <t>2.4.b</t>
  </si>
  <si>
    <t>2.4.b Increased equitable access to a social welfare system that responds to children including adolescents and  youth and vulnerable population through a strengthened and expanded social service workforce</t>
  </si>
  <si>
    <t>Support government in expanding the social service workforce</t>
  </si>
  <si>
    <t>Bangladesh Ministry of Home Affairs; Bangladesh Ministry of Labour &amp; Employment; Bangladesh Ministry of Social Welfare; Bangladesh Ministry of Youth and Sports</t>
  </si>
  <si>
    <t>Capacity Development/Technical Assistance; Direct Support/ Service Delivery; Support Functions; Convening/Partnerships/Knowledge Sharing</t>
  </si>
  <si>
    <t>With the UN support the GoB is actively supporting the expansion of the social service workforce. This targeted effort emphasizes gender-responsive policies, ensuring equitable access to services. By fostering a diverse and inclusive workforce, governments aim to address gender-specific needs, promoting equality and advancing social justice on a broader scale.</t>
  </si>
  <si>
    <t>In 2023 witnessed substantial strides as governments invested in expanding the social service workforce. This commitment underscores a dedication to the principles of equality, justice, and human dignity. By bolstering the social service sector, governments ensure widespread access to crucial support systems. The increased workforce is equipped to address diverse societal needs, promoting inclusivity and safeguarding human rights. This strategic investment not only adheres to international human rights standards but also contributes to the development of resilient, compassionate communities where the well-being of every individual is prioritized.</t>
  </si>
  <si>
    <t>Women &amp; Girls; Minorities; Persons deprived of their liberty; Peasants &amp; Rural Workers; Persons With Disabilities; Refugees &amp; Asylum Seekers; Children ; Persons affected by chronic/long-term health conditions (e.g., HIV/AIDS, leprosy, diabetes, autoimmune disease, etc.); Internally Displaced Persons; LGBTI persons (sexual orientation and gender identity)</t>
  </si>
  <si>
    <t>Monjur Ahmed; Jamila Akhter</t>
  </si>
  <si>
    <t>In 2022, 308 Child Protection (CP) social workers were recruited to safeguard children's rights. A new phase of the UNICEF-supported project, called CSPB Phase II, began in collaboration with the MoSW and DSS. This phase aims to recruit an additional 1,000 social workers to strengthen the child protection system. The recruitment process for these social workers started in the last quarter of 2022. The collaborative efforts between UNICEF, the MoSW, and the DSS demonstrate a commitment to enhancing child protection and ensuring the well-being of vulnerable children and families.</t>
  </si>
  <si>
    <t xml:space="preserve"> The resolute support provided by the UN to the government in expanding the social service workforce has yielded impactful outcomes. In 2023, this initiative witnessed a substantial increase in the number of trained professionals dedicated to delivering essential services. The GoB, in alignment with international standards, have recognized the critical role of a robust social service workforce in fostering inclusive and equitable societies. This expansion ensures more comprehensive coverage of social services, reaching marginalized communities and addressing specific needs. The augmented workforce, equipped with diverse skills, contributes to the realization of human rights and gender equality. By nurturing a responsive and empathetic social service infrastructure, governments are fostering resilience and cohesion, fostering a society where the welfare of all individuals is a paramount consideration. This strategic investment stands as a testament to the commitment to creating a more just and compassionate world.</t>
  </si>
  <si>
    <t xml:space="preserve">In 2024, significant progress was achieved in strengthening the social services system in Bangladesh. A dedicated Child Protection Unit was established at the national level to lead and coordinate the government’s child protection initiatives and responses. The GoB, in alignment with international standards, have recognized the critical role of a robust social service workforce in fostering inclusive and equitable societies. This expansion ensures more comprehensive coverage of social services, reaching marginalized communities and addressing specific needs. The recruitment 1485 Social Workers and Psychosocial Counsellors resulted in a remarkable 212% increase in case management coverage, with 45,919 children newly enrolled under case management services. Social Workers provided follow-up and other support to 137,225 children and referred 24,828 cases to essential services such as healthcare, education, and legal aid. </t>
  </si>
  <si>
    <t>2.4.6</t>
  </si>
  <si>
    <t>Build the Capacity of social workers and other social service workers including Youth Workers, community workers and village-level volunteers</t>
  </si>
  <si>
    <t>Capacity Development/Technical Assistance; Direct Support/ Service Delivery; Convening/Partnerships/Knowledge Sharing; Support Functions</t>
  </si>
  <si>
    <t>Significant strides were made in 2023 towards building the capacity of social workers, youth workers, community workers, and village-level volunteers. This initiative ensures gender-responsive training, fostering a skilled and diverse workforce dedicated to addressing gender-specific needs, promoting equality, and advancing social justice at the grassroots level.</t>
  </si>
  <si>
    <t>The capacity-building initiative for social workers, youth workers, community workers, and village-level volunteers in 2023 ensures a human rights-based approach. This effort promotes enhanced skills to address diverse needs, fostering a more inclusive, rights-focused, and responsive social service workforce.</t>
  </si>
  <si>
    <t>Persons deprived of their liberty; Persons With Disabilities; Minorities; Refugees &amp; Asylum Seekers; Victims of grave human rights violations of (slavery, torture, trafficking, sexual exploitation and abuse...); Youth; Women &amp; Girls; Children ; Internally Displaced Persons; LGBTI persons (sexual orientation and gender identity)</t>
  </si>
  <si>
    <t>Jamila Akhter; Monjur Ahmed</t>
  </si>
  <si>
    <t>A capacity building module has been developed and rolled out for community volunteers to enhance their effectiveness in providing support to their communities. Training sessions are currently being conducted as part of the module implementation. Simultaneously, social worker training is ongoing based on the existing curriculum, including the Basic Social Service Training (BSST) and the Professional Social Service Training (PSST). These training programs aim to equip social workers with updated knowledge and practical skills for delivering quality services. The initiatives reflect a commitment to strengthening the social welfare sector and improving community support systems. Continuous monitoring and evaluation will ensure the effectiveness of the training programs and facilitate necessary adjustments based on feedback and emerging needs.</t>
  </si>
  <si>
    <t xml:space="preserve"> In 2023, the concerted effort to build the capacity of social workers and various social service workers has yielded transformative outcomes. Through comprehensive training programs aligned with the UN Standards, professionals including youth workers, community workers, and village-level volunteers have been equipped with enhanced skills and knowledge. This initiative ensures a gender-responsive approach, empowering these workers to address nuanced challenges and foster inclusivity.  The increased capacity of social workers and allied professionals has notably improved service delivery at the grassroots level. Youth workers are better equipped to engage with and support young individuals, while community workers and village-level volunteers exhibit heightened efficacy in addressing local needs. The emphasis on gender sensitivity in training translates into more tailored solutions for women and marginalized communities.  This strategic investment not only enhances the quality of social services but also promotes a more equitable and just society. Communities benefit from a cadre of skilled professionals attuned to diverse needs, contributing to the overall development and well-being of individuals. As a result, the capacity-building initiative stands as a testament to the commitment to fostering resilient, responsive, and gender-inclusive social service networks.</t>
  </si>
  <si>
    <t>In 2024, significant strides were made to enhance the capacity of social workers and other social service professionals through comprehensive training aligned with UN standards. These programs equipped youth workers, community workers, and village-level volunteers with the skills to address challenges with a gender-responsive and inclusive approach.1485 social workers and Psychosocial Counsellors across the country. To enhance case management proficiency, Online Case Management System (OCMS) training was provided to 61 social workers and DSS officials, equipping them to utilize the platform effectively to support vulnerable children and their families. Additionally, Basic and Professional Social Services training (BSST-PSST) was delivered to 229 individuals from the social service workforce, including DSS officials, social workers, and psychosocial counselors. Technical supervision sessions for 42 DSS and CSPB-Psychosocial Counsellors is being implemented in partnership with Dhaka University, focusing on building capacity and skills. Moreover, 1528 female ward and village social services volunteers enhanced their capacity on their roles and responsibilities which increased case reporting, referrals to support children. This effort has improved grassroots service delivery, with youth workers effectively supporting young individuals and community workers and volunteers addressing local needs with greater impact. The focus on gender sensitivity has fostered tailored solutions for women and marginalized groups.</t>
  </si>
  <si>
    <t>2.4.8</t>
  </si>
  <si>
    <t>UN Women; UNFPA; UNGTG</t>
  </si>
  <si>
    <t>UN Women; United Nations Gender Theme Group (UNGTG) of China; United Nations Population Fund</t>
  </si>
  <si>
    <t>Embassy of the Netherlands; United Nations Population Fund</t>
  </si>
  <si>
    <t>All-China Women’s Federation (ACWF); National Center for Women and Children’s Health (NCWCH) of China; National Health Commission (NHC) of China; Office of National Working Committee on Children and Women (NWCCW) of China</t>
  </si>
  <si>
    <t>Strengthen capacity of social workers and case management workers of DSS and NGOs in priority districts to identify and screen victims of trafficking cases and manage the child/youth cases with special care</t>
  </si>
  <si>
    <t>Bangladesh Civil Society Organizations</t>
  </si>
  <si>
    <t>5.2 Eliminate all forms of violence against all women and girls in the public and private spheres, including trafficking and sexual and other types of exploitation.,5.3 Eliminate all harmful practices, such as child, early and forced marriage and female genital mutilation.</t>
  </si>
  <si>
    <t>Dhaka; Coxs Bazar; Jessore; Satkhira; Dhaka; Chittagong; Khulna; Bangladesh</t>
  </si>
  <si>
    <t>Women &amp; Girls; Victims of grave human rights violations of (slavery, torture, trafficking, sexual exploitation and abuse...); Children ; Youth</t>
  </si>
  <si>
    <t xml:space="preserve">Strengthen capacity of social workers and case management workers of DSS and NGOs in priority districts arranged three trainings on Victim of Trafficking Identification, Referral and Psychosocial Counselling were organized. The participants were from different Shelter Homes and relevant organizations, who were training on how to identify and screen victims of trafficking, with special focus on child/youths and case management techniques  </t>
  </si>
  <si>
    <t>Relevant agencies and ministries in Cambodia have capacity and policy framework is advanced to respond to cybercrime effectively</t>
  </si>
  <si>
    <t>Cambodia National Police</t>
  </si>
  <si>
    <t>Persons With Disabilities; Youth; Victims of grave human rights violations of (slavery, torture, trafficking, sexual exploitation and abuse...); Women &amp; Girls</t>
  </si>
  <si>
    <t>Develop Mental Health Policy (2020-2030), Mental Health Action Plan (2021-2026), Suicide Prevention strategy and action Plan. Expansion of Mental Health Emergency Helpline to support the frontline workers and community.</t>
  </si>
  <si>
    <t xml:space="preserve">Socioeconomic Advisory Paper Focus Area 1.2. Maintaining equitable access to essential health services while prioritizing vulnerable and at-risk groups
Socioeconomic Advisory Paper Recommendation Number 1.2.1 Develop and implement guidelines on continuity of essential health services during the COVID-19 pandemic in response to local transmission conditions, facilitating continuous monitoring of access, availability and utilization of services.
</t>
  </si>
  <si>
    <t xml:space="preserve">"National Mental Health Policy 2020 – 2030 and Suicide Prevention Strategy 
•	Key achievements   
The Ministry of Health developed the National Mental Health Policy 2020 2030 and MH Action Plan 201 – 2026 (Final Draft) with the collaboration of all relevant stakeholders through consultative process. New policy recommends the development of mental health services for the treatment, rehabilitation, prevention of mental health conditions and promotion of mental health. This policy provides a strategic framework and action plan to meet above needs by restructuring and expanding the capacity to deliver mental health services at all levels. 
The MoH developed suicide prevention strategy, action plan (draft), capacity building of regional (district) staff to implement district programmes and train on telephone counselling (1926). The 1926 mental health helpline expanded to all the districts to provide more local information and provide basic counselling to the needy people and frontline workers. 
•	Challenges &amp; Delays in Implementation
The Directorate of MH tried to arrange the Mental Health Policy 2020 – 2030 launching but failed due to COVID restriction and spread.
•	Success Stories
The carer and consumers (service users) were participated in the development of mental health policy 2020 – 2030, this is unique, and their concerns were taken into consideration. 
"
</t>
  </si>
  <si>
    <t>Enhanced access to job and livelihood opportunities, for people living with vulnerability, within formal and informal sectors, through UN support.</t>
  </si>
  <si>
    <t>Empowering female Community Health Worker and Community Health Volunteers via digital skills training, a training platform, enhanced the Ministry of Health and Medical Education curriculum, and economic support.</t>
  </si>
  <si>
    <t>3.c Substantially increase health financing and the recruitment, development, training and retention of the health workforce in developing countries, especially in least developed countries and small island developing States.,4.4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t>
  </si>
  <si>
    <t>3 Good Health and Well-being; 4 Quality Education; 5 Gender Equality; 8 Decent Jobs and Economic Growth; 10 Reduced Inequalities</t>
  </si>
  <si>
    <t>Vahid Hedayati</t>
  </si>
  <si>
    <t>Health policies and collective action against NCDs are developed by leveraging multi-sectoral mechanisms and international networks (Strategies 1 and 2)</t>
  </si>
  <si>
    <t>Original sub-output statement: "NCD investment case in Thailand's scale-up findings communicated/disseminated." The revised sub-output statement: "Promoting increased investment in Non-Communicable Diseases (NCDs) through targeted communication strategies, fostering collaboration for impactful health outcomes based on Thailand's scale-up findings." - Done in 2023.
On March 22, 2024, Thamana discussed with Teeranee of WHO regarding the revision of the output statement to align with WHO's financial reporting system, particularly the financial audit report. It is agreed that NCDs will have two sub-outputs: Sub-output 1 aligns with NCDs' Strategies 1 &amp; 2, while Sub-output 2 aligns with NCD's Strategies 3 &amp; 4. This particular sub-output is aligned with Strategies 1 &amp; 2.</t>
  </si>
  <si>
    <t>National Health Commission Office Thailand; National Institute for Emergency Medicine Thailand; Thai Health Promotion Foundation; Thailand Ministry of Public Health; World Health Organization</t>
  </si>
  <si>
    <t>Thailand Ministry of Public Health</t>
  </si>
  <si>
    <t>3.4 By 2030, reduce by one third premature mortality from noncommunicable diseases through prevention and treatment and promote mental health and well-being.,3.5 Strengthen the prevention and treatment of substance abuse, including narcotic drug abuse and harmful use of alcohol.,3.a Strengthen the implementation of the World Health Organization Framework Convention on Tobacco Control in all countries, as appropriate.</t>
  </si>
  <si>
    <t>Older Persons; Migrants; Persons With Disabilities; Women &amp; Girls</t>
  </si>
  <si>
    <t xml:space="preserve">Enhanced institutional and individual capacity for inclusive education and training, particularly for vulnerable groups. </t>
  </si>
  <si>
    <t>Improving education services for children with disabilities through provision of equipment, capacity building and Socio-Behavioral Change (SBC) work on attitudes towards children with disabilities.</t>
  </si>
  <si>
    <t>Iran Ministry of Education</t>
  </si>
  <si>
    <t>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</si>
  <si>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4 Quality Education; 10 Reduced Inequalities</t>
  </si>
  <si>
    <t xml:space="preserve">Persons With Disabilities; Migrants; Children </t>
  </si>
  <si>
    <t>Responsible transition to digital wage payments accelerated to promote workers' financial control and literacy, especially for female workers in the garment, footwear, travel goods and bag industry</t>
  </si>
  <si>
    <t>Supporting the GFT sector to transition to digitising wage payment, in partnership with MLVT, financial institutions, industry factory associations. Providing support for enterprises to transition to digital wage payment, conducting research for identifying key barriers for digitisation nation wide and advocacy for policy reform, providing training for workers to increase their financial literacy.</t>
  </si>
  <si>
    <t>Private sector, Cambodia</t>
  </si>
  <si>
    <t>Garment Manufacturers Association in Cambodia</t>
  </si>
  <si>
    <t>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services.,8.10 Strengthen the capacity of domestic financial institutions to encourage and expand access to banking, insurance and financial services for all.</t>
  </si>
  <si>
    <t>Kampong Speu; Takeo; Svay Rieng; Siemreap; Preah Sihanouk; Phnom Penh; Kandal; Kampong Cham; Kampong Chhnang; Cambodia</t>
  </si>
  <si>
    <t>Convening/Partnerships/Knowledge Sharing; Direct Support/ Service Delivery; Capacity Development/Technical Assistance; Data Collection and Analysis; Policy Advice and Thought Leadership</t>
  </si>
  <si>
    <t xml:space="preserve">The sub-output targets workers' in the garment, footwear, travel goods and bag sector which predominantly employs women. The digitisation of wage empowers women to have more control over their wage and finances and provides training on financial literacy to support empowerment. </t>
  </si>
  <si>
    <t xml:space="preserve">The sub-output contributes to realizing decent working conditions and protection of workers' rights for workers at the factory-level. </t>
  </si>
  <si>
    <t>The project reached 33,981 individuals (70% women) from key stakeholders such as government and regulators, microfinance and financial service providers (including banking associations), workers, trade unions, employers and their representatives, and academia who are key players to advance wage digitisation in Cambodia, and around 200, 000 people engaged through a financial education literacy campaign nation wide. Through the digital wage project, many female factory workers, many who come from vulnerable backgrounds, have been empowered to have more control over their wage and increase their financial literacy, compared to cash-based wage payments.</t>
  </si>
  <si>
    <t>2.5 Rural Development and UXOs</t>
  </si>
  <si>
    <t>2.5.07</t>
  </si>
  <si>
    <t xml:space="preserve"> Strengthened national policies and institutional frameworks to support implementation of the National Rural Employment Strategy (NRES), including coordination with other relevant national strategies. </t>
  </si>
  <si>
    <t>Support operationalizing the national rural employment strategy.</t>
  </si>
  <si>
    <t>Government of the United States of America; United States Agency for International Development</t>
  </si>
  <si>
    <t>Lao PDR Federation of Trade Unions; Lao PDR Lao National Chamber of Commerce and Industry; Lao PDR Ministry of Labour and Social Welfare; Lao PDR Women's Union</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</si>
  <si>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</si>
  <si>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2.5 Sustainable and resilient social protection policies available and implemented to ensure universal coverage, prioritizing the most vulnerable and marginalized across the life cycle, based on solidarity, equality and humanitarian-development nexus approach</t>
  </si>
  <si>
    <t>2.5.1</t>
  </si>
  <si>
    <t>Strengthened capacity of PLHIV and KP Networks to record and report beneficiaries accessing social protection benefits (by demographic information, age, sex and type of benefit)</t>
  </si>
  <si>
    <t>Bangladesh Ministry of Social Welfare; Bangladesh Network of People living with HIV; Bangladesh Network of People who inject Drugs; Sex Workers Network of Bangladesh</t>
  </si>
  <si>
    <t>Victims of grave human rights violations of (slavery, torture, trafficking, sexual exploitation and abuse...); Persons affected by chronic/long-term health conditions (e.g., HIV/AIDS, leprosy, diabetes, autoimmune disease, etc.)</t>
  </si>
  <si>
    <t>Saima Khan; Rawnak Jahan; Osseni  ALLADJI</t>
  </si>
  <si>
    <t>UNAIDS supported Bangladesh Network of Sex Workers to conduct on the livelihood and human rights situation among the FSWs to understand the barriers to accessing health, social and legal services to address their individual well-being. The study indicated that more than 80% of sex workers who want and seek for social protection have not access. Policy brief has been prepared and advocacy has started with the Department of Social Services to mobilize resources for tailored interventions.  In addition training was conducted among community-based child protection (CBCP) staff underthe Department of Social Services. Thus, the CBCP staff are awared and sensitizedabout young key populations and similar plans for resources mobilizations underDSS is underway.</t>
  </si>
  <si>
    <t>The UNAIDS-supported assessment conducted by the Bangladesh Network of Female Sex Workers offers critical insights into the systemic challenges female sex workers face in accessing health, social protection, and human rights services. The finding that only 20% of participants attempted to access social protection services underscores the significant barriers they encounter, including stigma, discrimination, legal obstacles, and a lack of awareness or information about available services. These barriers contribute to inequalities, preventing key populations from fully enjoying their human rights and receiving essential services.Addressing these challenges requires a comprehensive, multi-faceted approach. Governments and organizations must actively work to reduce stigma and discrimination, develop more inclusive social protection policies, and ensure health and social services are accessible to marginalized communities such as female sex workers. It is crucial that these individuals not only have the right to access services but that those services are specifically designed to address their unique needs and vulnerabilities.In terms of community empowerment, the Joint Programme’s support to CBO-BD, an alliance of 46 grassroots organizations working with gender-diverse populations, has made a significant impact. Over 300 transgender individuals and people from gender-diverse communities in Sirajganj city accessed special allowances or loans to start their own businesses, further demonstrating the potential of tailored support and empowerment initiatives for marginalized groups.</t>
  </si>
  <si>
    <t>Gender Equality and Women's Empowerment</t>
  </si>
  <si>
    <t>Outcome 2: By 2027, women, girls and transgender persons in Pakistan, especially those at greatest risk of being left behind, benefit from an enabling environment where they are empowered and reach their fullest potential; and their human, social, economic, cultural and political rights are fully protected and upheld.</t>
  </si>
  <si>
    <t>Output 2.5: Women and girls, especially those most vulnerable and marginalised, benefit from a rights based, gender responsive enabling environment that ensures their active participation in and benefit from the economy.</t>
  </si>
  <si>
    <t>2.5.2</t>
  </si>
  <si>
    <t>Enhanced awareness, especially in rural communities, to address the issue of women’s disproportionate burden of unpaid care work and increased advocacy for the recognition of unpaid care work.</t>
  </si>
  <si>
    <t>The ILO's strategy will focus on employing a comprehensive approach that combines awareness-raising, capacity building, advocacy, and policy change. The ILO will also focus on organising women in unpaid care work, link them with social security and invest in building their capacities in negotiation skills, GBV and other aspects of DW. The ILO will support research initiatives to collect data and evidence on the impact of unpaid care work, particularly in rural communities. This can help inform policy decisions and design targeted interventions to address the issue effectively. And the ILO will also conduct discourse among workers and employers organisations in care sector to influence behaviour. Finally, the LO will encourage and support the implementation of workplace policies that promote work-life balance and recognize the caregiving responsibilities of employees. By working with employers and governments, the ILO will advocate for policies such as flexible working hours, paid family leave, and accessible childcare services.</t>
  </si>
  <si>
    <t>ILO; UN Women; UNIDO</t>
  </si>
  <si>
    <t>International Labour Organisation; UN Women; United Nations Industrial Development Organization</t>
  </si>
  <si>
    <t>European Union; International Labour Organisation; UN Women</t>
  </si>
  <si>
    <t>Government of Pakistan; Non Governmental Organizations</t>
  </si>
  <si>
    <t>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outcomes.,5.1 End all forms of discrimination against all women and girls everywhere.,5.2 Eliminate all forms of violence against all women and girls in the public and private spheres, including trafficking and sexual and other types of exploitation.,7.1 By 2030, ensure universal access to affordable, reliable and modern energy services.,8.1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t>
  </si>
  <si>
    <t>1 No Poverty; 2 Zero Hunger; 4 Quality Education; 5 Gender Equality; 7 Affordable and Clean Energy; 8 Decent Jobs and Economic Growth; 9 Industry, Innovation and Infrastructure</t>
  </si>
  <si>
    <t>Khyber Pakhtunkhwa; Balochistan; PAK (Pakistan Administrated Kashmir); Gilgit Baltistan; Sindh; Punjab; Federal Capital Territory; Pakistan</t>
  </si>
  <si>
    <t xml:space="preserve">UN Women:﻿UN Women will initiate interventions in the next reporting year. </t>
  </si>
  <si>
    <t xml:space="preserve">UN Women will start Interventions in the next reporting year.In 2024, the ILO worked in the cotton fields across Punjab and Sindh raising awareness among rural communities on the issue of women economic contribution. Women workers were organized into solidarity groups and trained in negotiation skills to bargain better wages. </t>
  </si>
  <si>
    <t>2.5.4</t>
  </si>
  <si>
    <t>Strengthened implementation of relevant laws, including, but not limited, laws on home-based workers and harassment in the workplace.</t>
  </si>
  <si>
    <t>The ILO will build on the ground work from 2022 to scale the awareness raising on violence and harassment at workplace. The strategy will include:
   Awareness campaigns to promote understanding of existing laws on home-based workers and harassment in the workplace. These campaigns can target various stakeholders, such as employers, employees, trade unions, and policymakers, to enhance their knowledge and encourage compliance with the laws. Capacity-building programs and training modules to enhance the skills and knowledge of relevant stakeholders, including training for judges, lawyers, labour inspectors, and other law enforcement officials to improve their understanding of the laws and their effective implementation. Technical assistance and guidance: The ILO can provide technical assistance and guidance to governments, employers' organizations, and trade unions to support the implementation of relevant laws. This can involve offering expertise on drafting legislation, developing policies and regulations, and establishing mechanisms for monitoring and enforcement.
    Data collection and research: The ILO can conduct research and collect data to assess the current situation of home-based workers and workplace harassment. This can help identify gaps in existing laws and inform evidence-based policy-making and interventions.
    Collaboration with stakeholders: The ILO can foster collaboration with governments, employers' organizations, trade unions, and civil society groups to collectively address the challenges related to home-based work and workplace harassment. Collaboration can involve joint initiatives, consultations, and the sharing of best practices and experiences.
    Monitoring and reporting mechanisms: The ILO can support the establishment of effective monitoring and reporting mechanisms to ensure compliance with laws on home-based workers and workplace harassment. This can include the development of reporting channels, whistleblower protection mechanisms, and periodic assessments to track progress and identify areas for improvement.
 The ILO will continue to promote international labour standards and conventions related to home-based work and workplace harassment. These standards can provide a framework for countries to align their legislation and practices, and the ILO can advocate for their ratification and implementation.
UN Women: Capacity Building of Parliamentarians on Anti Harassments Law at Workplace.</t>
  </si>
  <si>
    <t>ILO; UN Women; UNFPA</t>
  </si>
  <si>
    <t>International Labour Organisation; UN Women; United Nations Population Fund</t>
  </si>
  <si>
    <t>5.a Undertake reforms to give women equal rights to economic resources, as well as access to ownership and control over land and other forms of property, financial services, inheritance and natural resources, in accordance with national laws.,10.3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t>
  </si>
  <si>
    <t>5 Gender Equality; 10 Reduced Inequalities</t>
  </si>
  <si>
    <t>Gilgit Baltistan; Federal Capital Territory; Pakistan; PAK (Pakistan Administrated Kashmir); Sindh; Punjab; Khyber Pakhtunkhwa; Balochistan</t>
  </si>
  <si>
    <t>Direct Support/ Service Delivery; Capacity Development/Technical Assistance; Convening/Partnerships/Knowledge Sharing; Normative Support</t>
  </si>
  <si>
    <t xml:space="preserve">UN Women:under the suboutput UN Women supported institutional capacity development on anti-harassment at workplace law (2021) of Women Parlimentarians- 100 (Women parliamentarians 90, Male parliamentarians 10) capacities enhanced at the Number of national  sub-national levels. The initiative resulted in achieving the following outputs/results. i.	Establishment of anti-harassment at workplace committee at the National Assembly of Pakistan (for parliamentarians). ii.	Development of gender manifesto and consensus of all political parties to adopt and include in their party’s policy commitments. </t>
  </si>
  <si>
    <t>UN Women: Capacity Building on Legal Framework to Address Harassment at the Workplace:UN Women strengthened the capacities of 65 women and 35 men from government departments, CSOs and educational institutions in Gilgit-Baltistan through 3 trainings on workplace harassment and lobbying for the implementation of relevant laws. This resulted in the establishment of workplace harassment steering committees in government departments, and the Social Welfare and Women Development Ministry drafting a summary to appoint an Ombudsperson for GB. The training was later extended to 369 individuals, including 11 women police officers and 25 women with disabilities. Additionally, UN Women’s advocacy led the government of Gilgit-Baltistan to issue notifications requiring all public and private organizations in the region to form Inquiry Committees. Efforts are ongoing to establish the position of Ombudsperson in the region, with UN Women providing support for budgeting this position in 2025.Additionally, 60 senior officials from the Auditor General Pakistan (AGP) office and 17 police officials from Islamabad’s Women Police Station were trained on harassment laws and international best practices.      Legislative Review for Women’s Parliamentary Caucus GBUN Women collaborated with the Women’s Parliamentary Caucus (WPC) of Gilgit-Baltistan to review seven key laws and resolutions focused on gender equality and women’s empowerment. As a result, parliamentarians committed to prioritizing reforms in three critical areas: the establishment of a Human Rights Commission, amendments to property and inheritance laws, and provisions for nursing, breastfeeding, and daycare facilities for working women. These reforms are expected to strengthen institutional frameworks and create an enabling environment for women’s rights and participation across various sectors.The Women’s Empowerment Principles (WEPs) successfully led to the substantial integration of WEPs in the development of selection criteria for awarding/acknowledging private companies that were implementing family friendly policies and practices as part of the implementation of the Prime Minister Women Empowerment Package 2024.The ILO  through the expansion of the remit of labour legislation in Punjab and Sindh , provided guidance to governments, employers' organizations, and trade unions to support the implementation of relevant laws.</t>
  </si>
  <si>
    <t>Youth; Children ; Women &amp; Girls</t>
  </si>
  <si>
    <t>Integration of volunteering providing talent solutions to the UN System through mobilisation of fully funded international UN Volunteers supporting the work of UN Agencies</t>
  </si>
  <si>
    <t xml:space="preserve">Contributing partner Korea (KOICA), Korea (MFA), Sweden SIDA, Japan HRD, Japan KGU, UNDP Crisis Burea (Tandem Teams)
</t>
  </si>
  <si>
    <t>Korea International Cooperation  Agency; United Nations Volunteers</t>
  </si>
  <si>
    <t>International Organization for Migration; United Nations Children's Fund; United Nations Development Programme; United Nations Office on Drugs and Crime; United Nations Resident Coordinator Office; United Nations World Food Programme; World Health Organization</t>
  </si>
  <si>
    <t>UNV supported the United Nations system to deliver on the 2030 Agenda through the engagement of international UN-Volunteers.  Enhanced the UNV support to the UN System by providing capacity/talent solutions through engagement of international UN Volunteers.  Eight UN Agencies; WFP, UNDP, UNV, IOM, UNICEF, UNODC, WHO, UNRCO benefitted from these opportunities supported by Korea (KOICA), Korea (Ministry of Foreign Affairs), Sweden SIDA, Japan HRD (Hiroshima Peacebuilding and Development), Japan KGU (Kwansei Gakuin University), UNDP Crisis Bureau (Tandem Teams) contributing to diversity.  In terms of challenges, the main impediments related to COVID-19 travel restrictions and associated delays which lead to telecommuting work arrangements, on-boarding delays etc.</t>
  </si>
  <si>
    <t xml:space="preserve">UNV supported the United Nations system to deliver on the 2030 Agenda through the engagement of international UN Volunteers. Enhanced the UNV support to the UN System by providing capacity/talent solutions through mobilisation of 16 International UN Volunteers (5 Specialists, 5 Youth, 6 University Volunteers) with seven UN Agencies; UNDP, UNV, UNICEF, WFP, UNRCO, UNFPA, UNWOMEN benefitted from these opportunities supported by Korea (KOICA), Korea (Ministry of Foreign Affairs), Sweden SIDA, Japan HRD (Hiroshima Peacebuilding and Development), Japan KGU (Kwansei Gakuin University), China, France, Switzerland contributing to diversity. In terms of challenges, the economic crisis led to losing at least one candidate selected for World Bank withdrawing from the assignment. </t>
  </si>
  <si>
    <t>Further advances made towards women’s equality in the economy.</t>
  </si>
  <si>
    <t>One-day Workshop on Gender Mainstreaming the UN Results Groups</t>
  </si>
  <si>
    <t xml:space="preserve">In Malaysia, the UNCT have established six Results Groups to deliver the UNSDCF under the themes People, Planet, Prosperity, Peace, Partnerships and Gender. The Gender Results Group (GRG) is in place to facilitate the integration of the cross-cutting gender theme, and to ensure that all programmes within the UNSDCF are gender-responsive.
The GRG in consultation with the UN Resident Coordinator’s Office (RCO) launched a capacity building programme on 9 October 2023 to enhance awareness on key dimensions of gender equality and women’s empowerment as one of the UN development system's key guiding principles in programming. The workshop was attended by 30 participants from different UN agencies. At the end of the workshop, participants were equipped with gender mainstreaming in programming capacity; and be better able to ensure gender responsive outcomes of UN programmes.
</t>
  </si>
  <si>
    <t>Shiau Yun Chong</t>
  </si>
  <si>
    <t xml:space="preserve">The focus of the workshop included: Gender Equality and Women Empowerment (GEWE) as part of the UN Reform and of the common country analysis (CCA) and UNSDCFUnderstand GEWE as one of the guiding principles of the UNSDCF together with leave no one behind, human rights-based principles, intersectionality/multidimensionality, resilience, sustainability and accountabilityIntegrate key elements of the GEWE assessment and analysis in CCA, including through use of Country Gender Equality Briefs/ProfilesContribute to gender mainstream the theory of change; Translate gender analysis into collective gender responsive results and joint work plans and joint programmesIdentify gender-responsive indicators, outputs and outcomesRely on the gender analysis framework and tools for gender responsive UNSDCF engagement. </t>
  </si>
  <si>
    <t>Provision of financial grants for continuation of critical work of CSOs</t>
  </si>
  <si>
    <t>Provision of financial assistance to maintain, develop and expand critical work done by CSOs</t>
  </si>
  <si>
    <t>United Nations High Commissioner for Human Rights; United Nations Office for Project Services</t>
  </si>
  <si>
    <t>16.10 Ensure public access to information and protect fundamental freedoms, in accordance with national legislation and international agreements.</t>
  </si>
  <si>
    <t>31 CSOs in the Vriddhi platform were provided with 37 financial grants cumulatively ,through the JPP (20) and PBF (17) projects in order to facilitate their critical works under the following thematic areas Peacebuilding and social cohesion Access to justice and legal empowerment for marginalised communities, Resilience building among survivors of domestic violence or GBVStrengthening networks and increased coordination between communities of women Provision of timely food assistance, nutrition services, emergency agriculture. livelihood and protection support as a resilience to the existing social and economical crisis of Sri LankaThe above assistance of JPP and PBF projects has cumulatively contributed to deliver following key outputs and outcomes among the Vriddhi partners and their communities 3, 280 people attend trainings and received information on access to justice and protection mechanisms ( PBF - 839)1,283 people received training on peacebuilding and conflict prevention ( PBF- 790)478 people received information on land rights131 families received legal remedies for land issues 1,376 victims including GBV victims received psychosocial assistance (PBF- 500)1,019 people received information on process of RTI222 victim families received benefits from social protection mechanisms  11,750 people received food assistance (PBF only)1,920 families received home gardening assistance (PBF only)43 village level active task force groups established for GBV prevention with the participation of 807 females and 81 males (PBF)</t>
  </si>
  <si>
    <t>2.6.c</t>
  </si>
  <si>
    <t xml:space="preserve">2.6.c Improved access to and utilization by adolescents and young people, in particular the most vulnerable and marginalized, of high-quality, inclusive, gender- and shock-responsive, universal, environment-friendly and resilient TVET, skills development, and lifelong learning services.    </t>
  </si>
  <si>
    <t>2.6.5</t>
  </si>
  <si>
    <t xml:space="preserve">Improved policy, legal and institutional frameworks of TVET to deliver programmes including lifelong learning and green and digital skills in response to the requirements of Industry 4.0 and the Bangladesh National Qualification Framework, BNQF [ILO DWCP Output 1.3 (b&amp;c)].	</t>
  </si>
  <si>
    <t xml:space="preserve">Sub Output 2.6.3.1 Improved policy, legal and institutional frameworks of TVET to deliver programmes including lifelong learning and green and digital skills in response to the requirements of Industry 4.0 and the Bangladesh National Qualification Framework, BNQF [ILO DWCP Output 1.3 (b&amp;c)].	</t>
  </si>
  <si>
    <t>Bangladesh Ministry of Labour &amp; Employment</t>
  </si>
  <si>
    <t>Gunjan Dallakoti; Sayem Mehmood</t>
  </si>
  <si>
    <t>The Green Climate Fund</t>
  </si>
  <si>
    <t xml:space="preserve">Capacity solutions to the UN System through deployment of V-Force Volunteers supporting the work of UN Agencies and integrating volunteering into development </t>
  </si>
  <si>
    <t>Implementing Partner to be updated UNICEF, UNV, UNDP, UNODC, FAO, WFP, IOM
Funding to be updated 12000</t>
  </si>
  <si>
    <t>Food and Agriculture Organization of the United Nations; International Organization for Migration; United Nations Children's Fund; United Nations Development Programme; United Nations Population Fund; United Nations Volunteers; United Nations World Food Programme; World Health Organization</t>
  </si>
  <si>
    <t>Food and Agriculture Organization of the United Nations; International Organization for Migration; Sri Lanka Ministry of Health; Sustainable Development Council of Sri Lanka (SDC); United Nations Children's Fund; United Nations Development Programme; United Nations Office on Drugs and Crime; United Nations Volunteers; United Nations World Food Programme</t>
  </si>
  <si>
    <t xml:space="preserve">UNV supported the United Nations system to deliver on the 2030 Agenda by expanding opportunities for more people to contribute to United Nations development, peace and humanitarian efforts through V-Force volunteering opportunities.  The V-Force volunteering platform provided skills development opportunities to 141 youth with seven UN Agencies; UNICEF, UNV, UNDP, UNODC, FAO, WFP, IOM.  UNV reinforced its' value addition by providing capacity solutions to the UN System through deployment of V-Force Volunteers. Most notable assignments were the data collection for the Cold Chain Equipment with UNICEF in collaboration with the Ministry of Health in preparation for the vaccination roll out in the country, event coordination support with UNDP assisting the Fifth South Asia Forum on the Sustainable Development Goals jointly organized by ESCAP and the Government of Sri Lanka hosting delegates from 9 countries and assignment with UNV supporting the UNV50 Country Awards among others.  V-Force is a ‘best practice’ and the concept has been shared and replicated by other UNV offices globally and is an initiative that should be continued and further developed.  In terms of challenges, the main impediment during the year was COVID-19 related restrictions leading to telecommuting work arrangements which significantly impacted mobilization opportunities.  </t>
  </si>
  <si>
    <t>UNV supported the United Nations system to deliver on the 2030 Agenda by expanding opportunities for more people to contribute to the United Nations development, peace and humanitarian efforts through V-Force volunteering opportunities. In 2022, the UNV V-Force volunteering platform provided skills development opportunities to 278 volunteers with nine UN Agencies: FAO, IOM, UNDP, UNFPA, UNICEF, UNODC, UNV, WFP, and WHO. UNV reinforced its' value addition through capacity solutions to the UN System. The most notable assignments were three assignments that supported Sri Lanka's crisis response and recovery efforts and two assignments that supported the celebration of Thematic Days. Of the crisis response related assignments, WFP’s data entry assignment assisting matters concerning WFP’s emergency response in the country distributing food vouchers to pregnant women in underserved districts, UNICEF’s data entry and registration assignment managing matters related to the short-term cash transfer programme supporting women with babies in the Colombo city and WFP's food assistance programme in the Moneragala district supporting the coordination and verification activities within Moneragala district enabling effective delivery of food assistance. Among the Thematic Day celebrations were the Peace Day Celebration of the Youth Community Leadership Initiative (YCLI) where 23 V-Force Volunteers from across the island came together to support the 3-day event marking International Peace Day on 21 September and the International Volunteer Day 2022 celebrations, supported by a dynamic group of 49 V-Force volunteers in various capacities including translations, graphic designing, event coordination, and logistics. In terms of challenges, in addition to COVID-19 related restrictions, the unprecedented economic crisis (fuel shortage, power-cuts, etc.) also posed a notable challenge as it impacted mobilization opportunities. Nevertheless, the number of mobilizations in 2022 were significantly higher than that of 2020 and 2021.</t>
  </si>
  <si>
    <t>Nutrition and Food Security</t>
  </si>
  <si>
    <t>Establishing, Launching and Strengthening of the SUN Business Network in Sri Lanka</t>
  </si>
  <si>
    <t>Federation of Chambers of Commerce and Industry of Sri Lanka</t>
  </si>
  <si>
    <t>WFP established the SUN Business Network (SBN) in Sri Lanka in 2020. Around 30 core business partners are in the network. In 2021, the network was expanded to include food sector small and medium enterprises. Accordingly, around 450 individuals in 9 districts were oriented on SBN and some were supported with linkages to business incubation centres and branding and packaging improvements. They were also trained on nutrition and food safety.  To ensure sustainability of SBN, options to anchor the SBN are being explored with the Federation of Chambers of Commerce and Industry.</t>
  </si>
  <si>
    <t>Rapid assistance to Sri Lankan government employees and other aspiring migrant workers to secure foreign employment through the integrated guidance and referral system (IGRS)</t>
  </si>
  <si>
    <t>Not applicable to ILO.</t>
  </si>
  <si>
    <t>Safe &amp; Fair: Realizing women migrant workers’ rights and opportunities in the ASEAN region</t>
  </si>
  <si>
    <t>The programme aims to strengthen labour migration governance and address risks inherent in migration
systems that can result in violence and trafficking, strengthen rights-based and gender-responsive
approaches to violence against women and labour migration governance and support access to essential
services.</t>
  </si>
  <si>
    <t>European Union; International Labour Organisation</t>
  </si>
  <si>
    <t>Malaysia Ministry of Women, Family and Community Development; Malaysia Trade Union Congress</t>
  </si>
  <si>
    <t>5.1 End all forms of discrimination against all women and girls everywhere.,5.2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t>
  </si>
  <si>
    <t>Josh Hong</t>
  </si>
  <si>
    <t>Capacity-building programme for workers and civil society organizations – priorities discussed with MTUC, will also be informed by the mapping study and TNA.Partnerships with MTUC, CSOs to run Migrant Worker Resource Centers (MRCs) in Peninsular MalaysiaMTUC organized consultations in Sabah and Sarawak on establishing MRCs in E. MalaysiaSaverAsia – information on remittances services, overtime calculator app, community outreach.</t>
  </si>
  <si>
    <t>Institutions are more capable of undertaking inclusive political processes and are more citizen-centric and protective of fundamental freedoms.</t>
  </si>
  <si>
    <t>Two-day Workshop on Value-based Dialogues</t>
  </si>
  <si>
    <t xml:space="preserve">The workshop was organised by the Women’s Learning Partnership (WLP), and UNFPA APRO. It was held on 19-20 October 2023 at Double Tree by Hilton Kuala Lumpur. About 30 participants from UNFPA Pakistan, India, Indonesia, the Philippines, Mongolia, and Malaysia, and UNFPA Asia Pacific Regional Office attended the workshop. The workshop's primary objective was to introduce the value-based dialogue approach and establish a framework for implementing value-based dialogues within the participants' UNFPA work contexts. The goal is to employ value-based dialogues as a decision-making method to address pressing issues, particularly the imperative to enhance access to sexual and reproductive health and uphold women's human rights in the Asia-Pacific region.
The workshop utilized a range of interactive group activities to effectively convey the principles and significance of value-based dialogues. These activities aim to engage participants actively, encouraging them to explore and discuss the core messages surrounding values in communication. 
</t>
  </si>
  <si>
    <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regard.,10.6 Ensure enhanced representation and voice for developing countries in decision-making in global international economic and financial institutions in order to deliver more effective, credible, accountable and legitimate institutions.</t>
  </si>
  <si>
    <t xml:space="preserve">Persons deprived of their liberty; Minorities; Older Persons; Victims of grave human rights violations of (slavery, torture, trafficking, sexual exploitation and abuse...); Women &amp; Girls; Youth; Children </t>
  </si>
  <si>
    <t>In this workshop, different strategies were discussed to address the challenges of UNFPA work in different countries (such as female genital mutilation and child marriage). These strategies involved collaborating with religious leaders to explore common ground; advocating for greater female involvement in policy-making decisions beyond traditional caregiving roles; and promoting locally and culturally recognized narratives. The idea is to recognize that despite our diverse values, as humans, we should uphold shared values. Lessons learned from the worshop included:  the importance of contextualizing and understanding the issues for effective problem-solving. We can preserve traditions while upholding human rights through the cultivation of common visions. Finding common ground is essential, and to do this we need to put more investment in the welfare and empowerment of women.</t>
  </si>
  <si>
    <t>2.2  Critical capacities and resources necessary to revitalize the delivery of essential services are maintained and provided.</t>
  </si>
  <si>
    <t xml:space="preserve">2.2.27  International Labour Standards for Decent Work (ILS4DW) [Contribution to Afghanistan DWCP, 2018-22 www.ilo.org/afghanistan]	</t>
  </si>
  <si>
    <t>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vulnerable.,3.9 By 2030, substantially reduce the number of deaths and illnesses from hazardous chemicals and air, water and soil pollution and contamination.,5.2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status.,16.6 Develop effective, accountable and transparent institutions at all levels.</t>
  </si>
  <si>
    <t>1 No Poverty; 3 Good Health and Well-being; 5 Gender Equality; 8 Decent Jobs and Economic Growth; 10 Reduced Inequalities; 16 Peace and Justice - Strong Institutions</t>
  </si>
  <si>
    <t>"(1)  Promotion, advocacy and capacity enhanced of ILO's tripartite constituents (represented by the Ministry of Labour &amp; Social Affairs (MoLSA), Afghanistan Chamber of Commerce &amp; Investment (ACCI), the National Union of Afghanistan Workers and Employees (NUAWE), and other employers and workers organisation to fulfil Afghanistan's membership obligations;
(2)  Capacity building focused on reporting on the application of international labour standards (ILS), and especially on the 8 fundamental Conventions covering the elimination of child labour, and forced labour, non-discriminatiion in employment, and representation and voice through tripartite consultation and social dialogue.</t>
  </si>
  <si>
    <t>(1) Promotion, advocacy and capacity enhanced of ILO's tripartite constituents (represented by the Ministry of Labour  Social Affairs (MoLSA), Afghanistan Chamber of Commerce  Investment (ACCI), the National Union of Afghanistan Workers and Employees (NUAWE), and other employers and workers organisation to fulfil Afghanistan's membership obligations;(2) Capacity building focused on reporting on the application of international labour standards (ILS), and especially on the 8 fundamental Conventions covering the elimination of child labour, and forced labour, non-discrimination in employment, and representation and voice through tripartite consultation and social dialogue.</t>
  </si>
  <si>
    <t>NA - Project Completed last year.</t>
  </si>
  <si>
    <t>2.7 Private Sector and Skills Development, and Digitalization</t>
  </si>
  <si>
    <t>2.7.01</t>
  </si>
  <si>
    <t xml:space="preserve">2.7.01 National initiatives developed and implemented through tripartite social dialogue to accelerate transition from informal to formal economy, with attention to MSME development and sectors where women workers are concentrated. </t>
  </si>
  <si>
    <t>To support the implementation of the ASEAN Declaration on transition from informal to formal employment.</t>
  </si>
  <si>
    <t>2.7.04</t>
  </si>
  <si>
    <t xml:space="preserve">2.7.04 Increased availability of digital and green skills development opportunities to meet labour market needs and Industry 4.0 requirements through (i) TVET and skill development institutions and (ii) workplace-based training. </t>
  </si>
  <si>
    <t>Support to develop the  digital and green skills manual/ Curricula to meet with the market demand and Industry 4.0 through TVET institutions and workplace-based training to increase the number of women and men undertaking TVET programmes nationally.</t>
  </si>
  <si>
    <t>Lao PDR Federation of Trade Unions; Lao PDR Ministry of Labour and Social Welfare</t>
  </si>
  <si>
    <t>Social Service Workforce Strengthening</t>
  </si>
  <si>
    <t xml:space="preserve">1. Support MWFCD in SSW Reform:
a) Mapping of the social service workforce (SSW) in relation to its child protection role (2022 - DONE)
b) Develop an advocacy strategy for the passing of the Social Work Bill
c) Create public-facing advocacy momentum on SSWS and the passing of the SW Bill 
d) Organize a roundtable discussion on the results of the SSWS Mapping 
e) Organize a consultative process to develop a vision and a roadmap for the professionalization of the SSW, closely aligned to the new Children's Department (Under CF contract - 2019 but in process of being extended)
2. Work towards an inclusive Social Service Workforce
a) Support UNHCR-managed Community-based Child Protection mechanism (CBCPM) covering refugee and migrant communities through capacity building and technical support [USD150,000 through proposed new PD with HOST International (PCA valid until 2025) - likely for 2 years going beyond 2023]
b) Creatively and strategically create linkages between the CBCPM and the national child protection system, including by proof of concept in select areas (2023: Penang) [linked to (2)(d) below under CF contract]
c) Develop a curriculum course on caring for vulnerable childre, including children affected by migration, for pre- and in-service training (2022 - DONE)
d) Institutionalizing the curriculum course in pre- and in-service training institutes [under CF contract]
</t>
  </si>
  <si>
    <t>Malaysia Department of Social Welfare; Malaysia Ministry of Women, Family and Community Development</t>
  </si>
  <si>
    <t>In 2023, UNICEF Malaysia launched the “Heroes Among Us” campaign together with the Malaysian Association of Social Workers (MASW) to create positive visibility of social workers as the frontline workforce responding to child abuse, neglect and violence. The positive visibility intends to ultimately increase the financial allocation to the workforce and ensure the quality of social work by passing the Social Work Profession Bill.</t>
  </si>
  <si>
    <t>Strengthen the capacity and engagement of the existing Youth Nutrition Network to promote climate sensitive strategies in the implementation of the new national Food Systems Summit roadmap and Nutrition for Growth (N4G) commitments</t>
  </si>
  <si>
    <t>Children's Investment Fund Foundation</t>
  </si>
  <si>
    <t>Cambodia, Ministry of Health; Council for Agriculture and Rural Development</t>
  </si>
  <si>
    <t>Ratanak Kiri; Kratie; Mondul Kiri; Preah Vihear; Stung Treng; Cambodia</t>
  </si>
  <si>
    <t>2.8 Increased access of migrants and returnees, including women and other vulnerable migrants and returnees, to gender responsive, inclusive, quality services in migration and upon return and  social protection  in Bangladesh.</t>
  </si>
  <si>
    <t>2.8.2</t>
  </si>
  <si>
    <t xml:space="preserve">Policies and frameworks to increase access of migrants and returnees, including women and other vulnerable groups, to gender responsive &amp; inclusive quality services are supported </t>
  </si>
  <si>
    <t>ILO; IOM; UN Women; UNODC</t>
  </si>
  <si>
    <t>International Labour Organisation; International Organization for Migration; UN Women; United Nations Office on Drugs and Crime</t>
  </si>
  <si>
    <t>European Union; International Labour Organisation; Migration Multi-Partner Trust Fund; Swiss Agency for Development and Cooperation; UN Women</t>
  </si>
  <si>
    <t>Bangladesh Ministry of Expatriates’ Welfare and Overseas Employment</t>
  </si>
  <si>
    <t xml:space="preserve">Gender Responsiveness and Empowerment of Migrants’ has been included as one of the key principles of the draft reintegration policy. There is a specific suggestion made to mainstream gender equality elements into all reintegration assistance for migrants and empower women and vulnerable returnee through gender responsive interventions. </t>
  </si>
  <si>
    <t xml:space="preserve">In the policy document adoption of a needs-based, holistic and integrated approach toward reintegration of migrants has been emphasized which is guided by a set of principles and approaches that includes ‘Migrant- centred’ and ‘Rights-based’ approaches.  </t>
  </si>
  <si>
    <t>Women &amp; Girls; Youth; Migrants; Indigenous Peoples</t>
  </si>
  <si>
    <t>Mohammad Nazmul Avi Hossain ; Farzana Delwar</t>
  </si>
  <si>
    <t xml:space="preserve">The draft reintegration policy and Bangla and English developed and validated by relevant government ministries, othet UN agencies and CSOs. The policy provides clear guidance to focus on interests of the migrants in all reintegration-related decisions and to design and deliver the services reflecting the needs of the returnees; also mentions that the social, economic, and political rights of migrants to be upheld and secured through multi- sectoral interventions. For the effective implementation of the policy an action plan and coordination mechanism is planned to be developed.. </t>
  </si>
  <si>
    <t xml:space="preserve">The draft of the National Diaspora Policy has been shared with Ministry of Expatriates' Welfare and overseas Employment for their furhter process for approval.  </t>
  </si>
  <si>
    <t xml:space="preserve">UN Women: In 2024, UN Women contributed to this output. During this period, while the Ministry of Expatriates’ Welfare and Overseas Employment (MoEWOE) re-initiated the review and finalization of the draft Policy (initially formulated in 2023 ). As an active member of the Technical Committee, chaired by the Additional Secretary MoEWOE, UN Women provided additional inputs to the policy drafting process in the reporting period. Support was provided to the Ministry to further refine the text, including an introduction and preamble, with a comprehensive definition of “Reintegration” in the 2024 version, in line with the Overseas Employment and Migration Act-2013 ( amended in 2023). The updated draft of the policy retained the gender equality principles; as well as the policy directives to include psychosocial support for the women returnees who experience gender-based violence and sexual exploitation, provision of employment generation at local market and low interest loan support for the development of entrepreneurship for women returnee migrants. </t>
  </si>
  <si>
    <t>2.8.5</t>
  </si>
  <si>
    <t xml:space="preserve">Migrant workers, recruitment agencies and Government officials have increased capacity to ensure fair &amp; ethical recruitment and low-cost migration for Bangladeshi migrant workers. </t>
  </si>
  <si>
    <t>ILO; IOM; UN Women</t>
  </si>
  <si>
    <t>International Labour Organisation; International Organization for Migration; UN Women</t>
  </si>
  <si>
    <t>International Organization for Migration; Swiss Agency for Development and Cooperation; UN Women</t>
  </si>
  <si>
    <t xml:space="preserve">Gender inclusion is considered throughout the implementation of the International Recruitment Integrity System (IRIS), specifically, in designing the training curriculum and materials with special focus on ‘gender and migration’ during the recruitment and migration cycle to raise awareness on women’s vulnerability and challenges amongst the private sectors, CSOs, NGOS, and migrant’s network. </t>
  </si>
  <si>
    <t xml:space="preserve">The main focus of the this intervention is to influence and motivate the PRAs, related government actors and recruited to take arights based aproach in recruting the migrant workers for overseas employment ensuring rights, protection and welfare of the migrants. </t>
  </si>
  <si>
    <t>Human rights defenders (incl. NGOs, journalists, union leaders, whistleblowers…) ; Migrants</t>
  </si>
  <si>
    <t xml:space="preserve">Farzana Delwar; Mohammad Nazmul Avi Hossain </t>
  </si>
  <si>
    <t>ILO implemented two national round table discussions around the subject of Fair Recruitment, Cost of Migration and the Employers Pay Model. 2. ILO develop a training of trainers' module on Employers' pay model and recently adopted legal framework and train 100 recruitment agencies along with a number of CSOs/NGOs actors.To promote and strengthen ethical recruitment systems of capacity building training on the International Recruitment Integrity System (IRIS) provided to Private Recruitment Agencies (PRAs) for pursuing the voluntary IRIS certification as ethical recruiter. Also workshops and orientation sessions conducted to raise awareness among the various stakeholders, including government regulators, civil society organizations (CSO), non-governmental organizations (NGOs), and PRAs. Awareness initiatives focused on global best practices on promoting ethical recruitment while also providing a platform to share the experiences of PRAs and migrant workers with the aim to enhance stakeholders' knowledge on ethical recruitment and how it can be applied in the contexts of Bangladesh.In 2023, gender-responsive migration governance was strengthened through the development of two key legal and policy instruments. Firstly, the Overseas Employment and Migrants (amendment) Act, 2023 was passed by Parliament on 14 September 2023 to bring sub-agents of international migration under accountability; and secondly, the National Reintegration Policy for Migrants was re-submitted to the Legislative and Parliamentary Affairs Division. Both instruments (one approved, and the other under review) will have a significant impact on the lives of migrant workers, including women migrant workers in Bangladesh. Women migrant workers constitute on average 14 per cent of the total migrant workers in Bangladesh (2013-2022).UN Women contributed to the drafting of the National Reintegration Policy for Migrants, as a member of the Technical Committee along with ILO and IOM led by the Ministry of Expatriates’ Welfare and Overseas Employment (MoEWOE), as well as through the agency’s active members in the Labour Migration Technical Work Group, under the UN Network on Migration in Bangladesh. Key recommendations provided by UN Women with regard to dedicated interventions to address social stigma attached to returnee women migrant workers, criticality of psychosocial support to gender-based violence (GBV) survivors and enhancing access to financial inclusion and social protection, have been included in the final draft of the Policy that is now under review by the Legislative and Parliamentary Affairs Division.</t>
  </si>
  <si>
    <t xml:space="preserve">Facilitated dialogues between Intrenational Employers' Association and Private Recruitment Agencies (PRA) on Promoting Ethical Recruitment. The dialogue was organized to highlight the growing demand of employers who are looking to recruit in the employer pays model. 27 (22 men; five women) participants including representatives from the IRIS Secretariat, Business Alliance (RBA), Consumer Goods Forum (CGF), the Sustainable Hospitality Alliance (SHA) and the American Apparel and Footwear Association (AAFA) were invited to join the event in person or virtually to discuss opportunities in Ethical Recruitment Systems in the presence of PRAs and government stakeholders. The dialogue helped to build a clear way forward for recruiters looking to pursue Ethical Recruitment and IRIS Certification. Representatives from the MoEWOE and BMET, which regulate overseas employment in Bangladesh, endorsed the need for ethical corridors to facilitate meaningful labour migration.  A workshop was organized to discuss a roadmap to an ethical recruitment system for the Government of Bangladesh in the perspective of the 8th Five Year Plan. The purpose of the event was to capture PRA’s experience of the IRIS standards and connect it to the Government of Bangladesh’s 8th Five Year Plan of exploring ethical recruitment practices and IRIS certification in the country. </t>
  </si>
  <si>
    <t>National institutions are supported to advance a sustainable, resilient and inclusive working conditions in the garment, footwear, travel goods and bag sector in alignment with international labour standards with a gender responsive and inclusive approach.</t>
  </si>
  <si>
    <t>Based on the data and direct work with the factories in the GFT sector, capacity building for national institutions are provided to MLVT, TAFTAC, and trade unions to sustain and advance the compliance and the culture of social dialogue in the industry. Compliance data from factories are collected and analysed for studies and to identify gaps in the working conditions especially in the exporting factories to international brands.</t>
  </si>
  <si>
    <t>Employment and Social Development Canada; Garment Manufacturers Association in Cambodia; German Agency for International Cooperation; Government of Japan; Government of the Netherlands; Private sector, Cambodia; Royal Government of Cambodia</t>
  </si>
  <si>
    <t>Royal Government of Cambodia</t>
  </si>
  <si>
    <t>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t>
  </si>
  <si>
    <t>Cambodia; Takeo; Svay Rieng; Phnom Penh; Kandal; Kampong Speu; Kampong Cham; Kampong Chhnang; Preah Sihanouk</t>
  </si>
  <si>
    <t>Convening/Partnerships/Knowledge Sharing; Direct Support/ Service Delivery; Capacity Development/Technical Assistance; Data Collection and Analysis; Normative Support</t>
  </si>
  <si>
    <t>The target sector and the primary beneficiaries of the sub-output is 78% women with low-skills and many are internal migrant workers. The aim of the sub-output is to uplift them by providing training for decent work, and build capacity of employers and government to protect these vulnerable worker's rights to uphold labour laws and international standards.</t>
  </si>
  <si>
    <t>3 Systems, services and community solutions are improved and effectively respond to and prevent discrimination, gender-based violence, abuse, exploitation and other harmful practices.; 3 Better quality and accessible education, skills development and life-long learning.; 2 Civic participation is increased in development and decision-making at all levels, including for women and youth.</t>
  </si>
  <si>
    <t>The main goal of the sub-output is to uphold worker's rights in the garment, footwear, travel goods and bag sector which is the largest sector in Cambodia. It is a direct contribution to the realization of Article 23 of the UDHR.</t>
  </si>
  <si>
    <t xml:space="preserve">Youth; Women &amp; Girls; Children </t>
  </si>
  <si>
    <t>2.8.6</t>
  </si>
  <si>
    <t>Women migrant workers have enhanced knowledge, capacities and agency to demand and benefit from gender-responsive public and private services and skills for decent work opportunities at home and abroad, and to influence related policies and practices.</t>
  </si>
  <si>
    <t>Korea International Cooperation  Agency; Migration Multi-Partner Trust Fund; UN Women</t>
  </si>
  <si>
    <t>Women &amp; Girls; Migrants; Victims of grave human rights violations of (slavery, torture, trafficking, sexual exploitation and abuse...)</t>
  </si>
  <si>
    <t>Mohammad Nazmul Avi Hossain ; Farzana Delwar; Tania Sharmin</t>
  </si>
  <si>
    <t xml:space="preserve">Nothing to report from UN Women in 2023. </t>
  </si>
  <si>
    <t>UN Women: With the change in government – including at the bureaucratic levels, there were delays in securing necessary approval, due to which project activities could not be initiated in the reporting period. IOM, as the lead agency, has been engaged in the preparation and approval of the Technical Assistance Project Proposal (TAPP) for the Joint Programme, which is pending approval from the  Economic Relations Division (ERD) of the Ministry of Finance as of 31 December 2024. However, UN Women focused on laying the groundwork for implementation. It continued policy engagement and advocacy on gender-responsive sustainable reintegration. While not directly linked to/funded by the JP such as advocacy on the need for stronger collaboration between MoWCA and the Ministry of Labour and Employment to address systemic gaps at the Beijing+30 Review multi-stakeholder consultation, proposing capacity building initiatives and gender-responsive policies to empower women in migration, outlining the calls for government action to provide accessible, gender-responsive, and trauma-informed mental health and healthcare services for returnee migrant workers through the Charter of Demand (CoD) and advocating for a strong focus on gender mainstreaming throughout the whole migration cycle to enhance gender-responsive migration governance at the National Consultation for the Regional Review of the Global Compact for Safe, Orderly and Regular Migration (GCM) organized in December 2024 in Dhaka, with high level representatives from the MoEWOE and the Ministry of Foreign Affairs (MoFA) and key stakeholders.</t>
  </si>
  <si>
    <t>The capacity and accountability mechanism of the Royal Government of Cambodia's Ministry of Labour and Vocational Training and other government ministries/institutions are strengthened to develop a gender-responsive labour migration policy for Cambodia 2025-2034, and to provide technical support for start discussion wiht countries of destination on porlity of Social Security Benefits Agreement for migrant workers, including the implementation of National Action Plan (NAP) for the ASEAN Consensus 2023 – 2025 are enhanced, monitored and reported to better protect and promote the rights of men and women migrant workers.</t>
  </si>
  <si>
    <t>Cambodia, Ministry of Labour and Vocational Training; Cambodian Federation of Employers and Bussiness Associations; Cambodian Labour Confederation</t>
  </si>
  <si>
    <t>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policies.,10.c By 2030, reduce to less than 3 per cent the transaction costs of migrant remittances and eliminate remittance corridors with costs higher than 5 per cent.</t>
  </si>
  <si>
    <t>Direct Support/ Service Delivery; Data Collection and Analysis; Capacity Development/Technical Assistance; Convening/Partnerships/Knowledge Sharing; Normative Support; Policy Advice and Thought Leadership</t>
  </si>
  <si>
    <t>Victims of grave human rights violations of (slavery, torture, trafficking, sexual exploitation and abuse...); Peasants &amp; Rural Workers; Human rights defenders (incl. NGOs, journalists, union leaders, whistleblowers…) ; Women &amp; Girls; Youth; Migrants; Persons With Disabilities; Children ; LGBTI persons (sexual orientation and gender identity)</t>
  </si>
  <si>
    <t>A national action plan and national technical guidance and tools are developed for the implementation of the ASEAN Declaration and Guidelines on Placement and Protection of Migrant Fishers to better protect and promote the rights of men women migrant workers in the fishing and seafood processing sector.</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</si>
  <si>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t>
  </si>
  <si>
    <t>Data Collection and Analysis; Normative Support; Capacity Development/Technical Assistance; Policy Advice and Thought Leadership; Convening/Partnerships/Knowledge Sharing; Direct Support/ Service Delivery</t>
  </si>
  <si>
    <t>1 Institutions are more accountable and effective in upholding human rights to deliver justice and protection services to vulnerable groups including women, children and migrants. ; 3 Decent work conditions are promoted for more people.</t>
  </si>
  <si>
    <t>Persons With Disabilities; Victims of grave human rights violations of (slavery, torture, trafficking, sexual exploitation and abuse...); Youth; Children ; Migrants; Women &amp; Girls; Human rights defenders (incl. NGOs, journalists, union leaders, whistleblowers…) ; Persons affected by chronic/long-term health conditions (e.g., HIV/AIDS, leprosy, diabetes, autoimmune disease, etc.); Indigenous Peoples; LGBTI persons (sexual orientation and gender identity)</t>
  </si>
  <si>
    <t>Association of Cambodian Recruitment Agencies; Cambodia, Ministry of Labour and Vocational Training; Cambodian Federation of Employers and Bussiness Associations; Cambodian Labour Confederation</t>
  </si>
  <si>
    <t>Phnom Penh; Kampong Cham; Battambang; Cambodia; Prey Veng; Kampot</t>
  </si>
  <si>
    <t>Output 1.2: Formal and non-formal public, private, and community-based education systems are better able to sustain and increase access to inclusive, safe, and quality education opportunities for girls, boys, youth, and adults — especially girls and young women — across all levels of education.</t>
  </si>
  <si>
    <t>1.2.3 Enhance education coordination through evidence generation, provision of regular education updates, review of education programmes, monitoring, evaluation and revision of the Afghanistan Education Sector  Framework.</t>
  </si>
  <si>
    <t>Global Partnership for Education; Swedish International Development Agency; United Nations Children's Fund</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</si>
  <si>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t>
  </si>
  <si>
    <t>UROZGAN; SAR-E-PUL; PAKTIKA; Southern Region; Eastern Region; BALKH; FARAH; PANJSHER; LOGAR; SAMANGAN; NIMROZ; KANDAHAR; FARYAB; GHAZNI; DAYKUNDI; BAMYAN; HERAT; KUNDUZ; BAGHLAN; BADAKHSHAN; Western Region; South Eastern Region; KUNARHA; KAPISA; JAWZJAN; ZABUL; Maidan Wardak; PARWAN; Afghanistan; BADGHIS; PAKTYA; LAGHMAN; KHOST; NOORISTAN; KABUL; NANGARHAR; GHOR; TAKHAR; North Eastern Region; Central Highland Region; Northern Region; Capital Region (Central); HELMAND</t>
  </si>
  <si>
    <t xml:space="preserve">UNESCO conducted the Gender-and Crisis-Sensitive Education Situation Analysis, which informed the development of the Afghanistan Education Sector Support Plan 2024-2025 (AESSP). The AESSP's M&amp;E framework includes sex-disaggrgated indicators to track progress of girls' and women's education. </t>
  </si>
  <si>
    <t xml:space="preserve">   A face-to-face meeting of the Ed-STWG was organized in Istanbul in September 2023 to review and finalize the education priorities under the ACG joint framework considering the different scenarios in the operational environment, present these to the ACG, and solicit their support. An Education sector analysis, the education stakeholders, patners and donor mapping were conducted to inform the development of the AESTF successor under the ACG joint framework. Follow-up stakeholder dialogues with NGOs, and bilateral and multilateral partners to elaborate the education sector's new priority areas took place. UNESCO condinued to plan and co facilitate the monthly Ed-STWG online meetings and bi monthly online Ed DPG meetings and coordinated the GPE ESPIG grant development for Afghanistan. The Afghanistan Education Sector Support Plan was drafted per feedback received during the dialogues.                                           1. Teachers' competency assessment piloted at the national level. Totally 617 teachers (female 272) attended the assessment.  2. A survey on formal Technical and Vocational Education and Training (TVET) was conducted at the national level.  3. A sub-sector analysis of non-formal TVET was conducted at the national level. The remaining funds are associated with the Students Learning Assessment (SLA) that could not be implemented in time due to a limited number of competent potential Implementing Partners (IPs) in the market. This intervention, as per the revised plan, will be implemented by June 2024. Due to the reprogramming of the Sida-funded project, funds have been adjusted accordingly in column N </t>
  </si>
  <si>
    <t>UNESCO completed the Gender-and Crisis-Sensitive Education Situation Analysis. UNESCO also produced the Afghanistan Education Sector Support Plan 2024-2025, and its Monitoring, Evaluation and Learning Plan.</t>
  </si>
  <si>
    <t>Output 2.1: Economic and financial institutions and stakeholders have improved capacities to contribute to economic stabilization and pro-poor, private-sector-led economic recovery.</t>
  </si>
  <si>
    <t>2.1.3. Employers' and workers' organizations are enabled to play effective role in labour market initiatives and to better serve their members, contributing to private sector-led economic recovery and  stabilization</t>
  </si>
  <si>
    <t>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employment.,3.9 By 2030, substantially reduce the number of deaths and illnesses from hazardous chemicals and air, water and soil pollution and contamination.,5.2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employment.,10.3 Ensure equal opportunity and reduce inequalities of outcome, including by eliminating discriminatory laws, policies and practices and promoting appropriate legislation, policies and action in this regard.,16.6 Develop effective, accountable and transparent institutions at all levels.</t>
  </si>
  <si>
    <t>1 No Poverty; 2 Zero Hunger; 3 Good Health and Well-being; 5 Gender Equality; 8 Decent Jobs and Economic Growth; 10 Reduced Inequalities; 16 Peace and Justice - Strong Institutions</t>
  </si>
  <si>
    <t>DAYKUNDI; Maidan Wardak; UROZGAN; SAR-E-PUL; ZABUL; NANGARHAR; KABUL; PARWAN; NIMROZ; KANDAHAR; NOORISTAN; BALKH; KHOST; BADGHIS; Eastern Region; TAKHAR; South Eastern Region; Southern Region; Capital Region (Central); Northern Region; KUNDUZ; FARAH; Western Region; PAKTIKA; JAWZJAN; HERAT; Afghanistan; LOGAR; LAGHMAN; BAGHLAN; GHOR; FARYAB; KUNARHA; PAKTYA; KAPISA; BADAKHSHAN; North Eastern Region; HELMAND; Central Highland Region; PANJSHER; BAMYAN; SAMANGAN; GHAZNI</t>
  </si>
  <si>
    <t>The ILO has been collaborating with employers’ and workers’ organizations to better serve their members, defend their interests and rights, and become more effective employers’ associations, business management organizations, and trade unions. This support aims to enhance their capacity to play a significant role in private sector-led economic recovery and stabilization.stabilization.</t>
  </si>
  <si>
    <t>SUSTAINABLE MANAGEMENT OF NATURAL RESOURCES AND RESILIENCE TO CLIMATE CHANGE</t>
  </si>
  <si>
    <t>By 2025, national and sub-national institutions and communities (particularly at risk populations including women and children) in Timor-Leste are better able to manage natural resources and achieve enhanced resilience to climate change impacts, natural and human-induced hazards, and environmental degradation, inclusively and sustainably</t>
  </si>
  <si>
    <t>6.1 (sub-outcome)</t>
  </si>
  <si>
    <t xml:space="preserve">Disasters Risk Management and Climate Change Adaptation </t>
  </si>
  <si>
    <t>6.1.3 Technical support and capacity building for improved risk assessments, data collection, disaster information management, analysis and application, including for monitoring of Sendai Framework and disaster-related SDG targets and Community Based DRM (CBDRM) planning</t>
  </si>
  <si>
    <t xml:space="preserve">6.1.3 Technical support and capacity building for improved risk assessments, data collection, disaster information management, analysis and application, including for monitoring of Sendai Framework and disaster-related SDG targets and Community Based DRM (CBDRM) planning
Implementing partners: IOM: Ministry of Interior - Civil Protection Directorate (CPD); FAO: MAF, NDRMD, additionally: 3 000 farmers organised in 100+ farmers’ groups and SDMCs, KONSSANTIL, MAF DG Agriculture, 5 MAF technical Directorates, 8 Municipal Agriculture, Directorates, NDRMD, DRM Network; 8 Municipal Administrators; UNDRR: Civil protection; National Statistics offices; sector-statitiscs departments, in partnership with UNFCC
</t>
  </si>
  <si>
    <t>FAO; IOM; UNDRR</t>
  </si>
  <si>
    <t>Food and Agriculture Organization of the United Nations; International Organization for Migration; United Nations Office for Disaster Risk Reduction</t>
  </si>
  <si>
    <t>Australian Department of Foreign Affairs and Trade ; European Union; Food and Agriculture Organization of the United Nations; Government of Japan; Government of Portugal; International Organization for Migration; The Green Climate Fund; United Nations Environment Programme; United Nations Office for Disaster Risk Reduction; United States Agency for International Development; United States Agency for International Development Bureau for Humanitarian Assistance</t>
  </si>
  <si>
    <t>Timor-Leste General Directorate of Statistics; Timor-Leste MOI - Civil Protection Directorate; Timor-Leste Ministry of Agriculture and Fisheries; Timor-Leste Ministry of Interior; Timor-Leste National Council for Food Security, Sovereignty and Nutrition; Timor-Leste National Disaster Risk Management Directorate; Timor-Leste Suco Disaster Management Commission</t>
  </si>
  <si>
    <t>1.5 By 2030, build the resilience of the poor and those in vulnerable situations and reduce their exposure and vulnerability to climate-related extreme events and other economic, social and environmental shocks and disasters.,13.1 Strengthen resilience and adaptive capacity to climate-related hazards and natural disasters in all countries.</t>
  </si>
  <si>
    <t>1 No Poverty; 13 Climate Action</t>
  </si>
  <si>
    <t>Timor-Leste; Baucau; Covalima; Viqueque; Lautém; Manufahi; Ainaro; Ermera; Manatuto</t>
  </si>
  <si>
    <t xml:space="preserve">Capacity building to strengthen workplace for migrant workers (esp women) including elimination of forced labour and protection of workers rights and safeguarding workers from COVID19 </t>
  </si>
  <si>
    <t>International Labour Organisation; United States Department of Labor</t>
  </si>
  <si>
    <t>Human Rights Commission of Malaysia; Malaysia Employers Federation; Malaysia Ministry of Human Resources; Malaysia Trade Union Congress</t>
  </si>
  <si>
    <t xml:space="preserve">·A series of five Forced Labour and Child Labour Awareness-Raising Workshops and site visits were conducted in Sabah with DOL Sabah in Sandakan, Lahad Datu, Keningau, Tawau and Kota Kinabalu reaching over 1000 individuals;·One Workshop conducted for smallholders in Tawau for 150 smallholders organized by MPOC·Three consultations were conducted with District-Level authorities in Tawau, Semporna and Kunak to assess the feasibility of the community-based complaints mechanism [the mechanism is pending approval from MOHR]·One capacity-building workshop for MTUC affiliates on collective bargaining;·Development of a Fair Recruitment Guide [Draft is currently under ILO review]·Development of a Policy Brief on Promoting Fair Recruitment and labour protection of Migrant Workers in the Palm Oil Sector [Final draft is being prepared for presentation to MOHR]·Development of a Forced Labour Knowledge Management System [Draft System design is under review by MOHR]•Guide on FL in Rubber Industry </t>
  </si>
  <si>
    <t xml:space="preserve">Child Protection workforce capacity building, supervision and coaching </t>
  </si>
  <si>
    <t>Australian National Committee for UNICEF; European Commission; Government of Japan; Swedish International Development Agency; United Nations Children's Fund; United States Agency for International Development</t>
  </si>
  <si>
    <t>Cambodia National institute of Social Affairs; Cambodia, Ministry of Interior; Cambodia, Ministry of Social Affairs, Veterans and Youth Rehabilitation; Friend International; National Committee to Combat Trafficking; School Supporting Committees</t>
  </si>
  <si>
    <t>Develop institutional capacities in adopting and developing agricultural innovation systems (scaling up the Tropical Agriculture Platform framework)</t>
  </si>
  <si>
    <t>Core Funding; European Union</t>
  </si>
  <si>
    <t>Cambodia, Ministry of Agriculture, Forestry and Fishery</t>
  </si>
  <si>
    <t xml:space="preserve">2.2.1 Expanded access to more inclusive and evidence-based social protection systems for vulnerable groups        </t>
  </si>
  <si>
    <t>FJ 3 Governments of Pacific island countries review regional progress and seek improvements in the implementation of a framework on climate change related migration, displacement and planned relocation that protects the rights and builds the resilience of Pacific peoples</t>
  </si>
  <si>
    <t xml:space="preserve">Intergovernmental Technical support Capacity Building
</t>
  </si>
  <si>
    <t>10.2 By 2030, empower and promote the social, economic and political inclusion of all, irrespective of age, sex, disability, race, ethnicity, origin, religion or economic or other status.,13.1 Strengthen resilience and adaptive capacity to climate-related hazards and natural disasters in all countries.</t>
  </si>
  <si>
    <t>10 Reduced Inequalities; 13 Climate Action</t>
  </si>
  <si>
    <t>Outcome 4.3 - Laws and policies meet international norms and standards, and are effectively implemented and monitored, addressing the rights of the most vulnerable and providing opportunities and secure democratic space for women and men to exercise political rights, freedom of expression, association and assembly</t>
  </si>
  <si>
    <t>4.3.2</t>
  </si>
  <si>
    <t>Laws, policies and institutions are aligned with international norms and standards are adequately consulted, costed, resourced, implemented, monitored and address the needs of vulnerable groups</t>
  </si>
  <si>
    <t xml:space="preserve">Institutional, policy and legal frameworks developed and implemented to provide comprehensive guidance on duties, responsibilities and key processes to protect children from all forms of abuse, neglect or exploitation </t>
  </si>
  <si>
    <t>Japan International Cooperation Agency; Swedish International Development Agency; United Nations Children's Fund; United States Agency for International Development</t>
  </si>
  <si>
    <t>Cambodia, Ministry of Interior; Cambodia, Ministry of Justice; Cambodia, Ministry of Social Affairs, Veterans and Youth Rehabilitation</t>
  </si>
  <si>
    <t>Outcome 5.2 - Urban authorities plan, manage and coordinate regulated quality services* to the public in a more participatory manner, responsive to the needs of urban populations, and informed by data, evidence and best practices</t>
  </si>
  <si>
    <t>5.2.1</t>
  </si>
  <si>
    <t>Enhanced capacity of national and sub national authorities to provide quality services to the public including improving infrastructure in a more participatory manner, responsive to the needs of people</t>
  </si>
  <si>
    <t>Local government authorities, affected communities, and other stakeholders are informed of the impact and prospects from the rapid economic development and, through the application of the Human Security Business Partnership framework (HSBP), are equipped to devise policies and programmes to address current and emerging challenges and opportunities in Sihanoukville</t>
  </si>
  <si>
    <t>OHCHR; UN-HABITAT</t>
  </si>
  <si>
    <t>United Nations High Commissioner for Human Rights; United Nations Human Settlement Programme</t>
  </si>
  <si>
    <t>UN Trust Fund for Human Security</t>
  </si>
  <si>
    <t>Cambodia, Provincial administration</t>
  </si>
  <si>
    <t>11.1 By 2030, ensure access for all to adequate, safe and affordable housing and basic services and upgrade slums.</t>
  </si>
  <si>
    <t>Cambodia; Preah Sihanouk; Preah Sihanouk</t>
  </si>
  <si>
    <t>Targeted national and sub-national institutions have improved capacity for transparent decision-making in priority-setting and resource allocation in line with programme-based budgetting for health, SRH/MCHC, education, HIV, food security and nutrition, and Social Protection</t>
  </si>
  <si>
    <t>M&amp;E frameworks for Performance Informed Budgeting, and  sectoral and sub-national planning developed and implemented</t>
  </si>
  <si>
    <t>Australian Department of Foreign Affairs and Trade ; European Union; United Nations Children's Fund</t>
  </si>
  <si>
    <t>Cambodia, Ministry of Economy and Finance; Cambodia, Ministry of Interior; Cambodia, Ministry of Planning</t>
  </si>
  <si>
    <t>Tboung Khmum; Takeo; Svay Rieng; Stung Treng; Siemreap; Ratanak Kiri; Pursat; Prey Veng; Preah Sihanouk; Preah Vihear; Phnom Penh; Kratie; Koh Kong; Mondul Kiri; Kampot; Kep; Kampong Thom; Kandal; Kampong Speu; Kampong Cham; Kampong Chhnang; Pailin; Oddar Meanchey; Banteay Meanchey; Battambang; Cambodia</t>
  </si>
  <si>
    <t xml:space="preserve">Strengthening migrant health management system through policy advocacy, networking &amp; social movement and policy research to create health equity of migrants and non-national population.	</t>
  </si>
  <si>
    <t>Note: WHO has two sub-outputs under the Migrant Health Initiative: 1. Migrant health management system 2. Improving migrant health literacy. Both initiatives receive an equal proportion of funding. This clarification was provided by Teeranee of WHO on March 20, 2024.</t>
  </si>
  <si>
    <t>Thai Health Promotion Foundation; Thailand Ministry of Public Health; World Health Organization</t>
  </si>
  <si>
    <t>3.1 By 2030, reduce the global maternal mortality ratio to less than 70 per 100,000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t>
  </si>
  <si>
    <t>Normative Support; Policy Advice and Thought Leadership; Convening/Partnerships/Knowledge Sharing; Support Functions</t>
  </si>
  <si>
    <t>The total expenditure for the Migrant Health Program was $134,838, and unfortunately, the original WHO expenditure report lacked specific details on how these expenses were distributed across sub-output IDs 82490 and 82497. Given this lack of detailed information, for reporting purposes, we have assumed an equal division of the expenditure, with each sub-output receiving $67,419.</t>
  </si>
  <si>
    <t>Strengthening the capacity and mentoring of feminist jurisprudence through a network of legal actions GBV service provider</t>
  </si>
  <si>
    <t>Output 10.1.1Beneficiary countries improve the scope and quality of their protection response for both adults and children, including identification, referral and support, for victims of trafficking, unaccompanied minors, vulnerable smuggled migrants and other vulnerable migrants (IOM)</t>
  </si>
  <si>
    <t>Sub Output 3: Beneficiary countries develop frameworks for protection and assistance of victims including children in the context of migration flows including trafficked victims, unaccompanied minors and children left behind.</t>
  </si>
  <si>
    <t>European Commission Directorate-General for Migration and Home Affairs</t>
  </si>
  <si>
    <t>Sibgha Ajaz; Suhail Hussain</t>
  </si>
  <si>
    <t>Support capacity building of PLHIV, key populations and community networks to act as effective advocates and implementors in the national AIDS response, especially in context of COVID-19</t>
  </si>
  <si>
    <t>HIV/AIDS Coordinating Committee</t>
  </si>
  <si>
    <t>3.3 By 2030, end the epidemics of AIDS, tuberculosis, malaria and neglected tropical diseases and combat hepatitis, water-borne diseases and other communicable diseases.,17.16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t>
  </si>
  <si>
    <t>3 Good Health and Well-being; 17 Partnerships for the Goals</t>
  </si>
  <si>
    <t>Convening/Partnerships/Knowledge Sharing; Capacity Development/Technical Assistance; Other (including coordination)</t>
  </si>
  <si>
    <t>SUPPORT TO FRAMEWORK AGREEMENT ON BANGSAMORO (FAB)</t>
  </si>
  <si>
    <t>This Project aims to contribute to the overall momentum for peace in Mindanao by supporting the enhancement of capacities among key stakeholders to manage the transition from ARMM to Bangsamoro over the next three years.</t>
  </si>
  <si>
    <t>Training workshop on infectious diseases modelling</t>
  </si>
  <si>
    <t xml:space="preserve">Training workshop on infectious diseases modelling was conducted with the National Institutes of Health bringing together a multidisciplinary team of 40 including from public health, primary care, research, clinical services and specialists. </t>
  </si>
  <si>
    <t>Trained a multidisciplinary team of 40 including from public health, primary care, research, clinical services and specialists following the training workshop on infectious diseases modelling that was conducted with the National Institutes of Health.</t>
  </si>
  <si>
    <t>Supporting to revise/develop guidelines/manuals on IPC and capacity building of healthcare workers on IPC</t>
  </si>
  <si>
    <t xml:space="preserve">Socioeconomic Advisory Paper Focus Area 1.2. Maintaining equitable access to essential health services while prioritizing vulnerable and at-risk groups
Socioeconomic Advisory Paper Recommendation Number 1.2.3 Strengthen the protection and capacity of health care workers to effectively engage with high risk and vulnerable groups without stigma and discrimination.
</t>
  </si>
  <si>
    <t>Sri Lanka College of Microbiologists; Sri Lanka Ministry of Health</t>
  </si>
  <si>
    <t xml:space="preserve">Capacity building of healthcare workers on IPC and HCWM was carried out  in collaboration with the Ministry of Health and  College of Microbiologists.  WCO supported to conduct webinars and revise the hospital infection prevention control manual in view of incorporating new knowledge and evidence to the existing system.
</t>
  </si>
  <si>
    <t>Prosperity and Planet</t>
  </si>
  <si>
    <t>Urbanization, economic growth, and climate change actions are converging for a resilient, equitable, and sustainable development path for communities.</t>
  </si>
  <si>
    <t>Output 5: Green and climate lens integrated in job-rich recovery efforts</t>
  </si>
  <si>
    <t>Trade for Decent Work</t>
  </si>
  <si>
    <t>Improved social dialogue, tripartism and better application of basic rights on freedom of association and the right to collective bargaining (social dialogue/cohesion, labour standards and human rights, linked to thematic area for peace).</t>
  </si>
  <si>
    <t>8.8 Protect labour rights and promote safe and secure working environments for all workers, including migrant workers, in particular women migrants, and those in precarious employment.,16.8 Broaden and strengthen the participation of developing countries in the institutions of global governance.</t>
  </si>
  <si>
    <t>8 Decent Jobs and Economic Growth; 16 Peace and Justice - Strong Institutions</t>
  </si>
  <si>
    <t>Diane Respall; Ma. Lourdes Rivera; Ma Concepcion Sardana</t>
  </si>
  <si>
    <t xml:space="preserve">2.2.30 Provide solar energy for maternity clinics and other child/maternal health centers in Mazar city; (ii) building water supply network to provide clean drinking water; </t>
  </si>
  <si>
    <t>6.1 By 2030, achieve universal and equitable access to safe and affordable drinking water for all.,7.b By 2030, expand infrastructure and upgrade technology for supplying modern and sustainable energy services for all in developing countries, in particular least developed countries and small island developing States.</t>
  </si>
  <si>
    <t>6 Clean Water and Sanitation; 7 Affordable and Clean Energy</t>
  </si>
  <si>
    <t>Afghanistan; BALKH; Northern Region</t>
  </si>
  <si>
    <t xml:space="preserve">"Installation of solar energy for two maternity clinics, a blood bank, and a BHC. The initial survey, planning, and design of the sub-project have been completed. Upon completing this sub-project in Q3, 162,847 people will access improved health services in Mazar-i-Sharif city. In addition, the field survey and project design of 5 water supply network projects (powered by solar energy) have been completed. The water supply projects are at the procurement stage and will provide clean drinking water to 23,055 people in Mazar-i-Sharif city. </t>
  </si>
  <si>
    <t>Installation of solar energy for two maternity clinics, a blood bank, and a BHC. The initial survey, planning, and design of the sub-project have been completed. Upon completing this sub-project in Q3, 162,847 people will access improved health services in Mazar-i-Sharif city. In addition, the field survey and project design of 5 water supply network projects (powered by solar energy) have been completed. The water supply projects are at the procurement stage and will provide clean drinking water to 23,055 people in Mazar-i-Sharif city.</t>
  </si>
  <si>
    <t>Completed</t>
  </si>
  <si>
    <t xml:space="preserve">Conducive framework and system that promote a safe and healthy working conditions for workers developed </t>
  </si>
  <si>
    <t>Cambodia, Ministry of Labour and Vocational Training; Cambodian Federation of Employers and Bussiness Associations</t>
  </si>
  <si>
    <t>The activities supporting this sub-output aim to ensure that all ultimate beneficiaries have their rights to employment upheld. The activities aim to achieve fundamental rights at work.</t>
  </si>
  <si>
    <t>Socheata Sou</t>
  </si>
  <si>
    <t xml:space="preserve">Workplace capacity, enterprises/establishments including SMEs, strengthened in promoting a safe and healthy working environement for their workers </t>
  </si>
  <si>
    <t xml:space="preserve">Gender is mainstreaming but no explicit commitment to measure gender equality </t>
  </si>
  <si>
    <t>Factories in the garment, footwear, travel goods and bag sector uphold national labour laws and international labour standards with a gender responsive and inclusive approach,  and workers rights are protected</t>
  </si>
  <si>
    <t>Formal factories in the garment, footwear, travel goods and bags are supported to improve their compliance with national labour law and international labour standard, ensuring inclusive and responsible business practices that protect the rights of workers, who majority low-skilled women from rural regions. Support to national institution is provided to address issues around informal subcontractors in the sector, envisioning formalization.</t>
  </si>
  <si>
    <t>Cambodia, Ministry of Labour and Vocational Training; Garment Manufacturers Association in Cambodia</t>
  </si>
  <si>
    <t>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</si>
  <si>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Direct Support/ Service Delivery; Convening/Partnerships/Knowledge Sharing; Capacity Development/Technical Assistance; Data Collection and Analysis</t>
  </si>
  <si>
    <t>The target sector and the primary beneficiaries of the sub-output is 78% women with low-skills and many are internal migrant workers. The aim of the sub-output is to uplift them by ensuring compliance by employers to uphold labour laws and international standards and which includes assessment on gender equality</t>
  </si>
  <si>
    <t xml:space="preserve">3 Decent work conditions are promoted for more people.; 1 Institutions are more accountable and effective in upholding human rights to deliver justice and protection services to vulnerable groups including women, children and migrants. </t>
  </si>
  <si>
    <t>The main goal of the sub-output is to uphold worker's rights in the garment, footwear, travel goods and bag sector which is the largest sector in Cambodia.</t>
  </si>
  <si>
    <t>Migrants; Children ; Youth; Persons With Disabilities; Peasants &amp; Rural Workers; Women &amp; Girls</t>
  </si>
  <si>
    <t>Social Protection</t>
  </si>
  <si>
    <t>Assistance to the Government of Sri Lanka to address the immediate and mid-term needs of the Sri Lankan migrant workers in line with the national COVID-19 response plan for migrant workers</t>
  </si>
  <si>
    <t>•	The project “Assistance to the Government of Sri Lanka to address the immediate and mid-term needs of the Sri Lankan migrant workers in line with the national COVID-19 response plan for migrant workers” was funded by the Australian Government through the UN SDG MPTF and implemented by IOM. The support provided was in line with the Government of Sri Lanka (GoSL) National COVID-19 Response Plan for Migrant Workers. IOM Sri Lanka and Kuwait was conducted in consultation with GoSL Sri Lanka Bureau of Foreign Employment (SLBFE), and the Embassy of Sri Lanka in Kuwait. Working toward the project objective: to contribute to mitigating and addressing immediate and mid-term protection needs of Sri Lankan migrant workers affected by the COVID-19 pandemic.</t>
  </si>
  <si>
    <t>UN Sri Lanka SDG Multi-Partner Trust Fund</t>
  </si>
  <si>
    <t>Sri Lanka Foreign Employment Bureau; Sri Lanka Ministry of Foreign Affairs</t>
  </si>
  <si>
    <t xml:space="preserve">00127152--RR.0210MPTF Resilience Pillar Project: Addressing the immediate and mid-term needs of the Sri Lankan migrant workers in line with the national covid-19 response plan for migrant workersThe project objective and outcome were under the UN SDG MPTF Resilience theme with funding from the Australian Government.The project was implemented in response to the COVID-19 pandemic and the resulting mobility restrictions which caused border closures and suspension of flights in early 2020 severely impacting all travellers including migrant workers. The project was designed to address the urgent priorities of stranded Sri Lankan workers in line with the GoSL COVID-19 Response Plan for Migrant Workers.  The funding enabled IOM to support migrant returns from the Middle East—the main destination for Sri Lankan migrant workers. Since there was limited official or updated government data available on the number of migrants awaiting return due to COVID-19, IOM coordinated with relevant embassies/consulates in countries of destination to obtain statistics, as available, on the number of stranded migrants in need of support to return. Embassy officials in Kuwait, informed IOM as of March 2021, almost 5,000 Sri Lankans wished to return home. The pandemic placed many Sri Lankan migrant workers in highly vulnerable positions without employment, homes, means of subsistence and access to basic services. The Embassy received many requests for food, rent payments, and temporary accommodation. The shelter facility managed by the Embassy in Kuwait had reached maximum capacity and could not accommodate any more requests for support until repatriations commenced opening needed space.   The project was funded by the Australian Government through the UN SDG MPTF and implemented by IOM. The support provided was in line with the Government of Sri Lanka (GoSL) National COVID-19 Response Plan for Migrant Workers. IOM Sri Lanka and Kuwait was conducted in consultation with GoSL Sri Lanka Bureau of Foreign Employment (SLBFE), and the Embassy of Sri Lanka in Kuwait. Working toward the project objective: to contribute to mitigating and addressing immediate and mid-term protection needs of Sri Lankan migrant workers affected by the COVID-19 pandemic, some key project achievements throughout the project implementation period from 27 May 2021 to 26 May 2022 were as follows: Assistance was provided to 88 migrant workers and their families (73 women, 5 men, 7 girls, 3 boys) to safely return to Sri Lanka. On arrival in Colombo, IOM made arrangements to ensure a smooth clearance of immigration formalities, access to onward transportation and to the required stay in GoSL quarantine facilities. Bags and hygiene kits, and as required wheelchairs were provided to returnees. Pre-departure cash grants were provided to 87 migrants while in Kuwait to cover their transport and other costs of any urgent items needed immediately on return such as food, clothing, and other essential items. Further, with the prevailing economic crisis in Sri Lanka, many migrant returnees and their families experienced enormous economic and social hardships, making their reintegration extremely challenging. To address pressing needs and ease their financial burdens, IOM provided an additional reintegration cash grant to 63 individuals.  Support was provided to IOM Lebanon with translation of COVID-19 vaccination awareness materials into Sinhala and Tamil and multi-lingual social media posts on COVID-19 information were developed.  As ascertained through returnee interviews, all returns were voluntary and performed in line with IOM global standards and guidelines to facilitate safe, orderly, and dignified migration. Follow up monitoring revealed migrants reported a high level of satisfaction with the return process and that IOM assistance was able to meet their specific needs.  </t>
  </si>
  <si>
    <t>Output 3: Food and nutrition security enhanced</t>
  </si>
  <si>
    <t>Developed SUN Business Network (SBN) Strategy for the Philippines; Technical Assistance to SBN members</t>
  </si>
  <si>
    <t>Development of a National Scaling Up Nutrition network in the Philippines and technical support for bringing together governments, civil society and development partners, the academe and the private sector in a collective effort to improve nutrition.</t>
  </si>
  <si>
    <t>World Food Programme Multilateral Fund</t>
  </si>
  <si>
    <t>World Food Programme Multi-donor</t>
  </si>
  <si>
    <t>Covalima; Manufahi; Ainaro; Ermera; Viqueque; Lautém; Manatuto; Baucau; Timor-Leste</t>
  </si>
  <si>
    <t>3.1.3 Strengthened policies, mechanism and capacity for institutions and communities on blue, green and creative economy including low-carbon solutions as well as sustainable tourism</t>
  </si>
  <si>
    <t xml:space="preserve">TON 4 :Policy frameworks and financing available to leverage the potential of blue/green economy </t>
  </si>
  <si>
    <t xml:space="preserve">:Policy frameworks and financing available to leverage the potential of blue/green economy 
</t>
  </si>
  <si>
    <t>European Union; Government of Australia; Government of India; Government of New Zealand; Government of the United Kingdom</t>
  </si>
  <si>
    <t>Tuvalu   Ministry of Fisheries and Trade; Tuvalu  Ministry of Finance</t>
  </si>
  <si>
    <t>13.3 Improve education, awareness-raising and human and institutional capacity on climate change mitigation, adaptation, impact reduction and early warning.,14.b Provide access for small-scale artisanal fishers to marine resources and markets.,15.4 By 2030, ensure the conservation of mountain ecosystems, including their biodiversity, in order to enhance their capacity to provide benefits that are essential for sustainable development.</t>
  </si>
  <si>
    <t>13 Climate Action; 14 Life Below Water; 15 Life on Land</t>
  </si>
  <si>
    <t>Capacity Development/Technical Assistance; Direct Support/ Service Delivery; Data Collection and Analysis; Convening/Partnerships/Knowledge Sharing</t>
  </si>
  <si>
    <t>In Tonga, efforts are underway to leverage the potential of the blue/green economy through policy frameworks and financing mechanisms. Tonga’s commitment to blue/green economy development involves strategic planning, innovative financing, and strong partnerships. By aligning policies and mobilizing resources, Tonga aims to create a resilient and sustainable future.</t>
  </si>
  <si>
    <t>Climate action, environmental sustainability and disaster resilience</t>
  </si>
  <si>
    <t>OC3 By 2028, all people benefit from just transition to low-carbon, climate-resilient development, sustainable management of environment, natural resources and biodiversity, and strengthened resilience to disasters and natural hazards</t>
  </si>
  <si>
    <t xml:space="preserve">OU3.1 Capacities of institutions at all levels and those of the communities, strengthened for improved disaster risk reduction and management, climate resilience, water and sanitation systems, through evidence and risk-informed planning and implementation. </t>
  </si>
  <si>
    <t>3.1.02</t>
  </si>
  <si>
    <t>Enhancement of Provincial Development and Physical Framework Plan (PDPFP) Guidelines, SHIELD</t>
  </si>
  <si>
    <t xml:space="preserve"> The project will employ various technical assistance activities related to policy review, inter-agency consultations, expert advice and piloting of modules/guidelines with selected provinces. This will be implemented in partneship with DHSUD, NEDA, DILG and DENR. The expeted output is the enhanced PDPFP guidelines that will support sustainable and resilient spatial and sectoral plans of provincial governments.</t>
  </si>
  <si>
    <t>Australian Agency for International Development</t>
  </si>
  <si>
    <t>Philippines Department of the Interior and Local Government</t>
  </si>
  <si>
    <t>Children ; Older Persons; Indigenous Peoples; Persons With Disabilities; Internally Displaced Persons; Women &amp; Girls; LGBTI persons (sexual orientation and gender identity); Youth</t>
  </si>
  <si>
    <t>Shared prosperity through economic transformation</t>
  </si>
  <si>
    <t>CF Outcome 3. Shared prosperity through economic transformation</t>
  </si>
  <si>
    <t>Labour-market [Reformed labour-market institutions are used to improve labour standards for all types of workers and formalize informal employment]</t>
  </si>
  <si>
    <t xml:space="preserve"> 3.1.1 </t>
  </si>
  <si>
    <t xml:space="preserve">Labour administration is strengthened as a labour market institution to formalize and improve working conditions and labour standards for all workers </t>
  </si>
  <si>
    <t>VIet Nam Chamber of Commerce and Industry; VIet Nam Ministry of Labors, Invalids and Social Affairs; Viet Nam Cooperative Alliance; Viet Nam General Confederation of Labour</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</si>
  <si>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</si>
  <si>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Persons With Disabilities; Older Persons; Minorities; Migrants; Youth; Women &amp; Girls</t>
  </si>
  <si>
    <t>Ngoc Nguyen</t>
  </si>
  <si>
    <t>3.1.1</t>
  </si>
  <si>
    <t>3.1.1 Facilitate the design and application of tailored capacity building and alternative livelihoods training workshops for local people in China to adopt sustainable practices in utilization of nature resources and phase-out of POPs, and ensure women's equitable access and participation</t>
  </si>
  <si>
    <t>Dr. Plant; Syngenta; The Global Environment Facility; United Nations Development Programme</t>
  </si>
  <si>
    <t>Foreign Economic Cooperation Office (FECO) of MEE, China; Ministry of Agriculture and Rural Affairs (MARA) of China; National Forestry and Grassland Administration (NFGA) of China; Provincial Academy of Forestry and Grassland of China; Provincial Departments of Agriculture and Rural Affairs, China; Provincial Forestry and Grassland Bureau of China</t>
  </si>
  <si>
    <t>Human rights, rule of law and democratic space</t>
  </si>
  <si>
    <t>Non-state actors are empowered and able to continue operating through mechanisms, networks and programmes that promote access to justice, human rights, gender equality, democratic and civic space.</t>
  </si>
  <si>
    <t>Strengthened capacities of non-state actors and mechanisms to tackle lack of accountability and to promote inclusive and gender-responsive access to justice and remedies, including through legal assistance and representation</t>
  </si>
  <si>
    <t>Capacities of gender-responsive and accessible legal aid service providers and networks built</t>
  </si>
  <si>
    <t>UN Women; UN-HABITAT; UNDP; UNFPA; UNHCR; UNICEF</t>
  </si>
  <si>
    <t>UN Women; United Nations Children's Fund; United Nations Development Programme; United Nations High Commissioner for Refugees; United Nations Human Settlement Programme; United Nations Population Fund</t>
  </si>
  <si>
    <t>UN Women; United Nations Children's Fund; United Nations Development Programme; United Nations Human Settlement Programme; United Nations Population Fund</t>
  </si>
  <si>
    <t>5.1 End all forms of discrimination against all women and girls everywhere.,16.3 Promote the rule of law at the national and international levels and ensure equal access to justice for all.,16.10 Ensure public access to information and protect fundamental freedoms, in accordance with national legislation and international agreements.</t>
  </si>
  <si>
    <t>Climate Change and the Environment</t>
  </si>
  <si>
    <t>Outcome 3: By 2027, people living in the Indus River Basin, particularly the most vulnerable, including women, girls, boys, persons with special needs and senior citizens, have their lives positively impacted by the restored and protected health of the Indus Basin, and by being better equipped to adapt to climate change and to mitigate its impact.</t>
  </si>
  <si>
    <t>Output 3.1: National and Sub-national systems strengthened for reduction of environmental degradation and improved climate action.</t>
  </si>
  <si>
    <t>Regulatory systems and policy frameworks developed with inclusive climate-responsive  planning and implementation</t>
  </si>
  <si>
    <t xml:space="preserve">Climate change effects and gender based violence / policy considerations / Agriculture Sector Reform under AIP - UN Women
Enhanced resilience of the built environment and infrastructure for improved disaster responses, climate change adaptation and mitigation - UN-HABITAT
Building institutional capacity for climate resilient settlement planning and development - UN-HABITAT
Provide Technical support to federal government for WASH and Climate change Regulatory and legal framework analysis, policy formulation and development of guidelines for provincial governments for WASH, Climate, Environment and DRR (CED) - UNICEF
Technical Assistance on National Adaptation Plan for Managing Human Mobility in the Context of Climate Change - IOM
Policy and legislative framework on environmental standards for textiles supply chains - ILO
Policy support to Government of Balochistan, Sindh and Punjab - FAO.
Climate Promise - Phase II - UNDP
UN Women has successfully partnered up with ICIMOD, UNICEF and NRSP for implementation of climate focused project titled: Sustainable Actions For Ecosystems Restoration in Pakistan (SAFER Pakistan). 
</t>
  </si>
  <si>
    <t>FAO; ILO; IOM; UN Women; UN-HABITAT; UNDP</t>
  </si>
  <si>
    <t>Food and Agriculture Organization of the United Nations; International Labour Organisation; International Organization for Migration; UN Women; United Nations Development Programme; United Nations Human Settlement Programme</t>
  </si>
  <si>
    <t>Adaptation Fund; Core Funding; European Union; Government of Germany; Government of Pakistan; IOM Development Fund; Italian Ministry of Foreign Affairs and International Cooperation ; The Green Climate Fund</t>
  </si>
  <si>
    <t>Pakistan; Gilgit Baltistan; Sindh; Punjab; Khyber Pakhtunkhwa; Balochistan; Federal Capital Territory</t>
  </si>
  <si>
    <t>Capacity Development/Technical Assistance; Policy Advice and Thought Leadership; Data Collection and Analysis; Convening/Partnerships/Knowledge Sharing</t>
  </si>
  <si>
    <t>Asif Shah</t>
  </si>
  <si>
    <t xml:space="preserve">UN Women:UN Women has successfully partnered up with ICIMOD, UNICEF and NRSP for implementation of climate focused project titled: Sustainable Actions For Ecosystems Restoration in Pakistan (SAFER Pakistan). The scope of work for UN Women will be to focus on Environmental and Social Policy (ESP) and Gender Policy (GP) of the Adaptation Funds, the importance of ensuring the inclusion of vulnerable groups especially women and girls in consultative and decision-making processes. UN Women supported the Government of Pakistan in realizing its 4RF vision by consolidating locally informed evidence on gender and climate security linkages in flood-affected provinces. At the recent Climate Change Conference in Dubai, UN Women Pakistan presented their study around climate security through a strong advocate for the women, peace and security. Ameera Adil a global name at the Finland pavilion expressed that by unifying action on gender equality, climate resilience and peacebuilding Pakistan can strategically mitigate the losses and damages inflicted by climate change agenda and complex crises. UN Women Pakistan is in partnership with FAO implementing an agriculture sector project focusing on women. In the pilot phase UN Women supported the implementation of FAO in gender mainstreaming in the initial pre assessments and indicators. UN Women produced two studies during 2023 that focused on the gender and climate change. These studies were shared with MOCC for informed policies and planning.International Organization for Migration (IOM)IOM facilitated the travel and participation of government officials and experts of GoP to COP28 events and panel discussions at the events.IOM Pakistan continued to strengthen its engagement with the Ministry of Climate Change and Environmental Coordination through various meetings.  IOM supported the Ministry of Climate Change (MOCC) in developing Pakistan’s National Adaptation Plan (NAP), particularly through the lens of climate change and human mobility.UNICEF:  In 2023, the WASH and Climate, Environment, and DRR (CED) program adopted a learning, planning, and partnership development for implementation, focusing system strengthening, aimed to enhance vulnerable communities’ access to WASH services and address Climate Change challenges. Initiatives included a comprehensive WASH regulations gap analysis, a 5-year CED Plan for all UNICEF sections, and strategic partnerships with IWMI, ICIMOD, MoWR, and IFIs such as the World Bank and ADB. Successes were evident in reaching approx. 2.4 million people with basic water supply and about 375,000 people with basic sanitation, marking substantial progress in addressing pressing environmental issues.  </t>
  </si>
  <si>
    <t>Balochistan Integrated Water Resource Management Policy 2024FAO Pakistan provided technical support to the Government of Balochistan in reviewing and developing the “Balochistan Integrated Water Policy” under the project UTF/PAK/157/PAK. In October 2024, the Balochistan cabinet, chaired by Chief Minister Mir Sarfaraz Bugti, approved the policy, which aims to ensure sustainable water management. The Chief Minister emphasized the need for swift implementation of this policy while raising public awareness. Climate-Smart Agriculture (CSA) Profile for BalochistanThis profile highlights FAO's commitment to foster climate resilience through innovative agricultural practices. By promoting adaptive techniques and green technologies, the CSA Profile identifies ways to strengthen food security while empowering smallholder farmers, including youth and women, to contribute to sustainable food systems.Food SafetyFAO Pakistan supported the Ministry of National Food Security and Research (MNFSR) in developing a National Action plan for control of aflatoxin and pesticide residues in food crops. Government officials from all four provinces (Sindh, Punjab, KP and Balochistan) received training on aflatoxin control. Additionally, awareness seminars were conducted for rice and chili growers in these provincesIOM’s contributions to the sub-outputsBy facilitating the second Climate Change Human Mobility Synergy Group (CCHMSG) meeting in 2024, IOM helped advance efforts to develop a draft white paper for provincial chief secretaries that will address the policy gaps, challenges and solutions. This will enhance policy coherence, facilitate inter-agency coordination, and strengthen the integration of climate-induced migration into national and sectoral policies. As a result of the training activities, 44 government officials and stakeholders in Islamabad, Lahore, and Karachi enhanced their technical knowledge on Migration, Environment, and Climate Change (MECC). Participants enhanced their ability to incorporate migration considerations into climate adaptation policies, apply evidence-based approaches, and foster cross-sectoral collaboration. These improvements are expected to support more informed decision-making, strengthen institutional coordination, and integrate MECC principles into national and subnational policy frameworks. UN Women:Recognizing the critical role of youth in climate-responsive policymaking, UN Women, in collaboration with the Ministry of Climate Change (MOCC) and UNICEF, facilitated structured engagement of young people to integrate their perspectives into national and global climate frameworks. As part of this effort, UN Women supported policy-driven youth participation mechanisms, ensuring alignment with Pakistan’s National Climate Change Policy (NCCP) 2021 and commitments under the UNFCCC’s Youth Engagement and Public Participation Framework.Through the COP in My City initiative, over 2,200 young girls and boys across Pakistan were mobilized, with 850 youth receiving capacity-building training in climate governance, adaptation strategies, and regulatory frameworks. These sessions, conducted across diverse geographical regions, aimed to strengthen youth awareness of climate laws, carbon financing mechanisms, and Pakistan’s climate resilience roadmap. A merit-based selection process identified eight youth representatives to present Pakistan’s youth-driven climate solutions at COP29.At the Pakistan Pavilion at COP29, a youth-led policy dialogue addressed critical themes, including climate justice, equitable climate action, climate finance, and loss and damage funds. The session facilitated discussions on integrating youth perspectives into regulatory frameworks, advocating for fair financing mechanisms, and aligning Pakistan’s policies with global climate governance standards. Youth leaders highlighted policy gaps in climate adaptation planning and proposed evidence-based regulatory solutions, reinforcing the need for youth-inclusive national climate policies.The engagement also emphasized the role of youth in bridging the gap between policy commitments and community-level implementation. Young leaders communicated the needs of climate-vulnerable communities, advocating for enhanced regulatory frameworks on equity, climate finance, and energy transition policies. Their participation underscored the significance of youth representation in climate negotiations, reinforcing their role in shaping Pakistan’s commitments under international climate agreements.By integrating youth perspectives into climate-responsive regulatory planning and implementation, this initiative set a precedent for institutionalizing youth engagement in Pakistan’s climate governance structures, ensuring that future policies are inclusive, evidence-based, and aligned with global best practices.</t>
  </si>
  <si>
    <t>Outcome 3.1 - By 2022, PNG has strengthened legislative and policy frameworks with institutional support for natural resources management including climate change mitigation, adaptation and disaster risk reduction.</t>
  </si>
  <si>
    <t>Output 3.1.1 - PLANET OUTPUT A: Regulatory Framework is in place and functioning</t>
  </si>
  <si>
    <t>3.1.1.12</t>
  </si>
  <si>
    <t>3.1.1.12 - Policy review and evaluation of PNG Science, Technology and Innovation policy framework and instruments</t>
  </si>
  <si>
    <t>By providing an analysis of STI systems, policies and policy instruments the project will support the country in its on-going work to improve the STI landscape. In particular, the analysis will assist in formulating, implementing, monitoring and evaluating STI policies.</t>
  </si>
  <si>
    <t>Multi-Partner Trust Fund; Non-core funds; United Nations Educational, Scientific and Cultural Organisation</t>
  </si>
  <si>
    <t>PNG S&amp;T Secretariat</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</si>
  <si>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spending.,9.b Support domestic technology development, research and innovation in developing countries, including by ensuring a conducive policy environment for, inter alia, industrial diversification and value addition to commodities.,17.6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</si>
  <si>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9 Industry, Innovation and Infrastructure; 17 Partnerships for the Goals</t>
  </si>
  <si>
    <t>3.1.1.16</t>
  </si>
  <si>
    <t>3.1.1.16 - Development of National Disaster Risk Reduction Framework Action Plan</t>
  </si>
  <si>
    <t>National Disaster Risk Reduction Framework Action Plan finalized in 2018. It is further complemented by the development and endorsement of several strategics plans: three Provincial Forestry Plans, The REDD+ Grievance Redress Mechanism, and national guidelines for a Free Prior Informed Consent mechanism.</t>
  </si>
  <si>
    <t>Multi-Partner Trust Fund; Non-core funds; United Nations Development Programme</t>
  </si>
  <si>
    <t>NDC</t>
  </si>
  <si>
    <t xml:space="preserve">; Chimbu (Simbu) Province; Papua New Guinea; Western Highlands Province; ; </t>
  </si>
  <si>
    <t>SP 3 Voice and accountability</t>
  </si>
  <si>
    <t>Outcome 3.1 Fostering voice and strengthening accountability</t>
  </si>
  <si>
    <t>Output 3.1.1 - Improved normative protection mechanisms, by revision of laws in accordance with international standards, and monitoring mechanisms are in place or strengthened for the protection of human rights especially of the poor and marginalized with attention to gender-based violence.</t>
  </si>
  <si>
    <t>3.1.1.16 - ILO - Decent Work for Trade</t>
  </si>
  <si>
    <t>Introduction
Mongolia continues its transition from a central planning to a market economy over the last 30 years. Efforts to align national labour laws with International Labour Standards (ILS)  to manage challenges in the market economy have been on-going for a decade. The government and social partners remain committed to aligning national labour market governance with ILS, especially the ILO Fundamental Conventions. 
Thanks to the EU’s support, the ILO has been assisting Mongolia in monitoring and reporting on the status of Fundamental Principles and Rights at Work (FPRW) in the country to boost its benefits from the EU GSP+ schemes since 2015. Mongolia is making progress, though incremental. While the public and certain sectors of society demand better human rights protection, unacceptable labour practices remain. To accelerate the pace of legal reform, a mix of approaches that cultivate social consensus, increase technical capacity on ILS and effectively use them, and heighten political commitments to accelerate process of reform is necessary.
Project Objective
To strengthen Mongolia’s participation in the EU’s GSP+ programme by enhancing its capacity to discharge its reporting obligations
Project Outcomes: 
    - Mongolia is up-to-date on the reporting of ILO Conventions including all eight fundamental conventions.
    - Mongolia progressively fosters realization of fundamental principles and rights at work in laws and practices
    - Mongolian law and legislation are better compliant with the ILO Fundamental Conventions</t>
  </si>
  <si>
    <t>Confederation of Mongolian Trade Unions; Mongolian Employer's Federation; National Human Rights Commission</t>
  </si>
  <si>
    <t>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</si>
  <si>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The project was initially approved for one year, and was extended for another year until December 2022. 
- Mongolia is making a progress on reporting of application of ratified conventions. The Government has submitted the reports on the application of C87, C98, C103, C144, C155, C176 by 31 August 2021, making it up-to-date for this year.  The reports are under examination by the Committee of experts on Application of Conventions and Recommendations (CEACR). This year’s timely submission is partly due to capacity development trainings and follow-up discussions organized by the project involving key government officials and members of tripartite sub-committee on application of ILO conventions and recommendations. The trainings were organized in May 2021 together with EU-funded ILO Project on “SDG Aligned Budgeting to Transform Employment in Mongolia” which focused on non-fundamental conventions.
- With the approval of the new labour law, the tripartite constituents are working to develop new and update existing rules and regulations to enforce the implementation of the law. This includes procedures on rights and interest dispute settlement mechanism. Work will continue in 2022.  
- Following the request of the Ministry of Labour and Social Protection, the ILO has supported, through the tripartite subcommittee on ILS, the NHRCM to conduct a child labour qualitative study which will be bases of discussion of updating the list of jobs prohibited of minors (2016) and new list of light work for further discussion of tripartite social partners.
- The Government has made commitment to ratify C190 concerning violence and harassment and elaborated it in the National Tripartite Agreement on Labour and Social Consensus for 2021-2022. In this regard, the project is supporting the NHRCM to conduct a study on violence and harassment situation at work, in both private and public sectors, and legal gap analysis on Mongolian legislation. The result of the study and the analysis will support the ratification process of C190.
Building on results achieved under prior EU-funded projects to enhance application of ILS in judicial and law practices, the project supports the organization of ILS training for 36 law professionals including judges, prosecutors, labour lawyers, attorneys and legal educators. The ITCILO has adjusted the training into a Mongolian context and made it available in Mongolian language. The training module will be used for accreditation of members of Mongolian Bar Association.
- With the approval of the Labour law on 2 July 2021, the project is supporting the preparation for implementation of the law starting from January 1, 2022. This includes advocacy and public awareness raising campaign, training of tripartite partners and government officials on labour law, and development of various rules and procedures. In this part, the project is complemented by ILO/RBSA project on informal economy.   
Project webpage: https://www.ilo.org/beijing/what-we-do/projects/WCMS_775949/lang--en/index.htm</t>
  </si>
  <si>
    <t>Mongolia is making a progress on strengthening its ILS reporting capacity and aligning national legislation with the ILS. The key structure/entity, a tripartite sub-committee on the application of the ILO conventions and recommendations was supported in discussing and reviewing the Committee of Experts on the Application of Conventions and Recommendations (CEACR) comments, as well as preparation of the ILS application reports. Moreover, the project provides the ILO “Handbook of procedures relating to international labour conventions and recommendations” in Mongolian in order to enable the tripartite sub-committee to better prepare the reports of ratified conventions and to effectively participate in adopting and applying the ILS in the country.   With the approval of the new labour law (2021), the tripartite constituents are working to develop new and update existing rules and regulations to enforce the implementation of the law. Following the request of the Ministry of Labour and Social Protection (MLSP), the ILO has supported the development of five labour dispute regulations and “light working conditions” for children. Moreover, the project supported the MLSP to update the list of jobs prohibited for minors. Both child labour policy documents were developed by the MLSP and consulted with the Mongolian Employers’ Federation (MONEF) and Confederation of Mongolian Trade Unions (CMTU). On the promotion and application of the ILO Declaration of Fundamental Principles and Rights at Work (FPRW), the project implemented awareness-raising interventions on violence and harassment at work as well as worst forms of child labour in Mongolia. In this regard, the project undertook two social media campaigns on C.190 and reached almost one million people in Mongolia online. On child labour, a national students’ competition was organized in which 120 students participated in the categories of photography, essays, mini-research, infographics and short video. In addition, the Child Labour Qualitative Study and the Prevalence Study on Violence and Harassment were conducted and finalized by the National Human Rights Commission of Mongolia (NHRCM).  With the approval of the labour law on 2 July 2021, the project assisted in preparing for the implementation of the law starting from 1 January 2022. This includes advocacy and a public awareness-raising campaign and the training of tripartite partners and government officials on labour law.</t>
  </si>
  <si>
    <t>FOCUS AREA 3: FOSTERING PROSPERITY AND PARTNERSHIP</t>
  </si>
  <si>
    <t>Outcome 3.1 - New economic growth model: By 2021, Viet Nam’s growth policies and institutions support a new economic model, which is inclusive, sustainable and more productivity-led, reaping gains from trade liberalization, international integration and migration.</t>
  </si>
  <si>
    <t>Output 3.1.1 - A more inclusive growth model enhancing the resilience of vulnerable groups developed.</t>
  </si>
  <si>
    <t>3.1.1.21</t>
  </si>
  <si>
    <t>3.1.1.21 - (RG4) Support to enhance the Implementation of Decent Work SDG Targets and Indicators in Viet Nam</t>
  </si>
  <si>
    <t>The project “Enhancing implementation of Sustainable Development Goals (SDG) Decent Work targets and indicators in Viet Nam” supports the development, implementation and monitoring of labour and employment related SDG targets and indicators in Viet Nam. It contributes to the implementation of the ILO’s Decent Work Agenda that is in line with the National Action Plan for the implementation of the 2030 Agenda in Viet Nam.</t>
  </si>
  <si>
    <t>MOLISA; MPI; VCCI; VGCL</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</si>
  <si>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lead.,8.5 By 2030, achieve full and productive employment and decent work for all women and men, including for young people and persons with disabilities, and equal pay for work of equal value.,8.6 By 2020, substantially reduce the proportion of youth not in employment, education or training.,8.7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t>
  </si>
  <si>
    <t>Output 3.1: The government at all levels, communities, the people and other stakeholders in the Maldives are better able to sustainably manage natural resources and protect vital ecosystems.</t>
  </si>
  <si>
    <t>3.1.12 2023</t>
  </si>
  <si>
    <t xml:space="preserve"> Enhance climate resiliency by upgrading water management resources, including purification and distribution networks. The current ban on single use palstics must be supported by a wider plan of investment in alternative ways of delivering access to clean water, including awareness and educational campaigns. </t>
  </si>
  <si>
    <t>Maldives Ministry of Environment, Climate Change and Technology; Maldives Ministry of National Planning, Housing and Infrastructure</t>
  </si>
  <si>
    <t>There is no discernible gender factor at play.</t>
  </si>
  <si>
    <t>3.1 Output 3.1: The government at all levels, communities, the people and other stakeholders in the Maldives are better able to sustainably manage natural resources and protect vital ecosystems.</t>
  </si>
  <si>
    <t>HR impact minimal and restricted to the right to access clean water and water resources for sanitation and health</t>
  </si>
  <si>
    <t>3.1.1.23</t>
  </si>
  <si>
    <t>3.1.1.23 - Capacities of Climate Change Development Authority and Adaptation Technical Working Group members to steer climate change coordination and integration processes are developed.</t>
  </si>
  <si>
    <t>Output 1.2: Project Document - National Adaptation Plan Project</t>
  </si>
  <si>
    <t>CCDA</t>
  </si>
  <si>
    <t>Gulf Province; ; ; Chimbu (Simbu) Province; Papua New Guinea; East New Britain Province; East Sepik Province; Eastern Highlands Province; ; Hela Province; Jiwaka Province; ; ; Milne Bay Province; Morobe Province; National Capital District; New Ireland Province; Northern (Oro) Province; Southern Highlands Province; West New Britain Province; West Sepik (Sandaun) Province; ; Western Highlands Province</t>
  </si>
  <si>
    <t>3.1.1.30</t>
  </si>
  <si>
    <t>3.1.1.30 - (RG4) Support to improve occupational safety and health conditions for young workers</t>
  </si>
  <si>
    <t>To improve occupational safety and health conditions for young workers</t>
  </si>
  <si>
    <t>3.1.1.32</t>
  </si>
  <si>
    <t>3.1.1.32 - (RG4) Support to improvement of productivity and working conditions in small and medium enterprises through sustaining competitive and responsible enterprises (SCORE) programme</t>
  </si>
  <si>
    <t>Support to improvement of productivity and working conditions in small and medium enterprises through sustaining competitive and responsible enterprises (SCORE) programme</t>
  </si>
  <si>
    <t>VCCI</t>
  </si>
  <si>
    <t>3.1.1.33</t>
  </si>
  <si>
    <t>3.1.1.33 - Support developing and implementing the new reforms and development partnership framework to accelerate the achievement of SDGs and Agenda 2030 (Partnership for Agenda 2030)</t>
  </si>
  <si>
    <t>The activity aims at assisting MPI, Foreign Economic Relation Department in particular, in contributing to the formulation of a new/innovative GOVN-UN/DP development partnership framework, Viet Nam’s implementation of SDG17 “Strengthen the means of implementation and revitalize the Global Partnership for Sustainable Development”, and low middle income Viet Nam’s transition from ‘donor-recipient’ partnership toward a new ‘partnership’ among development partners (which is planned to be one of the key directions of the ODA orientation 2021-2025 that MPI/FERD is requested by the Prime Minister to prepare). In addition to that, SDGs and inclusive growth principles will be integrated during the formulation of SEDS (2021-2030) and SEDP (2021-2025).</t>
  </si>
  <si>
    <t>FERD, MPI; MPI</t>
  </si>
  <si>
    <t>17.1 Strengthen domestic resource mobilization, including through international support to developing countries, to improve domestic capacity for tax and other revenue collection.,17.9 Enhance international support for implementing effective and targeted capacity-building in developing countries to support national plans to implement all the sustainable development goals, including through North-South, South-South and triangular cooperation.</t>
  </si>
  <si>
    <t>Strategic Priority 3 - Disaster and Climate Resilience</t>
  </si>
  <si>
    <t>Outcome 3.1 - Institutions, communities and people actively apply and implement low carbon development, sustainable natural resources management and disaster resilience approaches that are all gender sensitive.</t>
  </si>
  <si>
    <t>Output 3.1.1 - Strengthened institutional capacities in government agencies and other key national stakeholders to develop, improve, and implement coordinated policies/strategies/plans for increased resilience to climate change and disasters and reduced greenhouse gas emissions</t>
  </si>
  <si>
    <t>3.1.1.35</t>
  </si>
  <si>
    <t>3.1.1.35 - Strengthened national and subnational policy framework and capacities for enhanced supply chain resilience</t>
  </si>
  <si>
    <t>1. Facilitate the establisment of TWG supply chain for essential goods during crisis, including the TOR &amp; workplan
2. Design, conduct and disseminate supply chain study in selected disaster-prone areas to identify feasible anticipatory actions to mitigate disaster-related supply chain disruptions.
3. Facilitate SSTC knowledge and experience exchanges to inform supply chain resilience</t>
  </si>
  <si>
    <t>Australian Department of Foreign Affairs and Trade ; Government of Indonesia; Norwegian Ministry of Foreign Affairs; Strategic Resource Allocation Committee</t>
  </si>
  <si>
    <t>Indonesia Coordinating Ministry of Economic Affairs; Indonesia Coordinating Ministry of Human Development and Cultural Affairs; Indonesia Ministry of National Development Planning (BAPPENAS); Indonesia Ministry of Trade</t>
  </si>
  <si>
    <t>2.2 By 2030, end all forms of malnutrition, including achieving, by 2025, the internationally agreed targets on stunting and wasting in children under 5 years of age, and address the nutritional needs of adolescent girls, pregnant and lactating women and older persons.,17.9 Enhance international support for implementing effective and targeted capacity-building in developing countries to support national plans to implement all the sustainable development goals, including through North-South, South-South and triangular cooperation.</t>
  </si>
  <si>
    <t>2 Zero Hunger; 17 Partnerships for the Goals</t>
  </si>
  <si>
    <t>This activity contributes to gender equality/women’s empowerment in a limited way</t>
  </si>
  <si>
    <t>This activity has limited contribution to realization of human rights</t>
  </si>
  <si>
    <t>Mutia Assyifa</t>
  </si>
  <si>
    <t>In 2022, WFP and the Coordinating Ministry for Human Development and Cultural Affairs supported partners to advance strategic policy discussions for resilient supply chains. This topic emerged from strategic dialogue on the impact of COVID-19 on the supply of essential goods conducted by WFP and the Coordinating Ministry in 2021. This has resulted in consensus among stakeholders across sectors to establish a national coordination platform to facilitate further strategic dialogue on supply chain issues.WFP also partnered with the Coordinating Ministry to determine strategic pathways for future collaboration in this area. This was initiated through a scoping exercise to identify areas where WFP can support the Government on achieving efficient and resilient food supply chains to strengthen the national food system and improve access to healthy diets. WFP plans to finalize this exercise in 2023.</t>
  </si>
  <si>
    <t xml:space="preserve">In 2023, WFP in partnership with the Coordinating Ministry for Human Development and Cultural Affairs identified key areas for collaboration to best support to the government on enhancing supply chain resilience for food system transformation and expanded access to healthy diets. This was achieved through sustained policy dialogue and the finalization of a scoping study, both initiated in 2022. WFP and the Government subsequently successfully advocated for and catalysed consensus among key stakeholders on the importance of having food supply chain adaptation mechanisms that allow interventions to be planned and implemented based on data-driven information systems.WFP advocacy further catalysed the inclusion of supply chain resilience into the 2023 Association of Southeast Asian Nations (ASEAN) Statement on Food Systems, integrating WFP and the Government’s work into the larger ASEAN regional effort to build food systems with long-term resilience. </t>
  </si>
  <si>
    <t>3.1.1.43</t>
  </si>
  <si>
    <t xml:space="preserve">3.1.1.43 - 00118881 Fourth National Communication and Fourth Biennial Update Report to the United Nations Framework Convention on Climate Change (UNFCCC) </t>
  </si>
  <si>
    <t>The project “Fourth National Communication to the United Nations Framework Convention on Climate Change” is aimed to:
1. Enable the GoI to design public policies and measures for mitigation and adaptation to address climate change, through: (a) assessing environmental, social, and economic impacts of implementing these mitigation and adaption policies, (b) strengthening of technical capacity and institutional arrangement at national and local levels.
2. Assist the GoI to carry out all the necessary activities to prepare the NC 4 and BUR 4 to comply with its commitments to the UNFCCC, in agreement with Convention’s Articles 4.1 and 12.1.
During the implementation, in addition to GEF fund of USD 2,852,000, the project will be supported by in-kind contribution and parallel activities from the Government of Indonesia in the amount of USD 34,186,223.</t>
  </si>
  <si>
    <t>Indonesia  Ministry of Maritime Affairs and Fisheries/KKP; Indonesia Metereology, Climatology, and Geophysical Agency/BMKG; Indonesia Ministry of Energy and Mineral Resources/ESDM; Indonesia Ministry of Forestry; Indonesia Ministry of Home Affairs; Indonesia Ministry of Industry; Indonesia Ministry of National Development Planning (BAPPENAS); Indonesia National Disaster Management Agency (BNPB); Indonesia National Institute of Aeronautics and Space; Indonesia National Laboratory of Starch Technology; The Global Environment Facility</t>
  </si>
  <si>
    <t>Indonesia Ministry of Forestry</t>
  </si>
  <si>
    <t xml:space="preserve">The “Fourth National Communication and First Biennial Transparency Report to the United Nations Framework Convention on Climate Change (NC4-BTR1)” project aims to assist the Government of Indonesia (GoI) to perform the activities necessary to prepare First Biennial Transparency Report (BTR-1) and Fourth National Communication (NC-4) documents to UNFCCC. The project will improve Indonesia’s capacity to respond to climate change, in conformity with sustainable development, in particular through the fulfillment of Indonesia’s commitments to the UNFCCC. In addition, tThe implementation of the project activities is expected to generate benefits through the studies and information which will be the basis for efforts to mitigate Indonesia’s GHG emissions and enhance carbon sinks, and to reduce its vulnerability to the impacts of climate change. The updated GHG emissions inventory for the period 2000-2022 will assist in the development of more efficient and effective policies and measures to address climate change in key sectors at the national and provincial levels.  By October 2024, During this reporting period, the project has developed 2nd draft of BTR-1 which reporting on: National inventory report of anthropogenic emissions by sources and removals by sinks of GHGs/ Summary of National GHG Inventory   Information necessary to track NDC progress Information related to CC impact and adaptation Information on FTC support provided and mobilized Information on FTC support needed and received Information on flexibility Improvement in reporting overtime </t>
  </si>
  <si>
    <t>Resilient and Green Recovery and Growth for Shared Prosperity and Environmental Sustainability</t>
  </si>
  <si>
    <t>Natural Resource Management, Climate Resilience and Environmental Sustainability</t>
  </si>
  <si>
    <t>The government demonstrates improved commitment to gender-responsive and climate-smart environmental protection, natural resource management, and sustainable consumption and production practices.</t>
  </si>
  <si>
    <t>3.1.15</t>
  </si>
  <si>
    <t>Climate Finance Network (ID 131775)</t>
  </si>
  <si>
    <t>The UNDP Climate Finance Network (CFN) programme is a 7-year project supported by FCDO active in 14 countries across the Asia-Pacific Region.  
Asia and Pacific countries are amongst the most vulnerable to climate change. The impacts of climate change are increasingly disrupting national economies and affecting livelihoods, water, energy, transportation, agriculture and ecosystems at an unprecedented scale. It is usually the poorest and the most vulnerable who are most at risk of the storms, floods, droughts, wildfires and rising sea levels, while lacking protections and resources to adapt. At the same time, here is growing recognition that affordable, scalable solutions are possible both for mitigation of greenhouse gas emissions and adaptation – and that these solutions can enable all of us to leapfrog to cleaner, more resilient economies. However, these call for policy and financing shifts away from business as usual to actively factor in climate change as well as ensure co-benefits and a focus on the needs of the most vulnerable.   
Over the past five years there has been an increase in the interest and capacity of Ministries of Finance, who are the main programme counterparts, to respond to climate change as well as take more integrated approaches to addressing and financing the social, environmental and economic objectives of the 2030 Agenda and take forward commitments under the Paris Agreement. This area of work is likely to acquire even further importance in light of the Sixth Assessment Report (AR6) of the IPCC and the momentum that has built on the in the wake of COVID-19 to recover forward better. The DFID-supported Climate Proofing Growth and Development (CPGD) programme (2013-2019) and the Government of Sweden supported Strengthening the Governance of Climate Change Finance to Enhance Gender Equality (GCCF) programmes (2017-22; previous phase 2012-16) have hitherto sought to respond to this demand by providing technical support for policy and technical policy reforms and interventions across the budget cycle ; as well as supporting the a promotion of sharing of knowledge and innovative ways to tap into expertise and offer peer-to-peer technical assistance across the region.  
Based on the success of the CPGD and GCCF programmes, a Climate Finance Network (CFN) is being proposed. It will serve as a peer-to-peer network and as a knowledge management and technical support facility to support Ministries of Finance with the engagement of sector ministries and sub-national governments to identify and scale up climate finance innovations in the region. In collaboration with stakeholders and partners the CFN will harness the momentum in climate finance reforms in ways that will allow knowledge to be shared in real-time across countries to facilitate acceleration and adoption/replication of climate budget planning and finance across governments as well as mobilization of public, private an</t>
  </si>
  <si>
    <t>Government of the United Kingdom</t>
  </si>
  <si>
    <t>Sri Lanka Ministry of Environment</t>
  </si>
  <si>
    <t>Uva; Kegalle; Central; Monaragala; Sri Lanka; Nuwara Eliya; Kalutara; Galle; Ratnapura; Matara; Matale; Colombo; Southern; Sabaragamuwa; Western; Badulla; Kandy</t>
  </si>
  <si>
    <t>The project will work across on six inter-related workstreams which are based on our climate change finance programming experience including, Gender and social inclusion and climate change finance.</t>
  </si>
  <si>
    <t>Women &amp; Girls; Peasants &amp; Rural Workers</t>
  </si>
  <si>
    <t xml:space="preserve">During the reporting period, Climate Public Expenditure and Institutional Review (CPEIR) combined with Climate Budget Tagging (CBT) exercise was ongoing in Sri Lanka. The process is expected to be completed by mid-2024 with the climate budget tagging to be integrated into the national budget process for the year 2025. While helping to align the budget with climate objectives, this process will also help to enhance transparency and accountability in climate spending and indicate budget allocations that may need to be adjusted to support and prioritize climate action in areas that would have the most significant impact. Further, it will promote the integration of climate considerations among decision-makers as CPEIR findings can be used to establish baselines and indicators to monitor progress in climate spending and institutional development. Noting Sri Lanka’s tight fiscal space to invest in climate action, this exercise will in turn support the Government to leverage support from the international community towards investing in climate action in Sri Lanka. The CPEIR and CBT process will involve engagement with identified stakeholders across the adaptation and mitigation sectors including providing targeted capacity building to the Ministry of Finance specifically the National Budget Department to carry out climate budget tagging. Accompanying the CBT guideline, a training programme with a training manual and evaluation report will be provided so that this training will allow the Ministry to further capacitate other officers on the process. </t>
  </si>
  <si>
    <t>During the reporting period, the project made significant strides in advancing climate finance mechanisms in Sri Lanka:Climate Public Expenditure and Institutional Review (CPEIR):            - Initiated support for conducting a CPEIR to evaluate the country’s public expenditure on climate-related activities and strengthen institutional frameworks.Climate Budget Tagging (CBT):            - Scoped the implementation of CBT to enhance the tracking and transparency of climate-related expenditures within the national budget.Drafting the Climate Finance Strategy:           - Developed Sri Lanka’s Climate Finance Strategy, a critical roadmap for mobilizing and managing climate finance, with finalization anticipated in early 2025.</t>
  </si>
  <si>
    <t>3.1.1.5</t>
  </si>
  <si>
    <t>3.1.1.5 - Labour market governance and rights at work</t>
  </si>
  <si>
    <t>Promote labour market governance and strenghthen national capacity (trainings, legislation, resource mobilization) to promote fundamental principles and rights at work.</t>
  </si>
  <si>
    <t>MON AFCYD; MON CMTU; MON MBA; MON MONEF; MON MoLSP; MON NCGE; MON NHRC</t>
  </si>
  <si>
    <t>8.8 Protect labour rights and promote safe and secure working environments for all workers, including migrant workers, in particular women migrants, and those in precarious employment.,16.3 Promote the rule of law at the national and international levels and ensure equal access to justice for all.,16.10 Ensure public access to information and protect fundamental freedoms, in accordance with national legislation and international agreements.</t>
  </si>
  <si>
    <t xml:space="preserve">- Parliament of Mongolia approved the revision of Labour Law on July 2, 2021. The new Labour Law represents significant improvement of legal framework governing employment relations and conditions of work. This new law is better aligned with ILS, it broadens the legislative scope, prohibits all types of forced and child labour, prevents and eliminates all types of harassment and violence at workplaces, and regulates newly emerging labour relations in more effective ways. New labour relations concerning domestic workers and assistant herders, and working rosters or in triangular relations are now properly regulated, while offering access to dispute resolution mechanism for workers of small, micro-enterprises, informal enterprises and household businesses. It is a result of tripartite debate and joint work for almost a decade, technically supported and facilitated by the ILO, with EU support. 
- The National Statistics Office has been conducting Child Labour Survey with support of the ILO. Data collection started in October 2021, and will complete in September 2022. the Report is expected to be released in 2023. This is the first child labour survey in past 10 years, and is being conducted with new methodology approved by the International Conference of Labour Statisticians in 2018, and the first time being conducted in Mongolia. This is a stand alone survey.
- National Statistics office is also conducting a Forced Labour Study as a Module to Labour Force Survey. the Data will be collected for two consecutive quarters, from January to June 2022, though preparations such as capacity development trainings and development of survey questionnaire have started in October 2021. the Survey report will be expected in September 2022.
- National Human Rights Commission, with support of the ILO, is conducing a survey on prison labour. The work has started in September 2021 which includes capacity development trainings and discussion on survey methodology and questionnaires. 
- The Parliament also approved Law on Labour Migration, in December 2021, which is more aligned with international labour standards, and used the ILO Principles and Operating Guidelines on Fair Recruitment, which is available in Mongolian language. ILO has provided Technical Comments on Draft Labour Migration law in May 2019 and again in May 2021 and supported the tripartite consultation on the draft laws. Government has submitted reports to all ratified conventions on time.
</t>
  </si>
  <si>
    <t>Strategic Priority 3 - Health and WASH</t>
  </si>
  <si>
    <t>Outcome 3.1 - By 2022, the people in Pakistan, especially the most vulnerable and marginalized, have access to, and benefit from, improved universal health coverage, including sexual and reproductive health, and equitable WASH services.</t>
  </si>
  <si>
    <t>Output 3.1.1 - Legal, policy and social barriers are removed and combination prevention, testing, treatment care, services for HIV, TB and Hepatitis are scaled up through rights-based and gender-sensitive advocacy, technical assistance and multi-stakeholder partnerships. (UNAIDS, WHO, UNODC, UNICEF, UNHCR, UNFPA, UNDP)</t>
  </si>
  <si>
    <t>3.1.1.6</t>
  </si>
  <si>
    <t>3.1.1.6 - Capacitate key population networks for creating synergies with policy and decision making in terms of HIV prevention, testing, treatment, stigma reduction and creating an enabling environment - UNAIDS</t>
  </si>
  <si>
    <t>Launch of KP networks and capacity building for KP  (in Pak /Afgh) and Awareness raising on HIV prevention in all four provinces.  Awareness Raising, Sensitization among general adult population including KPs and pertaining HIV prevention services. Launch two network in Pak/Afg for KPs and PLHIVs</t>
  </si>
  <si>
    <t>Multi-Partner Trust Fund; United Nations Joint Programme on HIV and AIDS Secretariat</t>
  </si>
  <si>
    <t>Association of People Living with HIV; Provincial Aids Control Programme; Wajood</t>
  </si>
  <si>
    <t>10.2 By 2030, empower and promote the social, economic and political inclusion of all, irrespective of age, sex, disability, race, ethnicity, origin, religion or economic or other status.</t>
  </si>
  <si>
    <t>Outcome 3 - By 2027, communities and eco-systems in Mongolia are more resilient to climate change with improved capacity for evidence-informed and gender-responsive sustainable natural resource and environmental management and disaster risk reduction</t>
  </si>
  <si>
    <t>Output 3.1 - Regulatory systems for climate responsive planning and development strengthened to improve adaptive capacity and reduce socio-economic vulnerabilities and risks including disaster displacement risk</t>
  </si>
  <si>
    <t>3.1.17</t>
  </si>
  <si>
    <t>3.1.17 Strengthen policies and regulations for digital transformation and connectivity and provide technical assistance on policies and regulations to promote private sector investments in 5G and rural networks.</t>
  </si>
  <si>
    <t>Strengthen policies and regulations for digital transformation and connectivity and provide technical assistance on policies and regulations to promote private sector investments in 5G and rural networks.</t>
  </si>
  <si>
    <t>Think tanks</t>
  </si>
  <si>
    <t>Mongolia Ministry of Digital Development, Innovation and Communications</t>
  </si>
  <si>
    <t>Access and use of Telecommunications/ICTs contribute to enhance the access opportunities and reduce socioeconomic vulnerabilities. In order to strengthen regulatory capacities to promote the development of Telecommunications/ICTs in LLDCs, a Joint Seminar with ASP and CIS countries in partnership with ITTLLDC in Mongolia was held on Digital Development in LLDCs in September 2023. The enhanced telecommunication infrastructure and networks are expected to reduce socioeconomic vulnerabilities by providing access to information and services as well as economic opportunities.</t>
  </si>
  <si>
    <t>3.1.1.7</t>
  </si>
  <si>
    <t>3.1.1.7 - Strengthened government and non government capacity to establish, coordinate, and implement disaster preparedness and response activities through national and subnational clusters systems and technical working groups.</t>
  </si>
  <si>
    <t xml:space="preserve">Technical assistance and policy engagement for the formalization of systems, enhancement of partnerships, and development of legal frameworks supporting the capacity strengthening of the Government-led National Logistics Cluster (NLC) and Provincial Logistics Cluster (PLC). </t>
  </si>
  <si>
    <t>Australian Department of Foreign Affairs and Trade ; BHA; Government of Indonesia; Norwegian Ministry of Foreign Affairs; Strategic Resource Allocation Committee</t>
  </si>
  <si>
    <t>Indonesia Coordinating Ministry of Human Development and Cultural Affairs; Indonesia Ministry of National Development Planning (BAPPENAS); Indonesia Ministry of Social Affairs/Kemensos; Indonesia National Disaster Management Agency (BNPB)</t>
  </si>
  <si>
    <t>Jawa Tengah; Jawa Timur; Indonesia</t>
  </si>
  <si>
    <t>Lukman Hakim</t>
  </si>
  <si>
    <t xml:space="preserve">WFP and the National Disaster Management Agency-led National Logistics Cluster (NLC) finalized the 2022 NLC workplan, which included the formalization of systems for enhanced public-private partnerships, formation of the NLC’s legal framework, and institutional capacity strengthening of Provincial Logistics Clusters (PLC).Accordingly, WFP supported the launch of NLC Regulations under National Disaster Management Agency Regulation No. 6/2022. These will constitute the legal basis and guideline for NLC members’ involvement in disaster management. Additionally, WFP catalysed the signing of a memorandum of understanding between the National Disaster Management Agency and the Chamber of Commerce for public-private logistics and supply chain partnerships.WFP enhanced institutional capacity strengthening of PLCs through supporting implementation of the Central Java PLC preparedness and response operationalization guidelines. WFP further supported the National Disaster Management Agency’s capacity in establishing and activating PLCs, resulting in launch of the West Java PLC. The West Java PLC was established and activated just in time to respond to the Cianjur earthquake in November 2022. </t>
  </si>
  <si>
    <t xml:space="preserve">WFP continued to strengthen government capacity and systems for disaster risk management through the National Disaster Management Agency-led National Logistics Cluster (NLC). Following the launch of the landmark 2022 National Disaster Management Agency Regulation formalizing NLC members’ involvement in disaster management, WFP and Government counterparts cooperatively ensured its operationalization. This included technical assistance to the Agency to draft the implementation guideline detailing the NLC organizational structure, roles and responsibilities, and functional areas. This guideline will be a key reference for the continued operation of the NLC. WFP and the Government achieved their advocacy objective of a legal framework for relevant sub-national coordination mechanisms, including Provincial Logistic Clusters (PLC), with the launch of National Disaster Management Agency Technical Guidance No.02/2023 on the creation of sub-national logistic clusters. Furthermore, WFP supported the formal establishment of PLCs in three provinces: Jambi (population: 3.7 million), Banten (population: 12.3 million), and East Java (population: 41.4 million). With WFP’s advocacy, these PLCs have been formalized through Governor Decrees, expanding the institutionalization of sub-national coordination for disaster risk management. </t>
  </si>
  <si>
    <t>WFP and the National Disaster Management Agency consolidated the Agency’s humanitarian supply chain and logistics policies into one cohesive Disaster Response Logistics and Equipment Management System policy. This consolidation enables effective and efficient disaster response by mobilizing the entire chain of logistics and equipment management for disaster response through one streamlined policy.  At the subnational level, WFP provided technical assistance supporting the government’s goals of strengthening disaster risk management systems through the establishment and enhancement of Provincial Logistics Clusters (PLC). PLCs serve as platforms in which logistics services can be coordinated to timely and efficiently fulfill the needs of those impacted by disasters. In 2024, WFP contributed to the government’s target to establish PLCs serving 8.3 million people in two provinces, Aceh and Central Kalimantan.In support of strengthened disaster preparedness and response in the ASEAN region, WFP facilitated knowledge exchange and learning on disaster risk management between the Government of Indonesia and the Government of the Philippines through a South-South and Triangular Cooperation (SSTC) visit to Indonesia. The visit facilitated learnings on mobile food kitchen solutions within emergency preparedness and response.</t>
  </si>
  <si>
    <t>3.1.19</t>
  </si>
  <si>
    <t>Promote an enhanced monitoring of the progress in disaster risk reduction through Sendai Framework Monitor</t>
  </si>
  <si>
    <t xml:space="preserve">With OCD, as the SFDRR focal, coordinate for the continued monitoring of the progress in SFDRR. Promote the enhancement of loss and damage data reporting, including economic loss and disaggregated data on human casualty. </t>
  </si>
  <si>
    <t>Philippines Office of Civil Defense</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</si>
  <si>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</si>
  <si>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 Collection/analysis of sex-disaggregated data is carried out (gender equality marker element #1)    - informed by gender analysis (gender equality marker element #2 and #3)    And it will contribute to Sendai Framework Monitor which will ensure the tracking of results in gender-disaggregated accounting of disaster impact  (gender marker element #4)</t>
  </si>
  <si>
    <t>This activities directly   1) promote meaningful participation and engagement of at-risk vulnerable population including women, persons with disabilities, elderlies (HR marker element #5)  2) is informed by the analysis of the situation of persons with disabilities in DRR (human rights marker element #6(  3) informed by Gender Action Plan for DRR which is in response to   the Agreed Conclusions of the UN Commission on the Status of Women in its 66th session in March 2022 (E/CN.6/2022/L.7)  (human rights marker element #2)</t>
  </si>
  <si>
    <t>Older Persons; Women &amp; Girls; Persons With Disabilities</t>
  </si>
  <si>
    <t>Chinatsu Endo</t>
  </si>
  <si>
    <t xml:space="preserve">There was no activity carried out in 2024. </t>
  </si>
  <si>
    <t xml:space="preserve"> 3.1.2.</t>
  </si>
  <si>
    <t>Data on foreign workers working in Viet Nam surveyed and collected through administrative reporting and GSO labour force surveys</t>
  </si>
  <si>
    <t>Systems and methods able to collect such data are in place or ready to be put in place. Support products for collection of data on foreign workers</t>
  </si>
  <si>
    <t>8.8 Protect labour rights and promote safe and secure working environments for all workers, including migrant workers, in particular women migrants, and those in precarious employment.,17.18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</si>
  <si>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Convening/Partnerships/Knowledge Sharing; Data Collection and Analysis; Normative Support; Capacity Development/Technical Assistance</t>
  </si>
  <si>
    <t>3.1.2 Develop and provide tailored livelihood workshops and economic opportunities to local women to promote the uptake of sustainable and resilient livelihood option</t>
  </si>
  <si>
    <t>Output 3.1.2 - Strengthened capacities, institutions and policies to promote favorable, transparent and fair business environment for sustainable enterprise development</t>
  </si>
  <si>
    <t>3.1.2.14</t>
  </si>
  <si>
    <t>3.1.2.14 - Establish a national cooperative registration system, including: (1) development of an IT system,                        (2) review of legal framework, (3) training/capacity building courses and (4) an awareness raising campaign</t>
  </si>
  <si>
    <t>support the government to expand the national business registration system for cooperatives.</t>
  </si>
  <si>
    <t>SECO</t>
  </si>
  <si>
    <t>MPI</t>
  </si>
  <si>
    <t>8.3 Promote development-oriented policies that support productive activities, decent job creation, entrepreneurship, creativity and innovation, and encourage the formalization and growth of micro-, small- and medium-sized enterprises, including through access to financial services.,9.c Significantly increase access to information and communications technology and strive to provide universal and affordable access to the Internet in least developed countries by 2020.</t>
  </si>
  <si>
    <t>3.1.2.15</t>
  </si>
  <si>
    <t>3.1.2.15 - Amending and supplementing Investment Law and Enterprise Law, including: (1) review of legal framework, (2) training/capacity building courses and (3) an awareness raising campaign</t>
  </si>
  <si>
    <t>Support the government to review and amend the Investment Law and Enterprise law</t>
  </si>
  <si>
    <t>3.1.2.16</t>
  </si>
  <si>
    <t>3.1.2.16 - Capacity development on Enhancing the Quality of Industrial Policy in Vietnam for high-level and working - level policy makers focusing on sector competitiveness and value chain analysis, conveyed some of the basic principles and tools and outlined the benefits of evidence-based industrial policymaking</t>
  </si>
  <si>
    <t>Capacity development for the industrial policy makers using the UNIDO's EQuIP toolbox "Enhancing the quality of Industrial Policy" which was introduced as the methodologies to formulate and design evidence-based strategies for inclusive and sustainable development</t>
  </si>
  <si>
    <t>MOIT</t>
  </si>
  <si>
    <t>3.1.2.20</t>
  </si>
  <si>
    <t>3.1.2.20 - Promote substantive equality and inclusiveness in SME support to women-led/owned SMEs and capacity strengthening for women's entrepreneur networks and women-led/owned SMEs</t>
  </si>
  <si>
    <t>Promote substantive equality and inclusiveness in SME support to women-led/owned SMEs and capacity strengthening for women's entrepreneur networks and women-led/owned SMEs</t>
  </si>
  <si>
    <t>VCCI; Viet Nam Women’s Academy</t>
  </si>
  <si>
    <t>5.1 End all forms of discrimination against all women and girls everywhere.,5.4 Recognize and value unpaid care and domestic work through the provision of public services, infrastructure and social protection policies and the promotion of shared responsibility within the household and the family as nationally appropriate.,8.5 By 2030, achieve full and productive employment and decent work for all women and men, including for young people and persons with disabilities, and equal pay for work of equal value.</t>
  </si>
  <si>
    <t>Output 3.1.2 - Public Service</t>
  </si>
  <si>
    <t>3.1.2.6</t>
  </si>
  <si>
    <t>3.1.2.6 - Strengthening Legal and Institutional Frameworks (GPAR SLIFEPA)</t>
  </si>
  <si>
    <t>GPAR SLIFEPA is focused on strengthening legal and institutional frameworks for effective public administration and improved service delivery. This project is being implemented in alignment with other projects of the NGPAR Programme.</t>
  </si>
  <si>
    <t>EU EC</t>
  </si>
  <si>
    <t>Governance</t>
  </si>
  <si>
    <t>Outcome 3: By 2023, national stakeholders provide equal opportunities for all, particularly women and vulnerable groups</t>
  </si>
  <si>
    <t>3.1 - Improved enabling environment for civil society to advance opportunities for, and increase resilience of targeted vulnerable groups</t>
  </si>
  <si>
    <t>3.1.27</t>
  </si>
  <si>
    <t>Foster promotion and strenthening of MSMEs with focus on vulnerable groups including Youth (recommendations of DTISU and Bhutan workforce study)</t>
  </si>
  <si>
    <t xml:space="preserve">Activities under this sub output are:
- Business Advocacy Workshops (Especially on the online platform services) (DoI) and Provide digital marketing training to cottage and small industry sector (DoI). Budget 12250 and IP is the Department of Industry
- Capacity building on digital marketing, content creation, and existing regulatory framework on e-commerce for micro and small-scale enterprises and Awareness program on e-commerce/e-commerce onboarding program (DoT). Budget 20,550 with IP Department of Trade
- Enhance current online CSI Product Directory with required software and features and develop into a e-commerce platform. Budget 30,200 with the Department of Industries. 
</t>
  </si>
  <si>
    <t>Bhutan Department of Industry; Bhutan Department of Trade; Ministry of Industry, Commerce and Employment Bhutan</t>
  </si>
  <si>
    <t>8.2 Achieve higher levels of economic productivity through diversification, technological upgrading and innovation, including through a focus on high-value-added and labour-intensive sectors.,9.2 Promote inclusive and sustainable industrialization and, by 2030, significantly raise industry's share of employment and gross domestic product, in line with national circumstances, and double its share in least developed countries.,10.2 By 2030, empower and promote the social, economic and political inclusion of all, irrespective of age, sex, disability, race, ethnicity, origin, religion or economic or other status.</t>
  </si>
  <si>
    <t>8 Decent Jobs and Economic Growth; 9 Industry, Innovation and Infrastructure; 10 Reduced Inequalities</t>
  </si>
  <si>
    <t>Thimphu; Chhukha; Dagana; Sarpang; Bumthang; Wangduephodrang; Bhutan</t>
  </si>
  <si>
    <t>Hiroshi Ito</t>
  </si>
  <si>
    <t>UNDP supported the Department of Industry under Ministry of Industry, Commerce and Employment (MoICE) to conduct a series of one-day Business Advocacy Workshops in Technical Training Institute(s), Dzongkhag and Thromde in 6 regions. Advocacy on business licenses, procedure, post-license services, incentives and facilitations provided by the Government and Rules and Regulations were provided to a total of 402 potential youth entrepreneurs from Phuentsholing Thromde (Chukha), Gelephu Thromde (Sarpang), Dagapela (Dagana), Thimphu, Samthang Technical Training Institute (Wangdue Phodrang), and Chumey Techinical Training Institute (Bumthang).Aligning with UNDP's Future Workforce Study, this digital skilling program was implemented to promote the understanding of E-commerce business, regulation, marketing, and techniques to expand MSME business and digital inclusion in partnership with MoICE. As series of Digital Marketing workshops in Chukha, Thimphu and Punakha and E-commerce workshops in Paro and Gelephu were conducted. A total of 166 MSME (Female: 84, Male: 82) holders and potential entreprenuers participated in the workshops, among which 91 were youth. Enhance current online CSI product Directory has been cancelled under this activity and the funds will be reprogrammed towards the Digital Marketing training</t>
  </si>
  <si>
    <t>3.1.28</t>
  </si>
  <si>
    <t>Women leaders and CSOs working on GEWE, including women’s organizations, have enhanced capacities to engage and influence institutions, policymakers and decisionmakers on climate change adaptation and mitigation, sustainable management of natural resources, and DRR</t>
  </si>
  <si>
    <t>Through the second phase of the EmPower: Empowering Women for Climate-Resilient Societies of UN Women and UNEP focused at scaling up the lessons learned and the approaches developed from its first phase, including by expanding women's participation, representation and leadership in decision-making spaces for climate action and the environment</t>
  </si>
  <si>
    <t>Government of New Zealand</t>
  </si>
  <si>
    <t>5.5 Ensure women's full and effective participation and equal opportunities for leadership at all levels of decision-making in political, economic and public life,13.1 Strengthen resilience and adaptive capacity to climate-related hazards and natural disasters in all countries.</t>
  </si>
  <si>
    <t>Primary objective is to support the full and meaningful participation and representation of women, women-led organizations and WROs as key environmental actors in climate and DRR decision making. A comprehensive gender analysis has informed the design and TOC, and implementation strategies include working with women’s groups at national and subnational levels. M&amp;E framework includes gender equality indicators that measure quantitative and qualitative changes.</t>
  </si>
  <si>
    <t>The EmPower Programme made significant strides in 2024 by engaging 21 community-based and women-led civil society organizations (CSOs), strengthening their capacity to design, implement, and monitor gender-responsive climate action programs. Through focused capacity-building sessions and robust discussions, these organizations deepened their understanding and ability to address the intersectionality of key issues such as climate change, food security, gender-based violence (GBV), energy transition, and human rights. The series of workshops and focus group discussions conducted with the CSOs resulted to incorporate gender equality into their climate-related work, fostering a more comprehensive approach to climate resilience and human rights. By enhancing the organizational capacity of these 21 CSOs, the programme enabled them to take a leading role in advocating for and implementing gender-responsive climate policies at the local level, amplifying their efforts to address the unique challenges faced by women in the context of climate change.Looking ahead to 2025, the EmPower Programme will continue to expand its engagement with additional CSOs, further strengthening their ability to drive transformative, gender-sensitive climate action and ensuring that women’s voices are at the forefront of policy discussions and climate resilience efforts.</t>
  </si>
  <si>
    <t>3.1.3</t>
  </si>
  <si>
    <t>3.1.3 Strengthen capacities and institutional arrangements under the work programme of the North-East Asian Subregional Programme for Environmental Cooperation , including on desertification and land degradation, air pollution, low carbon cities and other emerging issues on environmental sustainability</t>
  </si>
  <si>
    <t>3.1.3 Strengthen capacities and institutional arrangements under the work programme of the North-East Asian Subregional Programme for Environmental Cooperation, including on desertification and land degradation, air pollution, low carbon cities and other emerging issues on environmental sustainability</t>
  </si>
  <si>
    <t>Core Funding; United Nations Economic and Social Commission for Asia and the Pacific</t>
  </si>
  <si>
    <t>Mongolia Ministry of Environment and Climate Change</t>
  </si>
  <si>
    <t>An expert group meeting was conducted to develop a subregional approach and propose activities on DLD under NEASPEC for consideration. The findings of the stock-taking study on the interlinkages of DLD and climate change and the stakeholder survey result were presented as well.</t>
  </si>
  <si>
    <t>No related activity in 2024.</t>
  </si>
  <si>
    <t>3.1.30</t>
  </si>
  <si>
    <t>Improved capacities of individuals and institutions at all levels and communities/networks for increased action on gender responsive climate resilience, inclusive and just transition to low-carbon, disaster risk reduction and management, and renewable energy policies, strategies, and plans, including through leveraging innovative financing and investment with a gender lens</t>
  </si>
  <si>
    <t>Through the second phase of the EmPower: Empowering Women for Climate-Resilient Societies of UN Women and UNEP focused at scaling up the lessons learned and the approaches developed from its first phase, including by improving the access of women and marginalized groups to information, resources, finance and technologies</t>
  </si>
  <si>
    <t>5.5 Ensure women's full and effective participation and equal opportunities for leadership at all levels of decision-making in political, economic and public life,17.17 Encourage and promote effective public, public-private and civil society partnerships, building on the experience and resourcing strategies of partnerships.</t>
  </si>
  <si>
    <t>5 Gender Equality; 17 Partnerships for the Goals</t>
  </si>
  <si>
    <t xml:space="preserve">Primary focus is on advancing gender-responsive climate change adaptation and mitigation by supporting individuals and institutions to gain better capacities and understanding of gender-climate nexus and gendered impact of climate change. Gender equality considerations are integrated across the design, TOC, implementation strategies and M&amp;E framework of the sub-output/project. </t>
  </si>
  <si>
    <t>UN Women Philippines achieved significant capacity-building outcomes through targeted training and technical support initiatives, enhancing gender-responsive approaches to climate action and disaster risk reduction and management (DRRM). Earlier, in June 2024, through the EmPower Programme, UN Women co-facilitated a Gender, Climate Action, and DRR Training alongside the UN Women Center for Excellence and the Climate Change Commission. This training deepened the capacity of DRRM planners from climate-vulnerable provinces and municipalities, fostering a comprehensive understanding of the interconnections between gender, climate action, and disaster resilience. In November 17-18, 2024, office of Civil Defense (OCD) as a panelist in the Regional Multi-Stakeholder Dialogue on Gender Equality and Climate Action held in Bangkok, Thailand. This engagement elevated the Philippines' advocacy for integrating gender equality into climate policies at the regional level. Further, UN Women provided technical expertise to the OCD’s Executive Course on Multi-Hazard Impact-Based Forecasting, Early Warning Systems, and Anticipatory Action, contributing to the integration of gender perspectives within OCD's Green Climate Fund-supported programs. And lastly, this December 2024, UN Women further strengthened local DRRM capacity by delivering technical inputs on gender-responsive DRRM and Climate Change Adaptation to OCD Regional Office XI in Davao City. This training, attended by DRRM planners from six provinces of Davao, reinforced gender integration into local DRRM planning processes. Collectively, these efforts resulted in strengthened institutional capacities, more gender-sensitive frameworks for DRRM and climate adaptation, and increased regional and local awareness of the critical role of gender equality in building community resilience.In the level of communities, the combined efforts of Women’s Legal and Human Rights Bureau (WLB) and Pambansang Koalisyon ng Kababaihan sa Kanayunan (PKKK) amplified the results by driving community-level advocacy and amplifying the voices of rural women in national and local dialogues. These initiatives fostered greater awareness of the gendered dimensions of climate change and GBV while strengthening networks of women’s groups and local advocates to champion transformative and gender-responsive solutions. WLBA series of information awareness sessions and workshops in priority areas—Marabut, Samar; Northern Quezon; and Malay, Aklan—produced significant outcomes by advancing understanding and action on the intersection of climate change, disaster risk reduction (DRR), and gender equality. The workshops empowered local communities with actionable insights, enhancing their capacity to advocate for inclusive climate and DRR policies. While the 18-Day Campaign to End Violence Against Women (EVAW) from November 27 to December 3, 2024. Focus Group Discussions (FGDs) conducted with 15 Gender-Based Violence (GBV) Watch Groups, involving 150 participants, explored the critical nexus between climate change, food security, and GBV. The insights gathered during these FGDs informed a national online forum on Climate Change, Food Security, and GBV, held on December 6, 2024, which reached over 250 participants, including key stakeholders and advocates.</t>
  </si>
  <si>
    <t>Output 3.1.3 - Youth networks and organizations are strengthened and effectively participating in expressing their voices as an equal partner.</t>
  </si>
  <si>
    <t>3.1.3.3</t>
  </si>
  <si>
    <t>3.1.3.3 - UNFPA: Life skills education for youth and providing support to youth networks</t>
  </si>
  <si>
    <t>Provide support to the government (capacity development - training, legislation and plan) to increase availability of life skills education for youth in target areas/institutions and provide support to youth networks.</t>
  </si>
  <si>
    <t>Gobi Oyu DSF; Oyu Tolgoi; Oyu Tolgoi Company; Swiss Agency for Development and Cooperation; The Joint SDG Fund; United Nations Population Fund</t>
  </si>
  <si>
    <t>MON MoECSS; MON MoLSP</t>
  </si>
  <si>
    <t>3.7 By 2030, ensure universal access to sexual and reproductive health-care services, including for family planning, information and education, and the integration of reproductive health into national strategies and programmes.,5.3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</si>
  <si>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Mongolia; Xanbogd; Gurvantes; Dalanzadgad; Xu'rmen; Xanxongor; Sevrei; Noyon; Nomgon; Manlai; Mandal-Ovoo; Cogt-Ovoo; Cogt-Cecii; Bulgan; Bayandalai; Bayan-Ovoo; Omnogovi</t>
  </si>
  <si>
    <t>There are currently 36 Youth Development Centers (YDC) operating in Mongolia in all 21 provinces as part of the Government of Mongolia structure and provided life skills training to 8,405 young people. The standard operating procedure of the YDC services including the life skills education training was developed and approved. The training on SOPs was organized for YDC staff.The Country Office supported the MLSP to develop the comprehensive “Pre-Release” programme for the detention centers, which includes life skills, and sexual and reproductive health education. The programme aims to provide youth prisoners released from detention centers to be prepared for coping with new environments when they enter society, to reduce their vulnerability, and to enable them to maximize the benefits of living outside of the incarceration system. The programme was approved by the joint order of the Minister for Labour and Social Protection and the Minister for Justice and Home Affairs on 30 August 2022.To facilitate dialogue between youth organizations, networks and government agencies working on youth development, UNFPA supported monthly trilateral meetings, jointly with Family, Children and Youth Development Department (FCYDA), MLSP, and UNYAP. In 2022, a total of 122 representatives from 49 government, non-government and international organizations in the area of youth development participated in the youth development meetings.</t>
  </si>
  <si>
    <t>Strategic Priority 3- ENVIRONMENTAL SUSTAINABILITY, CLIMATE AND DISASTER RESILIENCE</t>
  </si>
  <si>
    <t xml:space="preserve">Outcome 3 - By 2027, more people, especially women, youth, and the most marginalized and poor, increasingly benefit from and contribute to building an inclusive, sustainable, climate-resilient and green society and reduced impacts of disasters at federal, provincial, and local levels. </t>
  </si>
  <si>
    <t>Management of water resources, land use, forest restoration, agro-systems, wildlife, and biodiversity conservation is improved through efficient plans and good practices for sustainable development.</t>
  </si>
  <si>
    <t>3.1.3.4</t>
  </si>
  <si>
    <t>Global Biodiversity Framework - Early Action Support (GBF-EAS) + Umbrella Programme</t>
  </si>
  <si>
    <t xml:space="preserve">The Global Biodiversity Framework Early Action Support (GBF-EAS) aims to support the Government to help fast track implementation of the GBF and support for synergies between current and emerging country biodiversity portfolio including vertical fund projects. </t>
  </si>
  <si>
    <t>Global Environment Facility - Small Grants Programme; United Nations Development Programme</t>
  </si>
  <si>
    <t>15.1 By 2020, ensure the conservation, restoration and sustainable use of terrestrial and inland freshwater ecosystems and their services, in particular forests, wetlands, mountains and drylands, in line with obligations under international agreements.</t>
  </si>
  <si>
    <t>Women &amp; Girls; Youth; Persons With Disabilities; Minorities; Indigenous Peoples</t>
  </si>
  <si>
    <t>Two provinces finalized and approved Climate Change Frameworks as well as biodiversity financing solutions (EC45).</t>
  </si>
  <si>
    <t>Policies and plans for biodiversity protection andclimate resilience were finalized (to be operationalized in 2025), including the National Policy on IntegratedWatershed Management Plans, and targets for the National Biodiversity Strategy and Action Plan.</t>
  </si>
  <si>
    <t>Output 3.1.3 - PLANET OUTPUT C: Communities are empowered</t>
  </si>
  <si>
    <t>3.1.3.6</t>
  </si>
  <si>
    <t>3.1.3.6 - Health workers capacity building, training and monitoring of WASH services in health facilities and climate change in health</t>
  </si>
  <si>
    <t>Strengthen WASH in health and CCH implementation and institutionalization.</t>
  </si>
  <si>
    <t>CCDA; NDOH</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</si>
  <si>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situations.,13.1 Strengthen resilience and adaptive capacity to climate-related hazards and natural disasters in all countries.,13.3 Improve education, awareness-raising and human and institutional capacity on climate change mitigation, adaptation, impact reduction and early warning.</t>
  </si>
  <si>
    <t>6 Clean Water and Sanitation; 13 Climate Action</t>
  </si>
  <si>
    <t>Output 3.1.3 - Increased institutional capacity and coordination in local government and local civil society organizations to develop and operationalise DRR policies/strategies/plans in line with the Sendai Framework for Disaster Risk Reduction, including deployment of sustainable solutions</t>
  </si>
  <si>
    <t>3.1.3.7</t>
  </si>
  <si>
    <t>3.1.3.7 - Joint Activities through Workshop, Trainings, and Collaborate in national and international events in strengthening youth on DRR through Science, Engineering, Technology, and Innovation)</t>
  </si>
  <si>
    <t>DRR Output. This output focuses on capacity building and strengthen network of Youth and Young Professional nationally and internationally through the U-INSPIRE Platform</t>
  </si>
  <si>
    <t>U-Inspire</t>
  </si>
  <si>
    <t>5.5 Ensure women's full and effective participation and equal opportunities for leadership at all levels of decision-making in political, economic and public life,17.1 Strengthen domestic resource mobilization, including through international support to developing countries, to improve domestic capacity for tax and other revenue collection.</t>
  </si>
  <si>
    <t xml:space="preserve">UNESCO: This activities has not started yet, looking for potential donor. </t>
  </si>
  <si>
    <t>UNESCO organized the Strengthening collaboration among science networks in Asia and the Pacific (SCAN-AP) in Jakarta in November engaging with Youth and Young Professionals from Asia and the Pacific. The SCAN-AP meeting was to serve not only as a forum for information exchange and sharing, but also as a forward-looking forum to update UNESCO’s priorities and vision for science programmes and networks in Asia and the Pacific, to explore and generate new collaborations, and to share and integrate joint efforts with the wider science community. Attended by 102 participants representing UNESCO Category 2 Centres, UNESCO field offices, government agencies, development agencies and the private sector (53% women and more than 15 young professionals) from 11 countries across Asia and the Pacific with more than 50 participants participating online. the total expenditure is USD 245,000 by Japan Funds in Trust (JFIT)</t>
  </si>
  <si>
    <t xml:space="preserve">UNESCO Jakarta, in collaboration with the Indonesian National Research and Innovation Agency (BRIN), UNDRR, and U-INSPIRE Alliance organize the 3rd International Workshop and Training on Youth and Young Professionals (YYPs) in Science, Engineering, Technology, and Innovation (SETI) for Disaster and Climate Resilience. The Training/workshop was held in B.J. Habibie Auditorium of BRIN’s office. The Training/Workshop with the theme of "Empowering the Powerful, Overturning Inequality by Building Resiliency" was attended by more than 100 young researchers, scientists, and young professionals from 13 countries in Asia.   The training/workshop empowered the youth and gave the platform to discuss the inequalities that occurred in accessing opportunities, access to information, as well as to resources. During the workshop, the YYPs were empowered with the soft skills of Futures Literacy Lab and World Café discussions on at least 6 different topics. The training/workshop also facilitated discussion on the strategic pathway of the YYPs in SETI for the DCR national and international platform, U-INSPIRE Alliance. This was to increase opportunities and networks among them, to develop their professional competencies, build cooperation in the SETI field of disaster resilience and climate resilience, and to contribute in formulating policies and providing technical guidance for human resource competencies development.     </t>
  </si>
  <si>
    <t xml:space="preserve">Tsunamis, while infrequent, can have devastating consequences. As we approach the 20th anniversary of the catastrophic event in 2024, it is crucial to educate and prepare the next generation, particularly high school students in Indian Ocean Member States who were born after the disaster. UNESCO is working to build the capacity of future coastal guardians through The Tsunami United Initiative. This initiative focuses on several key objectives: (1) Raise Awareness: Engage students in discussions about tsunami hazards and preparedness; (2) Connect Schools: Foster connections among schools in the Indian Ocean region; (3) Share Best Practices: Exchange effective strategies for tsunami preparedness; and (4) Encourage Collaboration: Promote cooperation among youth in the region.The initiative has successfully engaged 263 students and 117 teachers from 59 schools across 19 countries, including Indonesia, empowering youth for future resilience. Notably, students from Indonesia, including two female students from MAN 1 Banda Aceh and SMAN 1 Bayah Panggarangan Banten, participated in a live conversation with NASA astronaut Ms. Sunita Williams. This interaction sparked ideas and raised awareness about the importance of science and disaster risk reduction. In addition, 27 schools from 13 countries have participated in raising global awareness about tsunami preparedness, with two schools—MAN 1 Banda Aceh and Lab School 1 UNSYIAH in Indonesia—receiving notable recognition for their creative contributions. The Tsunami United Initiative aligns with national development plans and the UN Sustainable Development Cooperation Framework, emphasizing education, disaster risk reduction, and environmental sustainability. By fostering dialogue, sharing knowledge, and inspiring collaboration, this project aims to empower youth to effectively respond to future tsunami threats, building a resilient and united community, particularly among students in Indonesia. Through these efforts, the initiative not only prepares students for potential future disasters but also instills a sense of responsibility and community among the youth, ensuring they are equipped to contribute positively to their societies. </t>
  </si>
  <si>
    <t>Output 3.1.4 - Strengthened capacities of government and key stakeholders to deliver high-quality integrated education, information and services on climate change adaptation and mitigation, environmental degradation, disaster management and early warning</t>
  </si>
  <si>
    <t>3.1.4.1</t>
  </si>
  <si>
    <t>3.1.4.1 - Global Greenchem Innovation and Network program</t>
  </si>
  <si>
    <t>Part of UNIDO global programme, which aims to scale up green chemistry for POPs mercury and microplastics replacement through capacity building dan innovation, and the creation od a global unifying green chemistry network for implementation and uptake</t>
  </si>
  <si>
    <t>Indonesia Ministry of Industry</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</si>
  <si>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spending.,12.2 By 2030, achieve the sustainable management and efficient use of natural resources.,13.3 Improve education, awareness-raising and human and institutional capacity on climate change mitigation, adaptation, impact reduction and early warning.</t>
  </si>
  <si>
    <t>9 Industry, Innovation and Infrastructure; 12 Responsible Consumption and Production; 13 Climate Action</t>
  </si>
  <si>
    <t xml:space="preserve">UNIDO: In this project, UNIDO collaborates with the Ministry of Industry as the National Counterpart and Yale University as the executing partner. Yale University will take the lead in the development of the activities of the project (awareness and training, global coordination of the accelerator programmes and demonstrations). ·       The project was approved in the first quarter of 2022 for six years of implementation. ·       Having selected and appointed Yale University as the executing partner, UNIDO had a final agreement on the Terms of Reference (ToR) at the end of 2022. ·       The project implementation is expected to start in the first quarter of 2023. </t>
  </si>
  <si>
    <t xml:space="preserve">UNIDO, for executing the Global Greenchem Innovation and Network Program (GGINP), Ministry of Industry has been shifted the Project Management Unit (PMU) to University of PERTAMNA whom will enter the contract with YALE University as the executing partner. The administrative process is ongoing process and expected the project activities implemented in first quarter 2024. First Project Steering Committee (SC) has been conducted and Ministry of Industry represented Indonesia as SC members. </t>
  </si>
  <si>
    <t>The main activity of component 1 in Q4 is the 5-day Train-the-Facilitator event. The event was successfully held from 7 to 11 October 2024 in Jakarta, attracting around 250 participants during the open-for-public session; 47% were women. Ministry of Industry, Environment, and Forestry leaders attended and officially launched the event. Prominent international experts joined and delivered inspirational talks and led meaningful discussions.Key industry, government, and academia stakeholders participated in the 5-day events. Mentors and judges for the innovation challenge and the upcoming accelerator program also attended the topic-specific sessions. Video shooting and editing for various green chemistry awareness-raising purposes were carried out during Q4. Two local case studies are available on GGINP Indonesia YouTube (Nippon Shokubai and Thermax International Indonesia). There are three videos in the form of a podcast mini-series highlighting key stakeholders from Academia. Multiple recorded videos are prepared on YouTube, serving as training webinars for local and virtual audiences. Active involvement in global calls/meetings is continuously conducted as part of Component 1 activities.Potential startup/accelerator program mentors were carefully identified and invited from industry, academia, and professional associations. Fourteen mentors responded positively and confirmed their participation. Of these, twelve mentors attended the "Training for the Facilitator" program, which was held from October 7th to 11th, 2024. The program equipped them with the skills and framework to effectively support participants in guiding innovative solutions. The program received 58 team registrations, comprising research groups, student organizations, and startups from various fields. Following the rigorous idea submission stage, 36 teams advanced to the coaching sessions, engaging in an intensive mentorship process to refine their solutions and enhance their market feasibility. Eight experienced mentors representing industry and academia provided targeted guidance covering technical and business aspects critical for transforming ideas into actionable ventures. These mentorship sessions focused on market dynamics, business model development, financial planning, and cultivating strategic partnerships. During the sessions, participants were trained to evaluate market potential, define target audiences, and effectively validate their business assumptions. The mentors also worked closely with the teams to develop sustainable business models, aligning their solutions with real-world industrial needs.Materials on financial topics like budgeting, cost management, and investment strategies were provided to prepare participants for scaling their innovations. These efforts culminated in a robust learning experience, empowering teams to present well-rounded and impactful solutions in the subsequent stages of the program. The final pitch and awarding event, held on December 7th and 8th, 2024, saw nine finalist teams competing across three challenges: biofuel innovation, paint waste management, and alternatives to Diuron in antifouling paints. Each challenge winner received a prize of IDR 20,000,000. PT Kilang Pertamina International, PT Sigma Utama, and Pacific Paint supported this event. These industry leaders supported the prizes and presented real-world challenges, ensuring the competition's alignment with current industrial needs and fostering practical, impactful solutions. The collaboration with these companies significantly enhanced the program’s relevance and provided participants with valuable industry insights and opportunities.Indonesia's laws and standards on green chemistry principles, POPs, mercury, and microplastics have been comprehensively collected, reviewed, categorized, and analyzed. These regulations span various levels, including national laws, ministerial decrees, and local regulations across multiple ministries, such as Trade, Health, Environment and Forestry, Industry, Energy and Mineral Resources, Finance, and Agriculture. Supporting documents, including a desk study, meeting minutes with industry associations and ministries, and presentation materials, are accessible for further reference.</t>
  </si>
  <si>
    <t>3.1.43</t>
  </si>
  <si>
    <t>Philippines: Agriculture Sector Readiness for enhanced climate finance and implementation of Koronivia Joint Work on Agriculture priorities in Southeast Asia</t>
  </si>
  <si>
    <t>To enhance the capacity of countries in Southeast Asia to develop national climate finance investment programmes and projects linked to adaptation and mitigation priorities for the agriculture sectors and exchange knowledge and learning to promote innovative mechanisms for public and private sector climate finance at national and regional levels.</t>
  </si>
  <si>
    <t xml:space="preserve"> 3.1.5</t>
  </si>
  <si>
    <t>Better Work’s effective compliance promotion methods are sustained, and scaled up in partnership with public inspection authorities.</t>
  </si>
  <si>
    <t xml:space="preserve">Best business practices from Better Work factories are available and scaled up; best practices support decent work results. </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</si>
  <si>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lead.,8.5 By 2030, achieve full and productive employment and decent work for all women and men, including for young people and persons with disabilities, and equal pay for work of equal value.</t>
  </si>
  <si>
    <t>3.1.5</t>
  </si>
  <si>
    <t>3.1.5 Number of local DRR strategies adopted with UN support and implemented by the Government, in line with the Sendai Framework for Disaster Risk Reduction (DRR)</t>
  </si>
  <si>
    <t>Mongolia Local governments; Mongolia Ministry of Environment and Climate Change</t>
  </si>
  <si>
    <t>Migrants; Children ; Internally Displaced Persons</t>
  </si>
  <si>
    <t xml:space="preserve">IOM has not achieved any progress in this reporting period and will contribute starting 2024. </t>
  </si>
  <si>
    <t>IOM has contributed towards supporting development and adoption of local DRR strategies through creating evidence and data on climate change-induced disasters and its impacts on human mobility, particularly displacement. IOM plans to conduct several capacity building trainings for local emergency officials on disaster risk reduction, with particular focus on migrant needs. This year marks the closure of this sub-output.</t>
  </si>
  <si>
    <t>Output 3.1.5 - Strengthened preparedness and resilience of poor and vulnerable communities and natural environment, to climate change and disasters risks, including deployment of sustainable solutions</t>
  </si>
  <si>
    <t>3.1.5.7</t>
  </si>
  <si>
    <t>3.1.5.7 - Joint Activities through Workshop, Trainings, and Collaborate in national and international events in managing heritage sites on Disaster Risk Management</t>
  </si>
  <si>
    <t>Building capacities of government and key stakeholders managing heritage sites on Disaster Risk Management</t>
  </si>
  <si>
    <t>Indonesia National Disaster Management Agency (BNPB)</t>
  </si>
  <si>
    <t>5.5 Ensure women's full and effective participation and equal opportunities for leadership at all levels of decision-making in political, economic and public life,12.4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</si>
  <si>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5 Gender Equality; 12 Responsible Consumption and Production</t>
  </si>
  <si>
    <t>As part of the Asia Pacific Regional activities, UNESCO work with Universitas Atmajaya Yogyakarta developed Borobudur Disaster Risk Management Plan. The activities engage with approximately 62 people through training 14 persons and focus group discussion 28 persons</t>
  </si>
  <si>
    <t>no activity in 2022 and canceled for this sub-output</t>
  </si>
  <si>
    <t>3.1.5.8</t>
  </si>
  <si>
    <t>3.1.5.8 - Joint Activities through Workshop, Trainings, and Collaborate in national and international events on UNESCO-IOC Tsunami Ready Indicator and Recognition</t>
  </si>
  <si>
    <t>Building capacities of local disaster management office, community, and key stakeholders to implement the UNESCO-IOC Tsunami Ready Indicator and Recognition</t>
  </si>
  <si>
    <t>5.5 Ensure women's full and effective participation and equal opportunities for leadership at all levels of decision-making in political, economic and public life,11.5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</si>
  <si>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 xml:space="preserve">UNESCO supported the Agency for Meteorology, Climatology, and Geophysics (BMKG) on guide, strategy, and plan on the 12 UNESCO-IOC Tsunami Ready Indicators to be implemented in 6 villages.  A number of webinars was held to socialize, promote, and introduce the UNESCO-IOC Tsunami Ready Indicator. Approximately 125 representatives from disaster management office, community leaders, and community disaster management team participated in the webinar.
UNESCO and BMKG developed edutainment tools (Tsunami Ready Boardgame and 14 Short animation videos on Getting Community Tsunami Ready) as resources for training on the UNESCO IOC Tsunami ready indicators and recognition. </t>
  </si>
  <si>
    <t>IOC UNESCO in collaboration with BMKG organized series of Tsunami Ready activities among others: 1. Innovation Platform at the Global Platform for Disaster Risk Reduction in May 2022; 2. Indian Ocean Tsunami Ready Workshop was held in Bali The Workshop was held from 22 – 26 November 2022 Organized by IOC-UNESCO, BMKG, and UNESCAP Attended by 62 Participants from 11 Countries. 26 speakers sharing and present at the workshop; Inauguration of 9 Communities in Indonesia recognized as IOC UNESCO Tsunami Ready Community. The total expenditure is IOC UNESCO USD 32.000 and The Government of Indonesia USD 80.000.</t>
  </si>
  <si>
    <t>UNESCO supported the Agency for Meteorology, Climatology, and Geophysics, in the implementation of UNESCO-IOC Tsunami Ready Recognition Programme (TRRP). In 2023, the government of Indonesia, through BMKG, implemented the 12 indicators of TRRP to strengthen capacity and preparedness through the Sekolah Lapang Gempa (Earthquake Field School) in 10 villages. These villages have been recognized nationally and requested UNESCO-IOC Recognition. Based on capacity assessment and field verification conducted by the UNESCO-IOC Indian Ocean Tsunami Information Centre (IOTIC), one village, Nagari Tapakih of Padang Pariaman, has been nominated to receive the International Recognition as UNESCO-IOC Tsunami Ready Community. The inauguration of this recognition will be given in 2024.Note : the available and expenditure budget covers for 1 village review</t>
  </si>
  <si>
    <t>The UNESCO-IOC Indian Ocean Tsunami Information Center (IOTIC) at UNESCO Office Jakarta and the Indonesian National Tsunami Ready Board (NTRB) reviewed and considered the Tsunami Ready application of 12 communities in Indonesia to obtain UNESCO-IOC Tsunami Ready Recognition: Desa Deah Glumpang and Gampong Jawa (Banda Aceh), Desa Lam Kruet and Mon Ikeun (Aceh Besar), Desa Pengastulan (Bali), Desa Nagari Galala and Nagari Hative Kecil (Ambon), Desa Gadingsari, Parangtritis, Poncosari, and Tirtohargo (DIU Jogjakarta), Sidaurip (Cilacap). These 2 communities was recognized as Tsunami Ready communities and inaugurated as the 2nd Global Tsunami Symposium that was held in Banda Aceh, November 2024 as part of the 20th Commemoration of the 2004 Indian Ocean Tsunami. In addition to Indonesia, the IOTIC and NTRB India also processed the recognition application of 24 new communities and 2 renewal application for UNESCO-IOC Tsunami Ready Community that was inaugurated also during the event in Banda Aceh.</t>
  </si>
  <si>
    <t>Output 3.1.5 - Increased national and sub-national capacity to ensure equitable access and utilization of integrated quality RMNCAH including SRHR and family planning services in development and humanitarian settings for all (including youth) (UNHCR, WHO, UNFPA, UNICEF, UNAIDS)</t>
  </si>
  <si>
    <t>3.1.5.9</t>
  </si>
  <si>
    <t>3.1.5.9 - Appropriate and workable quality of care models for maternal, new-born and child health will be scaled up in target districts - UNICEF</t>
  </si>
  <si>
    <t>Core Funding; United States Fund for UNICEF</t>
  </si>
  <si>
    <t>Ministry of National Health Services, Regulations and Coordination; Provincial Health Department</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</si>
  <si>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t>
  </si>
  <si>
    <t>A National Quality of Care Strategic Framework was developed and point of care quality improvement activities were expanded to 14 districts.</t>
  </si>
  <si>
    <t>Output 3.1.6 - Strengthened health systems through better health policies, strategies and plans including financial risk protection (WHO, UNICEF, UNODC, UNFPA, UNAIDS)</t>
  </si>
  <si>
    <t>3.1.6.5</t>
  </si>
  <si>
    <t>3.1.6.5 - Knowledge management policies, tools, networks and resources developed and used by WHO and countries to strengthen their capacity to generate, share and apply knowledge - WHO</t>
  </si>
  <si>
    <t>Knowledge management policies, tools, networks and resources developed and used by WHO and countries to strengthen their capacity to generate, share and apply knowledge:_x000D_
   -Enhanced capacity of data analysis and access to e-library_x000D_
   - Enhanced capacity on ICD10_x000D_
Policy options, tools and technical support provided to promote and increase research capacity on health and address ethical issues in public health and research_x000D_
   -Enhanced national health research capacity_x000D_
   - Identification of national health research priorities_x000D_
Comprehensive monitoring of the global, regional and country health situation, trends, inequalities and determinants using global standards, including data collection and analysis to address data gaps and system performance assessment_x000D_
   - Support towards the production of the annual assessment of the health system and dissemination of progress reports_x000D_
   - Support towards surveying of health facilities in addition to the setup of an integrated web-based data system_x000D_
   - Define and development of a synchronized list of priority diseases and identification of reporting mechanism_x000D_
   - Alignment of the national health indicators with regional and international indictors_x000D_
   - Development of the HIS and CRVS multi-sectoral strategy</t>
  </si>
  <si>
    <t xml:space="preserve">WHO is supporting govt of Pakistan for adopting and implementing updated knowledge management tools to improve efficiency and effectiveness, strengthen health systems and improve health outcomes. These tools range from:i. adoption of global standards and tools (Global patient safety standards, SARA survey), ii. updating guidelines and SOPs (for disease specific prevention, control and treatment measures such as for COVID, dengue, malaria and other outbreaks etc.),iii. improving health information system through development of relevant policies / action plans (HIS action plan 2016-25, national digital health framewor, DHIS2 roll out for integration of data sources)iv. research prioritization and promotion of researchv. piloting new initiatves (Piloting PHC oriented model of care for provision of integrated service delivery through holistic health and intersectoral approach)These initiatives are helping to improve service delivery and generate evidence to convince decision makers for expansion of pilot intitiatives to new areas and using research and data for informed decision making. </t>
  </si>
  <si>
    <t xml:space="preserve">WHO is supporting govt of Pakistan for adopting and implementing updated knowledge management tools to improve efficiency and effectiveness, strengthen health systems and improve health outcomes. These tools range from:i.adoption of global standards and tools (Global patient safety standards, SARAsurvey), ii.updating guidelines and SOPs (for disease specific prevention, control andtreatment measures such as for COVID, dengue, malaria and other outbreaks etc.),iii.improving health information system through development of relevant policies /action plans (HIS action plan 2016-25, national digital health framework, DHIS2roll out for integration of data sources)iv. research prioritization and promotionof researchv. piloting new initiatives (Piloting PHCoriented model of care for provision of integrated service delivery throughholistic health and intersectoral approach) These initiatives are helping to improveservice delivery and generate evidence to convince decision makers forexpansion of pilot intitiatives to new areas and using research and data forinformed decision making. </t>
  </si>
  <si>
    <t>Output 3.1.7 - Increased institutional capacities to collect and analyze data and information on land use change and degradation to support land management, planning and policy processes</t>
  </si>
  <si>
    <t>3.1.7.9</t>
  </si>
  <si>
    <t xml:space="preserve">3.1.7.9 - Maintained the humanitarian Information Management Working Group </t>
  </si>
  <si>
    <t xml:space="preserve">Coordinated by OCHA, IMWG has provided technical advice to One Disaster Data regulation, updated 4W (who does what where and when) mapping of humanitarian actions, and developed disaster risk maps of 514 districts and municipalities in Indonesia  </t>
  </si>
  <si>
    <t>Indonesia National Disaster Management Agency (BNPB); United Nations Population Fund</t>
  </si>
  <si>
    <t>Other (including coordination); Convening/Partnerships/Knowledge Sharing; Capacity Development/Technical Assistance; Data Collection and Analysis</t>
  </si>
  <si>
    <t>Mindaraga Rahardja</t>
  </si>
  <si>
    <t>Enhance the protection of women migrant workers and migrant children by strengthening legal frameworks, improving prevention and protection mechanisms, and increasing access to essential services to prevent abuse, exploitation, harassment, violence, and trafficking.</t>
  </si>
  <si>
    <t>Joint Program PROTECT, implemented jointly by UNODC, ILO, UNICEF and UN Women in four countries: Cambodia, Indonesia, Malaysia, and Thailand. Supported by EU 13 Million Euro = $13,540,800. Allocation to Thailand = $13,540,800/4=$3,385,200. The amount of allocated budget per year = $3,385,200/3=$1,128,400. ILO is the lead agency</t>
  </si>
  <si>
    <t>UN Women; United Nations Children's Fund; United Nations Office on Drugs and Crime</t>
  </si>
  <si>
    <t>5.2 Eliminate all forms of violence against all women and girls in the public and private spheres, including trafficking and sexual and other types of exploitation.,8.8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t>
  </si>
  <si>
    <t>Policy Advice and Thought Leadership; Capacity Development/Technical Assistance; Convening/Partnerships/Knowledge Sharing; Normative Support</t>
  </si>
  <si>
    <t>Improve the quality and reach of essential health services by strengthening laboratory systems, promoting multisectoral collaboration, integrating antimicrobial resistance (AMR) interventions within primary health care, supporting HIV/STI prevention programmes for youth, building the capacity of the health workforce, and reinforcing real-time disease surveillance (Non-CCS)</t>
  </si>
  <si>
    <t>Non CCS programme</t>
  </si>
  <si>
    <t>WHO Pooled Fund</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</si>
  <si>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risks.,4.4 By 2030, substantially increase the number of youth and adults who have relevant skills, including technical and vocational skills, for employment, decent jobs and entrepreneurship.,5.6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conferences.,17.7 Promote the development, transfer, dissemination and diffusion of environmentally sound technologies to developing countries on favourable terms, including on concessional and preferential terms, as mutually agreed.</t>
  </si>
  <si>
    <t>3 Good Health and Well-being; 4 Quality Education; 5 Gender Equality; 17 Partnerships for the Goals</t>
  </si>
  <si>
    <t>Capacity Development/Technical Assistance; Convening/Partnerships/Knowledge Sharing; Policy Advice and Thought Leadership; Support Functions</t>
  </si>
  <si>
    <t>National M&amp;E Framework</t>
  </si>
  <si>
    <t xml:space="preserve">Technical support for the development of a national M&amp;E framework to monitor the country's overall multisectoral HIV response and allow for trends analyses of key policy and programme indicators across all sectors. 
</t>
  </si>
  <si>
    <t>Philippine National AIDS Council</t>
  </si>
  <si>
    <t>Better protection against all forms of malnutrition.</t>
  </si>
  <si>
    <t>Policy and strategic frameworks, plans, and guidelines are developed in an inclusive manner to promote sustainable, inclusive, and safe food systems for improved nutritional outcomes</t>
  </si>
  <si>
    <t>Core Funding; Government of Germany; Government of the Republic of Korea; United Nations Development Programme; United Nations World Food Programme; World Health Organization</t>
  </si>
  <si>
    <t>Cambodia, Ministry of Agriculture, Forestry and Fishery; Cambodia, Ministry of Health; Cambodia, Ministry of Planning; Council for Agriculture and Rural Development; Food and Agriculture Organization of the United Nations; United Nations World Food Programme</t>
  </si>
  <si>
    <t>Gener equality consideration will be integrated into the design of the policy and strategic frameworks, plans, and guidelines aiming at improving nutritional outcomes for all.</t>
  </si>
  <si>
    <t>Four of the elements of the HR marker are met: (i) the activity will support the implementation of the recommendations of the Committee on Economic, Social and Cultural Rights to address extreme poverty and severe forms of malnourishment; (ii) the activity is grounded in the enjoyment or fulfilment of rights to food and rights to health; (iii) it will include the development of policy that would benefit both men and women, people with disabilities, children and adolescents, youth and LGBTI population; (iv) the issues are identified based on a thorough human rights analysis in the CCA.</t>
  </si>
  <si>
    <t xml:space="preserve">Persons affected by chronic/long-term health conditions (e.g., HIV/AIDS, leprosy, diabetes, autoimmune disease, etc.); Older Persons; Persons With Disabilities; Women &amp; Girls; Youth; Migrants; Minorities; Indigenous Peoples; LGBTI persons (sexual orientation and gender identity); Children </t>
  </si>
  <si>
    <t>Provide technical and financial support to strengthen advocacy, implementation of guidelines (IPC, WASH, MHM, waste management) and monitoring systems related to COVID-19 prevention and response in most vulnerable communities, including urban high-density areas, estates and risk-groups (tour guides, sanitary workers, informal labourers etc).</t>
  </si>
  <si>
    <t>United Kingdom Department for International Development</t>
  </si>
  <si>
    <t>Conducted hygiene promotion programmes ( hand hygiene and programmes to avoid spitting at public places) reaching over 10,000 people in low-income urban settlements. Further, UNICEF developed a booklet on safe handling of municipal waste for Public Health Inspectors and Health Education Officers in all municipal and urban councils. Subsequently, they are conducting awareness sessions for over 3,000 waste collecting staff and promoting good practices to ensure the safety of waste handling staff from COVID-19 infections. In addition, COVID-19 prevention information materials were developed and distributed among 20,000 waste handling workers in 64 local authorities, and 17,500 vulnerable people in urban areas. A training manual on urban waste handling was developed in local languages and distributed among all urban MoH areas and a video clip on safe handling of municipal waste was also developed in local languages for trainings and awareness raising programmes.  A pretest was conducted among the waste handling workers to understand their level of knowledge and practices on safe handling of waste. Lastly, megaphones were distributed to 150 Medical Officer of Health areas to help disseminate hygiene and vaccination related messages.</t>
  </si>
  <si>
    <t xml:space="preserve">Support women organisations and community women led networks to integrate gender-responsive measures into COVID-19 socio-economic recovery plans to respond to the most urgent needs of highly vulnerable women and girls, particularly migrant workers and women in rural communities </t>
  </si>
  <si>
    <t>Non Governmental Organizations</t>
  </si>
  <si>
    <t xml:space="preserve">OU3.2 Strengthened capacities of institutions at all levels and communities for inclusive and just transition towards low-carbon society and circular economy including through leveraging blue/green/climate finance. </t>
  </si>
  <si>
    <t>3.2.04</t>
  </si>
  <si>
    <t>Technical support to government and social partners in developing integrated policy measures to facilitate a just transition towards environmentally  sustainable economies and  societies through decent work</t>
  </si>
  <si>
    <t>The ILO will support the government in the implementation of the Green Jobs Act and related Resolutions and Departmental Issuances aligned to it. Specific interventions will focus on technical support to DOLE for the updating of the National Green Jobs Human Resources Development Plan, including sectoral roadmaps (energy, transport and construction), Just Transition Finance and capacity building of young Trade Union leaders and workers on Just Transition.</t>
  </si>
  <si>
    <t>European Union; Government of Japan; International Labour Organisation</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</si>
  <si>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lead.,8.8 Protect labour rights and promote safe and secure working environments for all workers, including migrant workers, in particular women migrants, and those in precarious employment.</t>
  </si>
  <si>
    <t>Output 3.2 - Strengthen the resilience of resource-dependent herder communities through climate informed use and sustainable management of land, forest, biodiversity and water resources, improved livestock product value chains and effective planning and coordination of emergency response measures</t>
  </si>
  <si>
    <t>3.2.1 UNDP Institutions, communities and regulatory frameworks strengthened for sustainable, inclusive management of natural resources while improving livelihoods and biodiversity</t>
  </si>
  <si>
    <t>This is CPD Output 2.2 (Global biodiversity, Air pollution)</t>
  </si>
  <si>
    <t>15.5 Take urgent and significant action to reduce the degradation of natural habitats, halt the loss of biodiversity, and, by 2020, protect and prevent the extinction of threatened species.</t>
  </si>
  <si>
    <t xml:space="preserve">Sustainable pasture management and mainstreaming biodiversity was supported with regulation on Integrated pasture management drafted and under parliament consideration. Payment for Ecosystem Services Mechanism was piloted with fee collection for hunting and berry collection. CO is providing fast-track support to Mongolia on rapid implementation of key transformative actions to halt biodiversity loss and restore nature aligned with the Post 2020 Global Biodiversity Framework (GBF). The activities envisioned in the fast-track support include updating National Biodiversity Strategic Action Plan (NBSAP) aligned with GBF and development priorities; assessment of biodiversity monitoring systems; and compilation of rigorous national biodiversity finance plan.  With CO support, 75 hectares of Saxaul (desert/dry land shrub stands) and 447 thousand hectares of boreal forest were designated for sustainable forest management plan/practices (SFMP) for tackling forest degradation and deforestation. 11.5 hectares of boreal forests are fenced with project support for natural regeneration. CO has been providing support to the enforcement of SFMPs at soum and FUG level for SFMPs include establishment of tree nurseries, permanent and temporary tree seed collection areas, prevention and protection of forest fires, combating forest pests and diseases, supporting natural regeneration, reforestation, fencing off forest areas to halt livestock grazing, and forest cleaning and the following results have been achieved in targeted landscapes. In addition, for effective implementation of “Billion Tree” National Campaign, capacity for smooth sustainable operations for tree nurseries in Gobi landscapes were enhanced.      </t>
  </si>
  <si>
    <t>In terms of sustainable management of natural resources, with UNDP’s support, Mongolia aligned its national biodiversity strategy with the post-2020 Global Biodiversity Framework. Involving wide consultation and participation, a total of 213 comments were collected to the draft NBSAP (2025-2030) during series of technical workshops and meetings. Preparation of new NBSAP submission to the Cabinet is ongoing. Economic valuation of natural capital is estimated for IPBES 18 ecosystem services and findings are integrated in revision of Law on Natural Resources Use Fee, that regulates conservation finance from sub-national (Aimag and Soum) budgets. More at the grassroots level, in 2024, UNDP protected a total of 21 natural springs and drilled 5 new wells across 7 provinces. UNDP implemented pastureland management measures, such as allocating 290 ha of land for hay and fodder reserve activity, piloting pasture rotation activity at the bagh level, rehabilitation of 600,019 ha of degraded pastures. 320,000 ha of saxaul forests were fenced for natural regeneration and 447,920 ha of boreal area were covered for regeneration purposes.</t>
  </si>
  <si>
    <t>3.2 - Parliament and justice sector capacities and approaches are strengthened with increased inclusion, transparency and accountability</t>
  </si>
  <si>
    <t>3.2.11</t>
  </si>
  <si>
    <t>Strenghtening child friendly services for children in contact with the law: Provision of legal aid through the Human Dignity Clinic (HDC) Development of Child-Friendly Legal Aid Services framework and training package Development of awareness materials on child friendly judicial procedures Capacity Building of lawyers on Child-Friendly Legal Aid Services Establishment of WCP desks</t>
  </si>
  <si>
    <t xml:space="preserve">3.2.11.1	Provision of legal aid through the Human Dignity Clinic (HDC)
3.2.11.2	Development of Child-Friendly Legal Aid Services framework and training package
3.2.11.3	Development of awareness materials on child friendly judicial procedures
3.2.11.4	Capacity Building of lawyers on Child-Friendly Legal Aid Services
3.2.11.5	Establishment of WCP desks
3.2.11.6	Development of summer school program on justice for children 
3.2.11.7	Capacity building of lawyers on justice for children 
</t>
  </si>
  <si>
    <t>GLOBAL THEMATIC - CHILD PROTECTION; Swiss Committee for UNICEF</t>
  </si>
  <si>
    <t>Bhutan National Legal Institute; JSW School of Law Bhutan; Office of the Attorney General; Royal Bhutan Police</t>
  </si>
  <si>
    <t>16.2 End abuse, exploitations, trafficking and all forms of violence against and torture of children.,16.3 Promote the rule of law at the national and international levels and ensure equal access to justice for all.</t>
  </si>
  <si>
    <t>The SOP for providing legal aid through HDC is drafted and endorsed by the Legal Aid Centre. Legal Aid by the HDC will be provided in the coming year. The following documents were developed:1.	Child friendly legal aid guide2.	PWD friendly legal aid guide3.	Training manualThe materials were developed after conducting series of stakeholder meetings. Desk research was also conducted. Expert opinions were also sought both from national and international experts. The training manual is being drafted by Professor David Tushaus, Professor Jay Stansell and Dema Lham. A 4 day training was conducted on the same. The manual is being finalized based on the feedback received during the training. The following documents were developed: 1.	Advocacy toolkit to enhance legal assistance and access to justice for children in conflict with the law.2.	Adult Brochure3.	Children’s Brochure4.	Children’s storybook5.	Children’s videoThe materials were developed after conducting series of stakeholder meetings. Desk research was also conducted. Expert opinions were also sought both from national and international experts.To ensure children who cannot afford legal representation or assistance receive the necessary support to access justice and protect their leagal rights, the Legal Aid Center conducted Child-Friendly Legal Aid training based on the training package developed by the Faculty of JSW School of Law (JSW Law). The training was attended by 27 participants (12 males and 15 females) who were private practicing lawyers and students of the Human Dignity Clinic, JSW. Law. In addition, 1 in-house capacity-building training on the Child-Friendly Legal Aid and Case Mangagement for the Legal Aid Centre staff and legal officers of Bhutan National Legal Institute was conducted. It was attended by 8 participants (4 males and 4 females).Woman and Child Protection Desk (WCP Desk) established under Dagana and Tashi Yangtse Police Station. Child Protection training provided to 42 RBP personnel (12 Female and 30 Male) under the newly established Woman and Child Protection Desk(s). In addition, Coordination meeting among relevant stakeholders conducted in both the new WCP Desk(s). The needs assessment was conducted. Various stakeholders were included in conducting the needs assessment. The needs assessment was facilitated by the faculty of Law School and Professor Mark Brown from the University of Sheffield. The module development is under way and will be completed by end of January. Child Justice ToT provided to 23 participants (12 Male and 11 Female)from OAG, Judiciary, RBP, Nazhoen Lamtoen, The Pema, NCWC, RENEW and BNLI. 1st Batch training provided by the trainers to 21 (8 Male and 13 Female) participants from OAG, RBP, Nazhoen Lamtoen, The Pema, BNLI and RENEW. 2nd Batch training to be conducted end of December from Judiciary, Bar Council of Bhutan, NCWC, The Pema, OAG and RBP.</t>
  </si>
  <si>
    <t>3.2.1.11</t>
  </si>
  <si>
    <t>3.2.1.11 - Establishment of National Disaster Risk Reduction Framework and Sendai Monitoring Platform in PNG</t>
  </si>
  <si>
    <t>NDRRF Action Plan Working group established with consultations conducted at the National level. The draft National Disaster Risk Reduction Framework Action Plan is now in place pending review and comments from NDC before finalization. In addition, Initial trainings on Sendai Monitoring Framework Tool held (1-3 Apr) with follow up trainings (15 – 17 May) for NDC and other key Govt institutions on NDRRF/Sendai Monitor. Reporting and data requirements identified that will in future assist in monitoring the implementation of National Disaster Risk Reduction Framework 2017 - 2030.</t>
  </si>
  <si>
    <t>Outcome 3.2 - Outcome 3.2: Inclusive labour market and expansion of opportunities for all: By 2021, a fairer, inclusive labour market ensures decent work and opportunities for all, particularly for excluded groups and disadvantaged geographic areas.</t>
  </si>
  <si>
    <t>Output 3.2.1 - Output 3.2.1: Strengthened private sector partnerships in the workplace in the manufacturing and services sectors, and enhanced social responsibility and responsible business conduct</t>
  </si>
  <si>
    <t>3.2.1.12</t>
  </si>
  <si>
    <t>3.2.1.12 - (RG4) Developing a New Industrial Relations Framework in Respect of the ILO Declaration on Fundamental Principles and Rights at Work (NIRF Programme - USDOL and Japan)</t>
  </si>
  <si>
    <t>Support for effectively establishing the legal and institutional foundations for a new industrial relations framework based on ILO FPRW Declaration, with a special focus on C.87 and 98, and in full consideration of national contexts of Viet Nam.</t>
  </si>
  <si>
    <t>Japan Ministry of Health, Labour and Welfare; United States Department of Labor</t>
  </si>
  <si>
    <t>MOLISA; VCCI; VGCL</t>
  </si>
  <si>
    <t>8.3 Promote development-oriented policies that support productive activities, decent job creation, entrepreneurship, creativity and innovation, and encourage the formalization and growth of micro-, small- and medium-sized enterprises, including through access to financial services.,10.4 Adopt policies, especially fiscal, wage and social protection policies, and progressively achieve greater equality.</t>
  </si>
  <si>
    <t>3.2.1.13</t>
  </si>
  <si>
    <t>3.2.1.13 - (RG4) Trade for Decent Work (ILO EU)</t>
  </si>
  <si>
    <t>Promote the application of ILO Fundamental Conventions under the framework of EU-VN Free Trade Agreement. It is expected that: Vietnam will ratify Conventions No. 87 and 105; the implementation gap in respect of Conventions Nos. 29, 98, 100 and 111, will be reduced; and the level of compliance of ILO Fundamental Conventions under EU-Vietnam FTA will be increased.</t>
  </si>
  <si>
    <t>3.2.1.3</t>
  </si>
  <si>
    <t>3.2.1.3 - 3.1.B.1 Train villages on legislative frameworks to enhance knowledge on citizen rights in respect to environmental protection</t>
  </si>
  <si>
    <t>Strengthening understanding of community members and local level government officials on policy and legal framework with a focus on natural resource management and biodiversity conservation.</t>
  </si>
  <si>
    <t>UNDP; UNOPS</t>
  </si>
  <si>
    <t>United Nations Development Programme; United Nations Office for Project Services</t>
  </si>
  <si>
    <t>Multi-Partner Trust Fund; Non-core funds; United Nations Development Programme; United Nations Office for Project Services</t>
  </si>
  <si>
    <t>Centre for Environment Law and Community Rights</t>
  </si>
  <si>
    <t>14.2 By 2020, sustainably manage and protect marine and coastal ecosystems to avoid significant adverse impacts, including by strengthening their resilience, and take action for their restoration in order to achieve healthy and productive oceans.,14.5 By 2020, conserve at least 10 per cent of coastal and marine areas, consistent with national and international law and based on the best available scientific information.,15.2 By 2020, promote the implementation of sustainable management of all types of forests, halt deforestation, restore degraded forests and substantially increase afforestation and reforestation globally.,15.5 Take urgent and significant action to reduce the degradation of natural habitats, halt the loss of biodiversity, and, by 2020, protect and prevent the extinction of threatened species.</t>
  </si>
  <si>
    <t>INCLUSIVE HUMAN DEVELOPMENT</t>
  </si>
  <si>
    <t>By 2028, people in Papua New Guinea, especially the most marginalized, benefit from gender-sensitive, shock-responsive, rights-based, and quality basic and social services, and equitably realize their full potential to meaningfully contribute to PNG development.</t>
  </si>
  <si>
    <t>Health: Strengthened health systems to improve the well-being and access to quality, integrated, people-centred health services including TB, HIV/AIDS and Sexual and Reproductive Health; and provide protection from health emergencies for people at national and sub-national levels, particularly those in hard-to-reach areas.</t>
  </si>
  <si>
    <t>3.2.14</t>
  </si>
  <si>
    <t>UNICEF: Health-care institutions and workforces have increased capacities to deliver quality, reproductive, maternal, neonatal, child and adolescent health services, and to increase demand for services and good health practices.</t>
  </si>
  <si>
    <t>Health-care institutions and workforces have increased capacities to deliver quality, reproductive, maternal, neonatal, child and adolescent health services, and to increase demand for services and good health practices. (UNICEF 1.1.)</t>
  </si>
  <si>
    <t>Australian National Committee for UNICEF; Consolidated funds from Natcoms; GLOBAL - HIV AND AIDS; Government of Japan; UNAIDS; United Nations Children's Fund</t>
  </si>
  <si>
    <t>PNG_National Department of Health</t>
  </si>
  <si>
    <t>3.1 By 2030, reduce the global maternal mortality ratio to less than 70 per 100,000 live births.,5.6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</si>
  <si>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Garba Safiyanu</t>
  </si>
  <si>
    <t>3.2.1.4</t>
  </si>
  <si>
    <t>3.2.1.4 - (R 33) Support pilot experiments of organizing workers in innovative bottom-up manner for representing of workers in collective bargaining and social dialogue with employers; and nurturing a network of union champions (which includes both women and men)</t>
  </si>
  <si>
    <t>1. Pilot initiatives have been  implemented on promoting democratic election of trade union leaders at grass-root level; Organizing Multi-Employer Trade Unions in Micro and Small enterprises ; Extension of Multi-Employer Collective Bargaining and Promoting social dialogue at all levels_x000D_
2. Establish and facilitate the network of Trade union champions in EPZs/IZs/EZs</t>
  </si>
  <si>
    <t>VCCI and regional affi sectorial business associations; VGCL</t>
  </si>
  <si>
    <t>3.2.1.6</t>
  </si>
  <si>
    <t>3.2.1.6 - Enhance site management capacity particularly in visitor monitoring and management, strengthen heritage interpretation framework and practices, Improve small scale and community-based tourism services for sustainability in Trang An Landscape Complex</t>
  </si>
  <si>
    <t>Empowering local businesses and communities with facilitation of networks and partnerships at local level; Strengthening management capacity of destination managers at meso level, and establishing the public-private partnerships with advocated policy and mechanism at macro level to facilitate and enable initiatives on the ground.</t>
  </si>
  <si>
    <t>UN Agencies</t>
  </si>
  <si>
    <t xml:space="preserve">The private sector, other non-state actors and the people in Sri Lanka have improved knowledge and capacities to demand for, adopt and use environmentally friendly, gender-responsive and climate-smart environmental protection, natural resource management, and sustainable consumption and production practices. </t>
  </si>
  <si>
    <t>3.2.18</t>
  </si>
  <si>
    <t>Global Biodiversity Framework Early Action Support (GBF-EAS) (ID 133307)</t>
  </si>
  <si>
    <t>The objective of this global project is to fast-track readiness and early actions to implement the post-2020 Global Biodiversity Framework (GBF) by providing financial and technical support to GEF-eligible Parties to the United Nations Convention on Biological Diversity (CBD) in their work to align their National Biodiversity Strategies and Action Plans (NBSAPs) including national biodiversity targets, monitoring, policy, and finance frameworks with the Global Biodiversity Framework of the CBD. Financial and technical support is provided through two pathways: first, grants made to Parties to undertake early actions at the national level, and second, a global technical support grant that will make it possible to provide technical guidance to Parties to ensure these early actions are effective, efficient, inclusive, and of the highest technical standards.
Each of the participating countries, based on their current planning status, will use the grant to undertake 
activities from the following menu: 
a) Rapid review of NBSAP for alignment with the post-2020 GBF; 
b) assessment of monitoring systems; c) policy and institutional alignment and review of policies for coherence with the GBF; and 
d) biodiversity finance activities. The rapid review of the NBSAP and national targets will focus 
on identifying gaps required to align the national targets, goals, objectives and action plans within the existing NBSAP to the new GBF; the assessment of monitoring systems will focus on identifying gaps and promoting alignment between the NBSAP-related monitoring system and the GBF; the policy and institutional review will focus on identifying policy gaps and inconsistencies within the existing NBSAP and the GBF; and the biodiversity finance activities will focus on preparedness for developing and/or implementing a finance plan for implementing a GBF-aligned NBSAP.</t>
  </si>
  <si>
    <t xml:space="preserve">UNDP Bureau for Policy and Programme Support </t>
  </si>
  <si>
    <t>The project’s raison d’être is the post-2020 Global Biodiversity Framework whose 2030 mission statement includes ‘…for the benefit of people and planet’ that is meant to highlight elements of nature’s contributions to people, makes a strong link to the delivery of the 2030 Agenda for Sustainable Development and its Sustainable Development Goals while also recognizing the intrinsic and existential importance of biodiversity. The focus is on providing financial and technical support to Parties to the UN Convention on Biological Diversity (UNCBD) so that they can align their national biodiversity targets (NBTs) and national biodiversity strategy and action plan (NBSAP) with the post-2020 Global Biodiversity Framework (GBF), and the theory of change for the GBF states that ‘it will be implemented taking a rights-based approach and recognizing the principle of intergenerational equity’. The project mainstreams the human rights-based approach by providing guidance and capacity building to Parties (through the global technical support grant component of the project) on stakeholder engagement, social and environmental screening (SESP) principles and procedures, and a grievance redress mechanism (GRM). This will help ensure that the process followed by Parties to update NBTs and NBSAPs is an inclusive one. During the funding of previous enabling activities, GEF eligible countries conducted stakeholder mapping exercises for biodiversity issues. Participating Parties may re-engage those working groups during this Early Action Grant period. Where there are emerging issues, such as gender equality, Indigenous land rights, and sectoral issues, additional relevant stakeholders will be invited to participate in the process.</t>
  </si>
  <si>
    <t xml:space="preserve">A series of stakeholder consultations and expert views was held during the reporting period to successfully align the national policies, action plans, strategies and targets with the Kunming Montreal Global Biodiversity Framework. These documents lay the foundation for the development National Biodiversity Strategic Action Plan expected to be carried out in 2025. Moreover, an online tracking tool was developed to monitor biodiversity financing and built the capacity of key stakeholders to feed data into the online platform. In addition, several interventions were carried out with the objective of promoting biodiversity financing strategies including; promotion of lesser known foods as a strategy to promote agro-biodiversity in Sri Lanka, assessing biodiversity of shipwrecks in the Sri Lankan waters to promote niche tourism opportunities, adaptation of natural capital valuation mainstreaming strategies to national development policy planning processes, and promotion of tourism in three paleo biodiversity sites through review of entre fee for four national parks under DWC (Yala, Wasgamuwa, Horton Plains and Minneriya) and developing promotional materials for Popham Arboretum. Despite most of the key interventions were completed in 2024, several planned interventions were postponed to 2025 due to delays owing to elections that took place. </t>
  </si>
  <si>
    <t>3.2.1.9</t>
  </si>
  <si>
    <t>3.2.1.9 - (RG4) New Industrial Relations Framework - Building capacity for improving national industrial relations database for evidence-based policy-making (NIRF Canada)</t>
  </si>
  <si>
    <t>Gender-responsive systems for monitoring industrial relations processes and outcomes, application and enforcement of domestic labour law and compliance with fundamental principles and rights at work (in particular freedom of association and the effective right to collective bargaining) are established or enhanced ; A report containing information and data relevant to assessing implementation of the NIRF, implementation of domestic labour law and promotion of internationally-recognized labour rights will be published</t>
  </si>
  <si>
    <t>Cadada Government</t>
  </si>
  <si>
    <t>Non-state actors are supported, including through media outreach, to increase public awareness and access to information on fundamental and democratic rights and acceptance of difference, while countering discrimination, misinformation and hate speech.</t>
  </si>
  <si>
    <t>Effectiveness of labour rights, including the elimination of forced labour and child labour, and fight against abuses, promoted through information campaigns, training, networking support and legal services.</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</si>
  <si>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employment.,16.3 Promote the rule of law at the national and international levels and ensure equal access to justice for all.,16.10 Ensure public access to information and protect fundamental freedoms, in accordance with national legislation and international agreements.</t>
  </si>
  <si>
    <t>Strategic Priority 3: Sustainable, Healthy and Resilient Environment</t>
  </si>
  <si>
    <t>Outcome 3: By 2026, ecosystems are healthier, and all people, in particular the most vulnerable and marginalized in both rural and urban settings, benefit from and contribute in a gender-responsive manner to a cleaner and more resilient environment, an enriched natural resource base, low carbon development, and are prosperous and more resilient to climate change, shocks and disasters.</t>
  </si>
  <si>
    <t>3.2 Institutions and systems are strengthened to form strong partnerships and to manage dynamic risks with more foresight, innovation, and evidence that supports equitable, gender-responsive, and whole of society approaches</t>
  </si>
  <si>
    <t xml:space="preserve">Multi-stakeholder, inter-sectoral and multi-level coordination groups, platforms, networks, and forums are supported and/or strengthened to effectively coordinate and oversee gender-responsive DRR and humanitarian actions </t>
  </si>
  <si>
    <t>Agence Française de Développement; Central Emergency Response Fund; Swedish International Development Agency; UN Women; United Nations Office for Project Services</t>
  </si>
  <si>
    <t>Bangladesh Ministry of Disaster Management and Relief; Bangladesh Ministry of Environment, Forest and Climate Change; Bangladesh Ministry of Women and Children Affairs</t>
  </si>
  <si>
    <t>Direct Support/ Service Delivery; Policy Advice and Thought Leadership; Convening/Partnerships/Knowledge Sharing; Capacity Development/Technical Assistance</t>
  </si>
  <si>
    <t xml:space="preserve">Principal or primary contributions to human rights, through thorough analysis including gender perspective; targets patterns of discrimination and inequality; references to rights holders and duty bearers. </t>
  </si>
  <si>
    <t xml:space="preserve">Diversified efforts have been made by UN Women as Gender in Humanitarian Action (GiHA) working group co-chair to further strengthen coordination and advocacy for gender-responsive disaster risk reduction (DRR) and humanitarian actions. The GiHA working group has continued to build the gender equality capacity of the clusters and working groups through i) building the capacity of members, ii) providing technical support to develop tools and guidelines for gender mainstreaming, and iii) conducting joint advocacy. The concerted efforts of the GiHA working group have resulted in more gender-responsive humanitarian plans and programmes, such as the 2022 North and Northeaster Humanitarian Response Plan, which was made gender-responsive, and the rapid response Central Emergency Response Fund (CERF) allocation, which had a key focus on gender equality. Twelve (12) humanitarian cluster and working group members (3 women, 9 men) have improved capacity to apply gender knowledge in disaster response programme planning and implementation after receiving Rapid Gender Analysis training organized by the GiHA working group. Furthermore, a 'Gender and Accountability to Affected Communities' session was conducted together with the Gender-Based Violence (GBV) cluster during an inter-cluster meeting. The Rapid Gender Analysis of North and Northeaster Flood produced by the GiHA working group, with support from the Humanitarian Coordination Task Team (HCTT), influenced the Humanitarian Response Plan and cluster response programme designs. Further support was extended to the Water, Sanitation, and Hygiene (WASH) and Food Security cluster to mainstream gender into their actions. Additionally, inputs were provided to strengthen the integration of gender in the Food Security cluster's food security, livelihood, and market assessment tool. The gender equality and social inclusion in humanitarian action messages developed for the HCTT by GiHA WG have been finalized. These messages will further reinforce the clusters’ and working groups’ coordinated efforts to take gender-responsive measures in emergency response initiatives. In addition, the gender brief produced on cyclone SITRANG sensitized cluster members on the sector's gender impacts, which helped them design more gender-responsive response and recovery programmes. GiHA also coordinated a multi-stakeholder and inter-sectoral dialogue on the draft Disaster Risk Management Strategy of the Department of Women's Affairs, bringing together 24 ministries, UN Agencies, international non-governmental organizations (INGOs), and women's rights organizations. </t>
  </si>
  <si>
    <t xml:space="preserve">In 2023, the Gender in Humanitarian Action Working Group (GiHA WG) was substantially strengthened, with its inclusion in the formal Humanitarian Coordination Task Team (HCTT) architecture, following an overarching review process. The Terms of Reference for the GiHA WG was revised after extensive consultations with GiHA and HCTT members and formally endorsed by the HCTT. Inclusion in the humanitarian architecture, enables GIHA WG to effectively engage with all clusters and working groups, and supporting them with gender inclusion in their activities. This was achieved following extensive consultations and advocacy by UN Women as the co-chair/secretariat of the GiHA WG with the HCTT. The leadership of the Director General of Department of Women Affairs (DWA) was also instrumental in making GiHA WG functional and effective as an inter-sectoral, multi-level coordination group. This was evidenced by the (i) regularity of WG meetings and (ii) generation of timely evidence and analysis.  Three knowledge products were developed by GIHA WG to support the integration of gender in humanitarian action across thematic clusters. This includes a (i) 'Rapid Gender Analysis for the Chittagong Flash Flood’ to identify the needs of women, girls and gender diverse groups; (ii) common advocacy message for the HCTT on gender mainstreaming in humanitarian action; and (iii) ‘Gender Guideline for Cyclone and Monsoon Flood’. These knowledge products were disseminated to a range of humanitarian practitioners through emails and publication on Reliefweb and the UN Women website. Further, the first local chapter of GIHA was set up in Kurigram in 2023 to advance the localization agenda. Setting up of local chapters will enable meaningful participation of local actors, including gender equality actors and women-led organizations, in humanitarian response planning and implementation. The local chapters will be co-chaired by the local official of DWA and a representative of a women-led organization. Commitment from local DWA officials to take on the chairpersonship of the GIHA chapter was facilitated by the active engagement and leadership of the Director General of DWA. </t>
  </si>
  <si>
    <t xml:space="preserve">UN Women: There has been significant progress against this sub-output. In 2024, the Gender in Humanitarian Action (GiHA) - the inter-cluster working group of the Humanitarian Coordination Task Team (HCTT) played a critical role in mainstreaming gender in humanitarian actions, in a year that witnessed increasing frequency and intensity of disasters in Bangladesh. Analyses developed by the GiHA WG significantly enhanced the availability of data and guidance on gender issues. In 2024, findings and recommendations from two Rapid Gender Analyses (RGAs) informed the Humanitarian Response Plan . The first on Cycle Remal published on 2 June, within seven days of the cyclone, informed the Remal Response plan of HCTT. It was also referenced by various actors while finalizing their sectoral response plans. The second RGA on North and South-Eastern Flood published on 25 September, was referenced by different organizations in their response programmes. To push forward the localization agenda, UN Women successfully advocated for the establishment of three new district level GiHA chapters -- in Jamalpur, Khulna and Satkhira. Leveraging its strong partnership with the Department of Women’s Affairs (the chair of the national GIHA), UN Women ensured that the local chapters are co-chaired by a government (local DWA units) and civil society representative – thereby generating ownership of key stakeholders to the GIHA mechanism. Following their establishment, the Khulna and Satkhira chapters played a critical role during Cyclone Remal. Timely situation reports and field data provided by these organizations contributed to the development of  RGA. They contributed to the evidence generation process for  updating the Remal RGA five months later by organizing and facilitating focus group discussions (FGDs) with affected women and girls. The Kurigram GiHA Chapter, established in 2023, mobilized CSOs and other stakeholders such as journalists to prepare for the cold wave that gripped the whole country, especially the Northern part, in December. The Association for Alternative Development (AFAD), the co-chair of the Kurigram chapter, convened an ad-hoc meeting of the chapter in December to develop a gender-responsive workplan for the cold-wave response, emphasizing the importance of information dissemination, especially to women, on preparedness measures to protect children and elderly from the cold wave.      Finally, 23 (18 women, 5 men) humanitarian professionals from national level, as well as from Cox’s Bazar have enhanced knowledge and skills on Rapid Gender Analysis (RGA). Organized by UN Women and facilitated by an international RGA expert from CARE Headquarters in April, focused on building the participants’ understanding of the methodology, as well as on equipping them with practical skills to conduct the RGA through s. Over 80 per cent of the participants self-reported that the training was effective and relevant to their area of work. The effectiveness of the training was demonstrated as three of the training participants were able to directly contribute to undertake the RGA for Cyclone Remal that had hit the coastal belt of Bangladesh on 26 May, almost immediately after the training was completed.                                                   </t>
  </si>
  <si>
    <t>Outcome 3.2 - Access to Justice</t>
  </si>
  <si>
    <t>Output 3.2.2 - Legal and Policy Frameworks</t>
  </si>
  <si>
    <t>3.2.2.1</t>
  </si>
  <si>
    <t>3.2.2.1 - Desk review and technical assistance in formulating country legal frameworks that enable private sector development and access to rule-based cross-border trade</t>
  </si>
  <si>
    <t>To review or draft legislation on international commercial arbitration and conciliation, international contracts for the sale of goods, electronic commerce, public procurement and secured transactions, for consideration by the Lao PDR Government</t>
  </si>
  <si>
    <t>MOIC; North Macedonia Ministry of Justice</t>
  </si>
  <si>
    <t>17.10 Promote a universal, rules-based, open, non-discriminatory and equitable multilateral trading system under the World Trade Organization, including through the conclusion of negotiations under its Doha Development Agenda.</t>
  </si>
  <si>
    <t>Federal, provincial, and local governments are capacitated to implement and provide comprehensive and integrated climate adaptation, disaster risk preparedness, management, response and recovery programmes and services</t>
  </si>
  <si>
    <t>3.2.2.11</t>
  </si>
  <si>
    <t>The CFN programme will provide systematic support for planning and budgeting tools for developing policy options for accessing and managing climate finance, enhancing capacities of governments to enhance climate finance and knowledge sharing and peer to peer learning opportunities all of which is expected to have a positive impact for gender equality, poverty and human rights.</t>
  </si>
  <si>
    <t>United Kingdom Foreign, Commonwealth &amp; Development Office; United Nations Development Programme</t>
  </si>
  <si>
    <t>Nepal Ministry of Finance; Nepal Ministry of Forests and Environment</t>
  </si>
  <si>
    <t>13.2 Integrate climate change measures into national policies, strategies and planning.,13.b Promote mechanisms for raising capacity for effective climate change-related planning and management in least developed countries, including focusing on women, youth and local and marginalized communities.</t>
  </si>
  <si>
    <t>Minorities; Women &amp; Girls; Indigenous Peoples</t>
  </si>
  <si>
    <t>The Government approached UNDP to support innovative development financing(blended/climate finance and thematic bonds), and engagement will be scaled up in 2024.</t>
  </si>
  <si>
    <t>Key policy documents and studies, including the National Climate Finance Survey Report and Green Finance Taxonomy, were published. Two Provincial Climate Change Strategies and Action Plans were finalized, and four GESI-responsive Local Adaptation Plans of Action were developed.</t>
  </si>
  <si>
    <t>Output 3.2.2 - PLANET OUTPUT B: Improved performance of governance mechanisms</t>
  </si>
  <si>
    <t>3.2.2.8</t>
  </si>
  <si>
    <t>3.2.2.8 - Endorsement of National and Provincial/Regional Recovery Frameworks</t>
  </si>
  <si>
    <t>National Recovery Framework developed and submitted to NDC. NDC to finalise and submit to NDComm for review/ endorsement. In additional, Two Recovery plans developed and shared with provinces (Western Highlands and ARoB). NDC to formally communicate Recovery Plans to Provinces for their formal review and endorsement.</t>
  </si>
  <si>
    <t>; Western Highlands Province; Papua New Guinea</t>
  </si>
  <si>
    <t>SIDA UNDP Programme Country Work Plan</t>
  </si>
  <si>
    <t xml:space="preserve">The SIDA Work Plan prioritizes strengthened UNDP CO capacities to achieve sustainable development through a more integrated, coherent approach to the environmental and climate dimensions of UNDP Nepal’s UN Development Assistance Framework (UNDAF)/UN Sustainable Development Cooperation Framework (UNSDCF), with the overall aim to build capacities for integrated planning for low carbon, resilient development and green recovery. </t>
  </si>
  <si>
    <t>Embassy of Sweden</t>
  </si>
  <si>
    <t>Lumbini; Nepal; Gandaki; Dhankuta; Duhabi; Budhiganga; Koshi</t>
  </si>
  <si>
    <t>Persons With Disabilities; Indigenous Peoples; Minorities; Women &amp; Girls; Youth</t>
  </si>
  <si>
    <t>A Climate Change Impact Survey and an Integrated GESI and Climate Change Index were both completed(EC47). Similarly, an impact study on harmful subsidies on biodiversity, and a national policy onmanaging plastic waste were both finalized (EC48). Combined, these research pieces will enhanceavailability of updated information on climate change and environmental impacts, informing planning atall three tiers of government.</t>
  </si>
  <si>
    <t>Two Provincial Climate Change Strategies and Action Plans were finalized, andfour GESI-responsive Local Adaptation Plans of Action were developed</t>
  </si>
  <si>
    <t>3.2.3</t>
  </si>
  <si>
    <t>3.2.3 Build capacity on policy making and engage China in advocacy actions to promote the shifts to carbon neutrality and sustainable consumption and production through leadership academy, regional and national workshops and cases study, in various areas including reduction of food waste, e-mobility and innovative technology</t>
  </si>
  <si>
    <t>Government of Norway; Switch Asia-European Union</t>
  </si>
  <si>
    <t>China Chain Store &amp; Franchise Association (CCFA); Chinese Academy of Environmental Planning/MEE; Tongji University of China; Tsinghua University of China</t>
  </si>
  <si>
    <t>12.1 Implement the 10-year framework of programmes on sustainable consumption and production, all countries taking action, with developed countries taking the lead, taking into account the development and capabilities of developing countries.,12.3 By 2030, halve per capita global food waste at the retail and consumer levels and reduce food losses along production and supply chains, including post-harvest losses.</t>
  </si>
  <si>
    <t>Strengthened institutional capacities on health workforce planning and management including health professional education/training programmes and health professional regularoty systems</t>
  </si>
  <si>
    <t>Australian Department of Foreign Affairs and Trade ; Global Alliance for Vaccines and Immunisation</t>
  </si>
  <si>
    <t>PNG_Department of National Planning and Monitoring; PNG_National Department of Health</t>
  </si>
  <si>
    <t>2.3 Service Delivery: Strengthened national and sub-national planning, monitoring, data, and public finance management systems for improved effectiveness and efficiency in service delivery.</t>
  </si>
  <si>
    <t>Women &amp; Girls; Children ; Minorities; Older Persons; Youth</t>
  </si>
  <si>
    <t>3.2.4</t>
  </si>
  <si>
    <t>Strengthened Parliamentary institutional processes, procedures and workflows</t>
  </si>
  <si>
    <t xml:space="preserve">Strengthened Parliamentary institutional processes, procedures and workflows
1.  Development of the SOP for the Comprehensive Plan on Parliament Functionality in times of Emergency and was requested as important during the workshop ion Paro
2. Public Hearing
3. Strengthening parliamentary research and analysis services to enable Parliament, Committees and secretariat  to properly oversee SDG/12FYP implementation and provide evidence-based recommendations to the Government (both NA and NC)
</t>
  </si>
  <si>
    <t>Governance, Peacebuilding, Crisis and Resilience (GPCR) fund</t>
  </si>
  <si>
    <t>Bhutan National Assembly Secretariat; Bhutan National Council Secretariat</t>
  </si>
  <si>
    <t>16.1 Significantly reduce all forms of violence and related death rates everywhere.,16.6 Develop effective, accountable and transparent institutions at all levels.,16.7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t>
  </si>
  <si>
    <t>KIR 151 Support for network architecture review and planning and for capacity building of cause of death reporting</t>
  </si>
  <si>
    <t>Cause of death reporting is important to understand where the health need lies, and there is a need for timely data which is accurate and accessible</t>
  </si>
  <si>
    <t xml:space="preserve"> WHO conducted capacity development on cause of death reporting in Kiribati. </t>
  </si>
  <si>
    <t>3.2.5 2022 and 2023</t>
  </si>
  <si>
    <t>Disaster risk reduction planning processes consider meaningful representation and participation of migrant workers across all stages and processes.</t>
  </si>
  <si>
    <t>Maldives Local Councils; Maldives Ministry of Environment, Climate Change and Technology; Maldives Ministry of Tourism; Maldives National Disaster Management Authority; Maldives Non - Governmental Organizations</t>
  </si>
  <si>
    <t>Not provided.</t>
  </si>
  <si>
    <t xml:space="preserve">COI 57 Output 1: By 2027, strengthened integration of sexual and reproductive health and reproductive rights and gender-based violence into relevant national accountability frameworks, Universal Health Coverage and Primary Health Care related policies and financing. </t>
  </si>
  <si>
    <t>Cook Islands Family Welfare Association; Cook Islands National Council of Women</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</si>
  <si>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</si>
  <si>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In 2023, UNFPA Pacific initiated procurement of contraceptives funded by UNFPA Supplies and supported distribution of contraceptives to all 14 Pacific Island Countries and Territories (PICTs) including Cook Islands. Based on the quarterly reports submitted by the Central Medical Stores of Cook Islands in 2023, the total Couple-Years of Protection (CYP) of contraceptives distributed in Cook Islands to lower levels in 2023 is estimated to be 932. (based on actual data from Q1-Q3 and extrapolation for Q4 using AMC from Q1-Q3 2023).</t>
  </si>
  <si>
    <t>Enabling ecosystems [National capacities are strengthened to formulate and implement evidence-based policies and strategies, and build enabling ecosystems for inclusive, transformative and sustainable agriculture, industry and service sectors, to make decent work a reality]</t>
  </si>
  <si>
    <t xml:space="preserve"> 3.2.6</t>
  </si>
  <si>
    <t>Government stakeholders, the private sector and community-based actors are supported to enhance multi-stakeholder collaboration and implement legal and regulatory labour and migrant worker protection frameworks, including the law on Contract-Based Vietnamese Overseas Workers 69/2020/QH14 (Law 69)</t>
  </si>
  <si>
    <t>European Commission; Government of Sweden; IOM Development Fund; Private Sector; The US Government Department of State's Bureau of Population, Refugees and Migration</t>
  </si>
  <si>
    <t>VIet Nam Department of Labors, Invalids, and Social Affairs; Vietnam Chamber of Commerce and Industry</t>
  </si>
  <si>
    <t>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equality.,10.7 Facilitate orderly, safe, regular and responsible migration and mobility of people, including through the implementation of planned and well-managed migration policies.</t>
  </si>
  <si>
    <t>Convening/Partnerships/Knowledge Sharing; Capacity Development/Technical Assistance; Normative Support; Policy Advice and Thought Leadership</t>
  </si>
  <si>
    <t>Migrants; Victims of grave human rights violations of (slavery, torture, trafficking, sexual exploitation and abuse...)</t>
  </si>
  <si>
    <t>Huong Nguyen</t>
  </si>
  <si>
    <t>IOM discussed and agreed with the Department for Overseas Labour (DOLAB) under MoLISA a detailed plan to support strengthening the management of international recruitment towards better protection of Vietnamese migrant workers through targeted activities including the dissemination of Law 69 to 170 recruitment agencies and officials of 33 Employment Service Centrers in Viet Nam. The implementation of activities will kickstart in 2023.</t>
  </si>
  <si>
    <t>In order to bolster the implementation of the Law on Contract-Based Vietnamese Overseas Workers 69/2020/QH14 (Law 69) on a local scale, IOM collaborated with Department of Overseas Labour under MOLISA to organize training sessions aimed at Employment Service Centers and service enterprises active in the migration sector. As part of this effort, IOM conducted four workshops during October and November 2023 for 114 senior representatives from service enterprises and 70 leadership representatives from 39 Employment Service Centers. The workshops served as a forum to heighten awareness of the law's application at the local level, address challenges, and propose recommendations to further protect the rights and welfare of Vietnamese migrant workers engaged in overseas employment under contractual agreements.</t>
  </si>
  <si>
    <t>3.2.6</t>
  </si>
  <si>
    <t>3.2.6 Promoting and facilitating information exchange and inter-regional cooperation within the framework of EABRN; exploring and demonstrating links between the conservation of biodiversity and sustainable socioeconomic development of local people in and around BRs in East Asia</t>
  </si>
  <si>
    <t>Mongolia Ministry of Environment and Climate Change; National Commission for UNESCO</t>
  </si>
  <si>
    <t xml:space="preserve">The First Regional Youth Forum for Asia and the Pacific for Man  Biosphere (MAB) 2023 was held from 24-27 September 2023, in Jixi City, China. Two youth representative from Mongolia attended this forum and exchange with youths from different regions of the world.A series of EABRN Training Webinars were held from March to May 2023. The training webinars included 6 topics: BR for Education for Sustainable Development, Disaster Risk Management, Information Technology for Nature Management, Panel Discussion on the Sharm EI-Sheikh Implementation Plan, Biodiversity Conservation and Post-pandemic BR Management and Development-Ecotourism. The total number of participants involved was 17 trainers and 888 attendees from 28 countries/regions. </t>
  </si>
  <si>
    <t>To promote and facilitate information exchange and capacity building within the framework of EABRN, UNESCO supported the participation of several national stakeholders of Mongolia in the regional events. The officials from the Mongolian Man and the Biosphere (MAB) Committee participated in the EABRN Steering Committee Meeting and the Symposium for Future Generation, which were held on 7-11 November 2024 at the UNESCO Multi-designated site in Yeoncheon, Korea. Also, as a follow-up to the First Regional Youth Forum for Asia and the Pacific for MAB 2023, UNESCO invited two youth representatives from the biosphere reserves in Mongolia to attend "Post-2023 MAB Youth Forum", a special side event organized within the Sixth International Conference on Resources, Environment and Regional Sustainable Development in Northeast Asia and the Fourth International Conference on Black Soil Conservation and Utilization, in July 2024 in Changchun, China. The event emphasized youth leadership in the implementation of actions recommended within the previous forum focusing on ecosystem conservation, biodiversity, and food security.</t>
  </si>
  <si>
    <t xml:space="preserve"> 3.2.7</t>
  </si>
  <si>
    <t xml:space="preserve">Migrant workers and their communities benefit from direct assistance to enhance their socio-economic resilience  </t>
  </si>
  <si>
    <t>Government of Sweden</t>
  </si>
  <si>
    <t>Community Based Organization; Hagar International; VIet Nam Ministry of Labors, Invalids and Social Affairs; VIet Nam Viet Nam Chamber of Commerce and Industry; Viet Nam Women Union</t>
  </si>
  <si>
    <t>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t>
  </si>
  <si>
    <t>Victims of grave human rights violations of (slavery, torture, trafficking, sexual exploitation and abuse...); Migrants</t>
  </si>
  <si>
    <t>In 2022, IOM provided direct assistance for returned international and internal migrant workers impacted by COVID-19 through coordination with Red Cross Society (VNRC) of Ha Tinh province and Hagar International in Viet Nam. The support ranged from multiple-purpose cash assistance to referral services, psychological support, health examination and health care support, and building various skills for returned migrant workers towards safer labour migration and reintegration upon return. A total of 832 (526 men, 306 women) returned internal migrant workers of Ha Tinh, Nghe An and Yen Bai province who were seriously impacted by the 4th wave of COVID-19 in Ho Chi Minh city and other southern provinces of Viet Nam received cash assistance. Among these, 44 returned migrant workers in Nghe An participated in online and in-person life-skill trainings, 28 assisted with medical screening and 15 of them received medical treatment assistance.</t>
  </si>
  <si>
    <t>Governance and Rule of Law</t>
  </si>
  <si>
    <t>3 Governance and Rule of Law</t>
  </si>
  <si>
    <t>3.3 Rule of Law and Access to Justice</t>
  </si>
  <si>
    <t>3.3.02</t>
  </si>
  <si>
    <t>3.3.02 Desk review and technical assistance in formulating country legal frameworks that enable access to rule-based cross-border trade and access to justice, including legal and procedural transparency as relevant.</t>
  </si>
  <si>
    <t>Lao PDR Ministry of Industry and Commerce</t>
  </si>
  <si>
    <t>16.1 Significantly reduce all forms of violence and related death rates everywhere.,16.3 Promote the rule of law at the national and international levels and ensure equal access to justice for all.,16.5 Substantially reduce corruption and bribery in all their forms.,16.6 Develop effective, accountable and transparent institutions at all levels.,16.8 Broaden and strengthen the participation of developing countries in the institutions of global governance.,16.b Promote and enforce non-discriminatory laws and policies for sustainable development.</t>
  </si>
  <si>
    <t>3.3.04</t>
  </si>
  <si>
    <t>3.3.04 Integration of International Framework for Court Excellence in Lao PDR (JIN ASEAN)</t>
  </si>
  <si>
    <t>Support to People's Supreme Court to integrate IFCE in court system in Lao PDR including through IFCE self assessment and development of IFCE NAP.</t>
  </si>
  <si>
    <t>3 3.3 Rule of Law and Access to Justice</t>
  </si>
  <si>
    <t>OU3.3 Improved capacities of institutions at all levels and communities, and technical knowhow for biodiversity conservation protection, equitable access to and sustainable use of natural resources (land, forests, water), enhancing resilience of resource-dependent communities, including waste and pollution management.</t>
  </si>
  <si>
    <t>3.3.14</t>
  </si>
  <si>
    <t xml:space="preserve">Strengthening the national Access and Benefit Sharing (ABS) framework, building national and local capacities, and developing critical experience in ABS agreements. </t>
  </si>
  <si>
    <t>The aim is to strengthen the implementation of the Nagoya Protocol (NP) in the Philippines and to increase economic opportunity and biodiversity conservation for local communities and indigenous peoples in the Philippines stemming from fair and equitable sharing of biodiversity benefits</t>
  </si>
  <si>
    <t>15.6 Ensure fair and equitable sharing of the benefits arising from the utilization of genetic resources and promote appropriate access to such resources.</t>
  </si>
  <si>
    <t>Region V; Region III; Philippines</t>
  </si>
  <si>
    <t>Peasants &amp; Rural Workers; Indigenous Peoples; Youth; Women &amp; Girls</t>
  </si>
  <si>
    <t>Kathleen Ivy Custodio; Lyndon Pajaro</t>
  </si>
  <si>
    <t>3.3.15</t>
  </si>
  <si>
    <t>National policy framework implementation and capacity strengthening for Department of Agriculture to create an enabling environment for the realization of the national Land Degradation Neutrality targets and to mainstream biodiversity-friendly agricultural practices in the Cagayan de Oro river basin</t>
  </si>
  <si>
    <t>This is the implementation of the Critical River Basin Landscapes in the Philippines Project</t>
  </si>
  <si>
    <t>Philippines Department of Agriculture</t>
  </si>
  <si>
    <t>Bukidnon; Iligan City; Region X; Philippines</t>
  </si>
  <si>
    <t>Women &amp; Girls; Indigenous Peoples; Youth; Peasants &amp; Rural Workers</t>
  </si>
  <si>
    <t>3.3.2 2022 and 2023</t>
  </si>
  <si>
    <t xml:space="preserve">Regulatory frameworks are established for sound management and disposal of hazardous chemicals and waste </t>
  </si>
  <si>
    <t>Regulatory frameworks are established for sound management and disposal of hazardous chemicals and waste (CPD output 2.3.1)</t>
  </si>
  <si>
    <t>Policy Advice and Thought Leadership; Data Collection and Analysis</t>
  </si>
  <si>
    <t>UNDP GEN2 classification</t>
  </si>
  <si>
    <t>No significant contribution beyond improving right to safe and clean environment</t>
  </si>
  <si>
    <t>3.3.2. Regulatory frameworks are established for sound management and disposal of hazardous chemicals and waste (CPD output 2.3.1)Under the GEF6 Project on Sustainable management of hazardous chemicals the following key results were achieved. 1-	Review of existing legislative chemical/hazardous waste regulations to ensure POPs management aspects are properly addressed and sufficiently defined, including provisions for control for import, chemical classifications and listing, storage, handling, transportation. The administrative procedures required for bill ratification is ongoing. In the meantime, the project is also following up on the review and revision progress from the Ministry of Environment. 2-	Developed an overarching regulation on chemicals management  legislation on the implementation of international conventions on chemicals and waste i.e., Basel, Rotterdam, Stockholm, and Minamata Conventions3-	Developed a national plan/clear implementation pathway on establishing response mechanisms/ protocol on chemical spills, fires, and poisoning4-	Conducted a baseline assessment on national use of chemicals and associated risks5-	Technical capacity strengthened for regular national inspections  6-	Expand details of current PCB inventory to include GIS locations of each PCB-containing transformer, switchgears, and waste oil, including labelling. For this a research paper was written to establish baseline levels of POPs and heavy metals in fish species around Thilafushi reef area and this study is to be published in a scientific journal.7-	Introduced BAT/BEP to reduce u-POPs at municipality level taking into account proper separation and final disposal of hazardous waste such as medical waste from regional hospitals  8-	Provided Mass Spectrometer System to National Health Laboratory for testing of hazardous chemicals and heavy metals9-	Communications Strategy on POPs was developed and awareness raising campaign for decision makers on updated regulations with focus on PCBs and u-POPs. Further, the project supported the distribution of reusable canvas shopping bags provided to all households in AA Ukulhas, in celebration of World Environment Day 2023. A public Perception survey was conducted with 233 respondents.10-	Awareness raising and sensitization campaign for women`s associations/groups with focus on pilot project was carried out with the first training of the series of trainings on gender dimensions in chemicals management completed.</t>
  </si>
  <si>
    <t>Economic empowerment [Sustainable, inclusive and responsible business models and practices including MSMEs and cooperatives are promoted to increase productivity, trade development and innovation, and improve working conditions and compliance, with special focus on economic empowerment of poor people, ethnic minorities and women]</t>
  </si>
  <si>
    <t xml:space="preserve"> 3.3.3</t>
  </si>
  <si>
    <t>Policies or measures to promote alignment of business practices with decent work priorities and a human-centred approach to the future of work.</t>
  </si>
  <si>
    <t>Sectoral and enterprise constraints that prevent productivity growth and the creation of more, better, and formal jobs are addressed and relaxed.</t>
  </si>
  <si>
    <t>Normative Support; Data Collection and Analysis; Capacity Development/Technical Assistance; Policy Advice and Thought Leadership</t>
  </si>
  <si>
    <t>Migrants; Youth; Women &amp; Girls</t>
  </si>
  <si>
    <t>Output 3.3 - Institutions/Businesses and communities have the capacities and technical knowhow for sustainable management of natural resources and reversing biodiversity loss for improved ecosystem services and capacity to implement benefit sharing mechanism from diversified incomes especially for the herder community from the use of genetic resources and associated traditional knowledge</t>
  </si>
  <si>
    <t>3.3.3</t>
  </si>
  <si>
    <t>3.3.3 UNDP Institutions, communities and regulatory frameworks strengthened for sustainable, inclusive management of natural resources while improving livelihoods and biodiversity</t>
  </si>
  <si>
    <t>This is part 2 of CPD output 2.2 (ENSURE, ADAPT output 2, Cashmere, SSCAF)</t>
  </si>
  <si>
    <t xml:space="preserve">Sustainable pasture management and mainstreaming biodiversity was supported with regulation on Integrated pasture management drafted and under parliament consideration. Payment for Ecosystem Services Mechanism was piloted with fee collection for hunting and berry collection. CO is providing fast-track support to Mongolia on rapid implementation of key transformative actions to halt biodiversity loss and restore nature aligned with the Post 2020 Global Biodiversity Framework (GBF). The activities envisioned in the fast-track support include updating National Biodiversity Strategic Action Plan (NBSAP) aligned with GBF and development priorities; assessment of biodiversity monitoring systems; and compilation of rigorous national biodiversity finance plan.  </t>
  </si>
  <si>
    <t>In terms of sustainable management of natural resources, with UNDP’s support, Mongolia aligned its national biodiversity strategy with the post-2020 Global Biodiversity Framework. Involving wide consultation and participation, a total of 213 comments were collected to the draft NBSAP (2025-2030) during series of technical workshops and meetings. Preparation of new NBSAP submission to the Cabinet is ongoing. Economic valuation of natural capital is estimated for IPBES 18 ecosystem services and findings are integrated in revision of Law on Natural Resources Use Fee, that regulates conservation finance from sub-national (Aimag and Soum) budgets.</t>
  </si>
  <si>
    <t xml:space="preserve"> 3.3.4</t>
  </si>
  <si>
    <t>Businesses, worker/employer associations and recruitment agencies have the knowledge, skills and guidance to eliminate forced labour, promote good practices and improve the working conditions and recruitment of workers, including migrant workers.</t>
  </si>
  <si>
    <t>European Commission; Government of Sweden; IOM Development Fund; Private Sector</t>
  </si>
  <si>
    <t>Migrants; Minorities; Peasants &amp; Rural Workers; Women &amp; Girls</t>
  </si>
  <si>
    <t xml:space="preserve">IOM under the partnership with a private sector partner carried out a rapid assessment of the readiness of natural stone businesses in Viet Nam to implement ethical recruitment and responsible recruitment practices post COVID-19. The assessment targeted Binh Dinh and Thanh Hoa, two provinces known for a large number of businesses involved in the processing and exporting of natural stone. Findings of the assessment will inform relevant stakeholders especially international buyers and natural businesses in Viet Nam of future development of programmes to improve the recruitment and working conditions of workers including migrant workers. The assessment findings will be finalized and released in 2023.IOM under the partnership with a private sector partner is developing tools to support Vietnamese service enterprises involved in the recruitment of migrant workers to work overseas to implement ethical recruitment practices. The tools will be finalized in 2023.IOM under the partnership with a private sector partner provided eight capacity building events on responsible recruitment due diligent toolkits to eight suppliers located in Vietnam to increase knowledge on responsible recruitment due diligence during the recruitment process. </t>
  </si>
  <si>
    <t>In partnership with a multi-national private sector partner, IOM delivered 15 training workshops on responsible recruitment due diligence to 15 suppliers located in Viet Nam. .The training is part of an ongoing capacity building initiative to increase the awareness among its supply chain actors on responsible recruitment due diligence and provide guidance on how to incorporate due diligence tools into their internal management systems to respect the rights of workers.In October 2023, IOM supported the Viet Nam Association of Manpower Supply (VAMAS) to monitor and assess the recruitment practices of 27 member service enterprises based in Ho Chi Minh City against the VAMAS Code of Conduct. The 2018 Code of Conduct, which was revised with support of IOM and ILO, supports recruitment agencies sending migrant workers to work overseas under contracts to measure their compliance with national and international laws and best practices. The Code includes stipulations on reducing fees charged to migrant workers by making costs known to potential migrants through advertisements, in employment and placement contracts and sharing cost information during pre-departure training.IOM, in partnership with a private sector partner to publish an  assessment of the readiness of exporting natural stone businesses  provinces, Viet Nam to implement ethical recruitment and responsible recruitment practices. The assessment targeted Binh Dinh and Thanh Hoa -provinces that are known for a large number of businesses involved in the processing and exporting of natural stone. The report, which is available  and ecommendations for Vietnamese natural stone businesses, international buyers, and other relevant stakeholders to offer meaningful support towards building a socially sustainable natural stone industry in Viet Nam. In November 2023, IOM partnered with the Centre of Law Consultancy and Human Resource Development to conduct a training workshop focused on responsible recruitment and employment practices. The workshop aimed to support the implementation of Decision 843/QD-TTg on the National Action Plan on Improving Laws and Policies on Responsible Business Practices, period of 2023-2027. The workshop was attended by 60 representatives from small and medium enterprises (SMEs) and business associations in sectors employing a large number of Vietnamese internal migrant workers. Notably, it also involved key government officials at both central and local level who are engaged in matters related to responsible business practices.</t>
  </si>
  <si>
    <t xml:space="preserve">3.3.4 </t>
  </si>
  <si>
    <t xml:space="preserve">3.3.4 Strengthen capacities and institutional arrangements on disaster risk reduction and the conservation of flagship species and their habitats, including under the work programme of the North-East Asian Subregional Programme for Environmental Cooperation  </t>
  </si>
  <si>
    <t xml:space="preserve">3.3.4 Strengthen capacities and institutional arrangements on disaster risk reduction and the conservation of flagship species and their habitats, including under the work programme of the North-East Asian Subregional Programme for Environmental Cooperation  
</t>
  </si>
  <si>
    <t>The project facilitated field monitoring, capacity-building activities, and joint analysis aimed at studying all transboundary subpopulations of Snow leopards along the Mongolia-Russian border. It identified a total of 62 Snow leopards, among which were 8 transboundary individuals known to migrate between Mongolia and the Russian Federation.</t>
  </si>
  <si>
    <t xml:space="preserve">(1) A workshop strengthening the capacity for multi-hazard risk assessment was held 30 Oct - 1 Nov in Beijing, China, participated by officials from NEMA, NAMEM, IRIMHE and Ministry of Digital Development and Communications. The workshop: (a) assessed the current disaster riskscape of North-East Asia, with a focus on Mongolia; (b) reviewed the end-to-end early warning system in the framework of Early Warning for All (EW4All) initiative; and (c) shared the platform and toolkits available to support strengthening the capacity for multi-hazard risk assessment and early warning system. ESCAP has also developed an impact-based forecasting automation tool to facilitate visualization and understanding of risk exposure for data-driven policy building to build resilience to natural hazards exacerbated by climate change. (https://www.unescap.org/events/2024/workshop-strengthening-capacity-multi-hazard-risk-assessment-and-early-warning-north). </t>
  </si>
  <si>
    <t>3.3.5</t>
  </si>
  <si>
    <t>3.3.5 Develop and promote innovative technologies, approaches and practices in river, wetland and estuarine systems to support conservation and sustainable utilization of biodiversity, such as fish-rice farming, wetland restoration, protected area networking, river health score card, etc.</t>
  </si>
  <si>
    <t>Ministry of Water Resources (MWR) of China; National Forestry and Grassland Administration (NFGA) of China; Provincial governments of China</t>
  </si>
  <si>
    <t>3.3.5 2022 and 2023</t>
  </si>
  <si>
    <t>Children and adolescent benefit from improved government capacities to design and implement child- and adolescent-friendly/sensitive climate change policies, legislative frameworks, sectoral and multisectoral plans, and participatory platforms.</t>
  </si>
  <si>
    <t>Maldives Ministry of Environment, Climate Change and Technology; Maldives National Disaster Management Authority</t>
  </si>
  <si>
    <t>7.2 By 2030, increase substantially the share of renewable energy in the global energy mix.</t>
  </si>
  <si>
    <t>Policy Advice and Thought Leadership; Capacity Development/Technical Assistance; Support Functions</t>
  </si>
  <si>
    <t>Primary objective is engage adolescent and young people on climate change action.</t>
  </si>
  <si>
    <t>UNICEF designed and rolled out the Climate Guardians initiative under the climate action for children flagship. This involved building a cohort of climate smart young people to champion the climate change and children’s agenda. As part of this initiative, UNICEF built the capacity of more than 50 young people to become climate advocates and participate in beach cleaning and tree planting activities in “Kudhinnaa Gaathun” islands. The office organized the youth track of the pre-COP28 activities, which included a three-day a mock negotiation simulating COP discussions and agreements with two of the participants later invited to the actual COP28 in Dubai funded by UNICEF as part of the Maldivian delegation, the development and dissemination of a Podcast series “Seariously!” in Spotify and YouTube with youth participation to discuss climate change issues, inter-generational dialogues, a youth conference, and the preparation of a youth statement with recommendations that was presented to Maldivian authorities and global leaders. Key drivers of the Country Office’s success include strategic advocacy and partnerships with the Climate Department of the Ministry of Climate Change and the President’s Special Envoy for Climate Change Office, civil society partners, and the engaging activities for children and young people. UNICEF's technical support, capacity building, and financial assistance further empowered youth and local stakeholders, ensuring their active involvement in climate action and the protection of children's rights.</t>
  </si>
  <si>
    <t>1.1.34 (EPI): Built capacity of critical health workers to maintain and provide lifesaving vaccines to eligible population in Afghanistan.</t>
  </si>
  <si>
    <t>BAGHLAN; BADGHIS; BADAKHSHAN; KUNARHA; BALKH; KHOST; Afghanistan; NOORISTAN; HELMAND; NANGARHAR; LOGAR; LAGHMAN; FARYAB; GHAZNI; DAYKUNDI; TAKHAR; FARAH; KUNDUZ; South Eastern Region; Southern Region; Northern Region; Capital Region (Central); BAMYAN; HERAT; GHOR; PANJSHER; NIMROZ; KANDAHAR; Maidan Wardak; ZABUL; PAKTYA; KAPISA; PAKTIKA; JAWZJAN; Western Region; North Eastern Region; Central Highland Region; Eastern Region; PARWAN; UROZGAN; SAR-E-PUL; SAMANGAN; KABUL</t>
  </si>
  <si>
    <t xml:space="preserve"> 5000 HCW trained on vaccine administration and safe injection techniques. 40 Provincial data management staff trained on EPI data management. </t>
  </si>
  <si>
    <t xml:space="preserve">More than 4,000 vaccinators were trained on COVID-19 vaccine and routine integration in all 34 provinces, beside this more than 500 Non-BPHS vaccinators provided with refresher training and around 500 BPHS vaccinators trained on data quality improvement. </t>
  </si>
  <si>
    <t>Advisory services and public-private dialogues undertaken on reforms to the e- commerce regulatory and legislative framework in Sri Lanka, in particular in relation to data protection &amp; privacy, consumer protection, and cybersecurity (Intervention effected under the scope of the EU-Sri Lanka Trade-Related Assistance Project)</t>
  </si>
  <si>
    <t>Socioeconomic Advisory Paper 
Focus Area 4.2. Promoting inclusive social dialogue, advocacy and citizens’ engagement
Recommendation Number 4.2.1 Provide digital alternatives to citizens to interact with key government institutions (health authorities, independent commissions, local government authorities, and central government ministries), helping to maintain state- public interaction while social distancing measures remain in place.</t>
  </si>
  <si>
    <t>Sri Lanka Information and Communication Technology Agency</t>
  </si>
  <si>
    <t>9.c Significantly increase access to information and communications technology and strive to provide universal and affordable access to the Internet in least developed countries by 2020.</t>
  </si>
  <si>
    <t>-	6 e-commerce Guides developed on International Trade Aspects of E-Commerce, Cybersecurity, Data Protection, Online Consumer Protection, E-Payments, Digital Platform Regulation and Consumer Affairs Authority and related stakeholders trained
-	Advisory services provided for drafting/revising regulations on data protection, cybersecurity, and with respect to online consumer protection
-	6 public-private dialogues organized on e-commerce issues</t>
  </si>
  <si>
    <t>Capacity building of healthcare workers on IPC and HCWM</t>
  </si>
  <si>
    <t xml:space="preserve">Healthcare waste management has been a long term challenge in Sri Lanka irrespective of the continuous efforts made. Since HCWM has been recognized as a priority in preventing transmission of COVID, more attention was given towards ensuring safe management of HCW. WHO supported the Ministry of Health to train 873 heath care workers on healthcare waste management and IPC by conducting 18 programmes in 12 districts.  Capacity building of healthcare workers has contributed to reduce the COVID infection rate among the healthcare workers in these districts and strengthened and streamlined the activities implemented at the health care institutions for waste segregation and management.  It is compulsory to have a continuous capacity building programmes targeting different categories of healthcare workers in order to reduce the COVID infection rate among the health care workers.
</t>
  </si>
  <si>
    <t>Support the Ministry of Education to identify bottlenecks and barrier inthe delivery of an intergrated package of school based health and nutirtion interventions, including a monitoring and evaluation framework</t>
  </si>
  <si>
    <t>Sri Lanka Ministry of Education; Sri Lanka Ministry of Health</t>
  </si>
  <si>
    <t xml:space="preserve">UNICEF helped develop a National School Health Policy to empower school children with the knowledge, attitudes and skills to promote their health and well-being and that of their families. The policy provides directives and strategies to implement and monitor a school health and nutrition programme for the school community. The final draft of the School Health Policy was submitted to and endorsed by the Secretary of the Ministry of Education. Preparations are currently underway to submit it to the Cabinet for final endorsement. 
UNICEF also helped develop risk communication messages, especially on hand hygiene, and established hand washing stations in 350 schools to meet the minimum standards of one hand washing station per 50 children. </t>
  </si>
  <si>
    <t>UNICEF supported the Ministries of Education and Health to develop a School Health and Nutrition Policy, which aims to create a sustainable school health programme enabling school children to optimally benefit from their learning and adopt and promote healthy lifestyles among themselves, their families and the community. The final draft policy document, including a monitoring and evaluation framework, was delivered to the Secretary of the Ministry of Education, for ratification. However this activity was not carried out in 2022 and there was no expenditure during the year.</t>
  </si>
  <si>
    <t xml:space="preserve">NAU 23 Output 1: By 2027, strengthened integration of sexual and reproductive health and reproductive rights and gender-based violence into relevant national accountability frameworks, Universal Health Coverage and Primary Health Care related policies and financing. </t>
  </si>
  <si>
    <t>Nauru Bureau of Statistics Office; Nauru Department of Health; Nauru Department of Social Welfare</t>
  </si>
  <si>
    <t>Nauru</t>
  </si>
  <si>
    <t>In 2023, UNFPA Pacific initiated procurement of contraceptives funded by UNFPA Supplies and supported distribution of contraceptives to all 14 Pacific Island Countries and Territories (PICTs) that UNFPA Pacific serves, based on the quarterly reports submitted by the Central Medical Stores of each country including Nauru. The total Couple-Years of Protection (CYP) of contraceptives distributed in Nauru to lower levels in 2023 is estimated to be 1,891. (based on actual data from Q1-Q3 and extrapolation for Q4 using AMC from Q1-Q3 2023).</t>
  </si>
  <si>
    <t>3.4.10</t>
  </si>
  <si>
    <t>3.4.10 Assist China to participate in the Asian and Pacific Network for Testing of Agricultural Machinery, and in its negotiations for the development and adoption of harmonized regional testing standards and accreditation of at least one testing station</t>
  </si>
  <si>
    <t>China Agricultural Machinery Testing Center</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</si>
  <si>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</si>
  <si>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Food Security and Nutrition: Increased food security as a result of the establishment of food systems and nutrition sensitive agriculture, especially for those most marginalized and isolated.</t>
  </si>
  <si>
    <t>3.4.1.1</t>
  </si>
  <si>
    <t>Strengthening Agricultural Policy Frameworks for a Resilient and Productive Agriculture Sector in Papua New Guinea</t>
  </si>
  <si>
    <t>Technical support to develop key agricultural policy frameworks for strengthening key agricultural sub-sectors.</t>
  </si>
  <si>
    <t>Inclusion of women will be considered in this activity and gender-disaggregated data will be collected as part of the M&amp;E plan. Several activities aim for equal participation of young men and women. However, the sub-output does not seek to address root causes of gender inequality in agricultural supply chains. E.g., women’s unequal access to land and property, barriers to financial services, etc.</t>
  </si>
  <si>
    <t>Peasants &amp; Rural Workers</t>
  </si>
  <si>
    <t>Mirriam Mondia</t>
  </si>
  <si>
    <t xml:space="preserve">TOK 36 Output 1: By 2027, strengthened integration of sexual and reproductive health and reproductive rights and gender-based violence into relevant national accountability frameworks, Universal Health Coverage and Primary Health Care related policies and financing. </t>
  </si>
  <si>
    <t>Tokelau Department of Health</t>
  </si>
  <si>
    <t>Tokelau</t>
  </si>
  <si>
    <t>In 2023, UNFPA Pacific initiated procurement of contraceptives funded by UNFPA Supplies and supported distribution of contraceptives to all 14 Pacific Island Countries and Territories (PICTs) including Tokelau. According to the quarterly reports submitted by the Central Medical Stores in 2023, the total Couple-Years of Protection (CYP) of contraceptives distributed in Tokelau to lower levels is estimated to be 214. (based on actual data from Q1-Q3 and extrapolation for Q4 using AMC from Q1-Q3 2023).</t>
  </si>
  <si>
    <t>resource mobilization is needed in this area and UNFPA is working on it and planned for 2025 onwards.</t>
  </si>
  <si>
    <t>NAU 35 CP/ Output 1: CP Legal and Policy Frameworks</t>
  </si>
  <si>
    <t>Nauru Department of Birth Death and Marriage; Nauru Department of Internal Affairs; Nauru Department of Justice and Boarder Control</t>
  </si>
  <si>
    <t>TOK 58 CP/ Output 1: CP Legal and Policy Frameworks</t>
  </si>
  <si>
    <t>Tokelau Office of the Council for the Ongoing Government of Tokelau</t>
  </si>
  <si>
    <t>TUV 1 CP/ Output 1: CP Legal and Policy Frameworks</t>
  </si>
  <si>
    <t xml:space="preserve">Child protection systems and structures have strengthened evidence, legal, policy and coordination frameworks to plan, coordinate, monitor and adequately resource the delivery and expansion of quality and resilient child protection services.
</t>
  </si>
  <si>
    <t>Tuvalu   Ministry of Justice Communication and Foreign Affairs; Tuvalu  Ministry of Health, Social Welfare and Gender Affairs</t>
  </si>
  <si>
    <t>5.1 End all forms of discrimination against all women and girls everywhere.,5.c Adopt and strengthen sound policies and enforceable legislation for the promotion of gender equality and the empowerment of all women and girls at all levels.,10.2 By 2030, empower and promote the social, economic and political inclusion of all, irrespective of age, sex, disability, race, ethnicity, origin, religion or economic or other status.,13.1 Strengthen resilience and adaptive capacity to climate-related hazards and natural disasters in all countries.,16.2 End abuse, exploitations, trafficking and all forms of violence against and torture of children.</t>
  </si>
  <si>
    <t>5 Gender Equality; 10 Reduced Inequalities; 13 Climate Action; 16 Peace and Justice - Strong Institutions</t>
  </si>
  <si>
    <t>UNICEF worked towards strengthening the CP legal and normative framework across  PICTs including Tuvalu.</t>
  </si>
  <si>
    <t>NIE 7 CP/ Output 1: CP Legal and Policy Frameworks</t>
  </si>
  <si>
    <t xml:space="preserve">TUV 2 Output 1: By 2027, strengthened integration of sexual and reproductive health and reproductive rights and gender-based violence into relevant national accountability frameworks, Universal Health Coverage and Primary Health Care related policies and financing. </t>
  </si>
  <si>
    <t>Tuvalu  Ministry of Health, Social Welfare and Gender Affairs</t>
  </si>
  <si>
    <t>Women &amp; Girls; Youth; Victims of grave human rights violations of (slavery, torture, trafficking, sexual exploitation and abuse...); Persons With Disabilities</t>
  </si>
  <si>
    <t>With support from UNFPA Pacific, the Ministry of Health, Social Welfare and Gender Affairs organized an Emergency Obstetric and Newborn Care (EmONC) training for the first time. This EmNOC training employed the Pacific Emergency Maternal and Neonatal Training (PEMNeT) curriculum with the support of PEMNet Trainers from Kiribati and Fiji under the South-South corporation modality, to improve the overall quality of emergency care provided to mothers and newborns in Tuvalu, with a view to reducing maternal and neonatal morbidity and mortality rates. (please refer to: https://pacific.unfpa.org/en/news/unfpa-supports-tuvalu-towards-zero-maternal-and-newborn-deaths-emonc-training)In 2023, UNFPA PSRO also supported 11 out of 13 Pacific SIDS members and observers of UN ESCAP including Tuvalu, through support to the completion of the ESCAP Voluntary National Survey for the implementation of the 2013 Asian and Pacific Ministerial Declaration on Population and Development and the ICPD Programme of Action, a Pacific Regional Preparatory meeting to prepare the Pacific member states including Tuvalu towards APPC7, in partnership with APRO and FPNZ in September 2023, as well as the participation in the actual 7th Asian Pacific Population Conference held in ESCAP Bangkok in November 2023.  PSRO supported the Tuvalu High Commissioner to Fiji who served as a Vice-Chair at APPC7.﻿In 2023, UNFPA Pacific initiated procurement of contraceptives funded by UNFPA Supplies and supported distribution of contraceptives to all 14 Pacific Island Countries and Territories (PICTs) that UNFPA Pacific serves, based on the quarterly reports submitted by the Central Medical Stores of each country including Tuvalu. The total Couple-Years of Protection (CYP) of contraceptives distributed in Tuvalu to lower levels in 2023 is estimated to be 1,348. (based on actual data from Q1-Q3 and extrapolation for Q4 using AMC from Q1-Q3 2023).</t>
  </si>
  <si>
    <t xml:space="preserve">PAL 37 Output 1: By 2027, strengthened integration of sexual and reproductive health and reproductive rights and gender-based violence into relevant national accountability frameworks, Universal Health Coverage and Primary Health Care related policies and financing. </t>
  </si>
  <si>
    <t>European Union; United Nations Population Fund</t>
  </si>
  <si>
    <t>Palau Ministry of Health and Human Services</t>
  </si>
  <si>
    <t>Palau</t>
  </si>
  <si>
    <t>In 2023, the first year of the new UNFPA Pacific Multi-Country Programme for 14 island countries including Palau, UNFPA PSRO revamped its cooperation with the Government of Palau, most notably, in the area of policy advocacy and capacity development support for the prevention and response to Gender-Based Violence (GBV). During the global 16 Days of Activism against GBV, UNFPA PSRO with the UN-EU Spotlight Initiative support, assisted the Office of the Vice President in organizing an high-level inter-sectoral forum engaging with the ministries of Health and Human Services, Justice, Education, Police, Members of the Parliament, Governor, cultural and religious leaders, as well as NGO/CSOs. This gathering culminated in the endorsement of the Amended Memorandum of Understanding (MoU) that specifies more in detail the inter-ministerial division of labour in tackling GBV through implementing the Family Protection Act.Leading up towards this landmark event, in 2023, UNFPA Pacific provided a series of support to Palau’s efforts at accelerating its response to GBV through e.g. a training for a total of 21 clinicians, nurses and case managers on the health sector response to GBV, as well as an induction training on violence against women data collection and analysis, for 8 front-line workers, including statisticians, health workers, police, judiciary, as well civil society representatives. In addition, UNFPA donated equipment necessary for the work of various government offices which are implementing the Palau Family Protection Act, including file cabinets and 26 tablets to support the Palau Bureau of Statistics, law enforcement officers, and health workers who are the first responders to GBV cases, to ensure safe storage of GBV case files and evidence as an essential step toward maintaining the integrity of legal cases and ensuring that justice is served for GBV survivors. Beside these, UNFPA will be also donating bio-fridge, cameras, sexual assault evidence collection kits, and colposcopes, etc. in 2024.(please refer to: https://pacific.unfpa.org/en/news/unfpa-supporting-palau-break-silence-and-end-gender-based-violence)In 2023, UNFPA Pacific initiated procurement of contraceptives funded by UNFPA Supplies and supported distribution of contraceptives to all 14 Pacific Island Countries and Territories (PICTs) including Palau. Based on the quarterly reports submitted by the Central Medical Stores of Palau, the total Couple-Years of Protection (CYP) of contraceptives distributed to lower levels in 2023 is estimated to be 1,057. (based on actual data from Q1-Q3 and extrapolation for Q4 using AMC from Q1-Q3 2023).</t>
  </si>
  <si>
    <t xml:space="preserve">NIE 33 Output 1: By 2027, strengthened integration of sexual and reproductive health and reproductive rights and gender-based violence into relevant national accountability frameworks, Universal Health Coverage and Primary Health Care related policies and financing. </t>
  </si>
  <si>
    <t>Niue Ministry of Health</t>
  </si>
  <si>
    <t>In 2023, UNFPA Pacific initiated procurement of contraceptives funded by UNFPA Supplies and supported distribution of contraceptives to all 14 Pacific Island Countries and Territories (PICTs) including Niue. Based on the quarterly reports submitted by the Central Medical Stores of Niue in 2023, the total Couple-Years of Protection (CYP) of contraceptives distributed to lower levels in 2023 is estimated to be 77. (based on actual data from Q1-Q3 and extrapolation for Q4 using AMC from Q1-Q3 2023).</t>
  </si>
  <si>
    <t>VAN 1 CP/ Output 1: CP Legal and Policy Frameworks</t>
  </si>
  <si>
    <t>Vanuatu Ministry of Justice and Community Services</t>
  </si>
  <si>
    <t>In Vanuatu, UNICEF provided technical inputs to finalize the Child Protection and Child Justice Bills, supporting Vanuatu’s Ministry of Justice and Community Services (MoJCS) to prepare each for submission to Parliament in early 2024.To promote multi-sectoral coordination, CP coordination mechanisms continue to be supported, including in Fiji, Kiribati, RMI, Solomon Islands, Samoa, Vanuatu and through the newly established Pohnpei-state CP working group in FSM.</t>
  </si>
  <si>
    <t>Public and private finance [Evidence-based options and mechanisms are promoted to expand public and private finance for the realization of SDGs]</t>
  </si>
  <si>
    <t xml:space="preserve"> 3.5.1</t>
  </si>
  <si>
    <t xml:space="preserve"> Strengthen evidence based analysis at the sub-national level to advocate for gender responsive planning and budgeting  that support the implementation of the gender equality principles under the State Budget Law and the achievement of SDGs and gender responsiveness of the integrated financial framework [UN Women]</t>
  </si>
  <si>
    <t>Australian Department of Foreign Affairs and Trade ; UN Women; United Nations Population Fund; Viet Nam SDG Fund</t>
  </si>
  <si>
    <t>5.1 End all forms of discrimination against all women and girls everywhere.,5.c Adopt and strengthen sound policies and enforceable legislation for the promotion of gender equality and the empowerment of all women and girls at all levels.</t>
  </si>
  <si>
    <t>Thuy Anh TRAN</t>
  </si>
  <si>
    <t xml:space="preserve">UN Women has actively strengthened the capacity of relevant stakeholders in mainstreaming gender into financial strategies to 2030 of Viet Nam and advocating for the development of an integrated financial framework toward achieving SDGs in Viet Nam. At the national level, UN Women strengthened the capacity of 160 government staff working on planning and gender equality on gender-responsive budgeting and how the government can use this approach to monitor gender-related expenditure in the state budget. UN Women worked with CSO to strengthen the public-private dialogues on financing gender equality in Viet Nam and discuss how the national financial framework can track expenditure for gender equality. Together with UNICEF, UNEP, UNRCO and UNDP, UN Women contributed to the high-level discussion between the Resident Coordinator and the government - Ministry of Planning – the leading partner of the UN on Integrated financial framework on financing for SDGs in Viet Nam. UN Women has provided policy recommendations to the government and relevant stakeholders on concrete actions to strengthen its capacity, tool development on tracking expenditure for gender equality, and evidence collection. UN Women documented good examples and initiatives by the provincial departments on resource mobilization from the state budget for gender equality. At the sub-nation level, UN Women worked with Da Nang city to document how the city reported the financial expenditure on gender equality. The evidence showed the gaps in documenting the linkages between the city's gender results and the financial investment. UN Women worked with the city and suggested a three-year road map of the city in preparing a city report on financing gender equality for the period 2023-2025 with the active engagement of the city department. </t>
  </si>
  <si>
    <t xml:space="preserve">In 2023, 3 Partners with capacities strengthened to apply Gender Responsive Budgeting tools in the budget cycle: Institutute of Labor and Social Affairs and Gender Equality Department of Ministry of Labor and Social Affairs and the Center for Women and Development (CWD) of Viet Nam Women's Union.  Evidence-based recommendations and policy to the government on public finance for achieving gender equality agenda under SDGs was generated and promoted by UN Women in two specific topics: (1) financial reporting in public organizations from a gender responsive budgeting perspective and (2) costs of gender-based violence services at the Peace House Shelters. On the first topic, a review on financial reporting in public organizations from a gender responsive budgeting perspective was conducted by MOLISA with technical support from UN Women. The review aimed to advocate for the development of gender responsive budgeting and a financial reporting framework for the public sector in Viet Nam. The study looked at (i) awareness of the relevant government organizations in GRB; (ii) process of budget estimation and planning of government agencies from a gender perspective; (iii) influencing factors on budget allocation for promoting gender equality. The study also explored the current practices/reporting mechanisms on the budget for promoting gender equality and provided recommendations at policy/legislation level and technical level for the development of a gender-responsive financial (GRB) report for state budget.  Findings and recommendations from the study for advocacy are: (i) adding specific regulations on gender responsible budgeting in the Gender Equality Law, the State Budget Law; (ii) having financial regulations and guidelines promoting gender equality and preventing and combating gender-based violence; (iii) establishing mandatory regulations on implementing gender analysis and gender integration in the process of formulating, implementing and evaluating plans and budgets of all levels and sectors; (iv) unifying the focal point to synthesize the budget to promote gender equality at the central level is the Ministry of Labor, Invalids and Social Affairs and at the local level are the Departments of Labor, Invalids and Social Affairs; (v) piloting the development of gender-responsive budget reports; (vi) developing a mandatory template to report on funds used/spent for gender equality, and create tables to collect information and data on the budget. Recommendations have been shared with 50 delegates from relevant stakeholders including central ministries, provincial departments, and academies in a validation workshop on 25 December 2023 and was also submitted to MOLISA for their consideration.  Regarding topic 2, in order to promote heightened political commitment and increased allocation of resources for the effective implementation of laws and policies addressing Gender-Based Violence (GBV), Violence Against Women (VAW), and Violence Against Children (VAC), evidence and analysis on costs of gender-based violence services at the Peace House Shelters were provided by UN Women to the government and related stakeholders. A review study was conducted to analyze the costing of GBV services, resulting in a detailed report that provided numerous recommendations aimed at advocating for the local budgetary allocation to support GBV services at Peace House Shelters. The report served as a foundation document for advocating increased financial commitment and resources for VAW services. 36 individuals (6 men, 33 women) including both men and women, representing the Center for Women and Development (CWD) and service providers within the referral system of CWD engaged in a consultation workshop and provided valuable inputs to enrich the report contributing to the development of evidence-based strategies for advocating increased political commitment and resource allocation to effectively address and combat Gender-Based Violence in subsequent years. </t>
  </si>
  <si>
    <t>In 2024, UN Women successfully promoted evidence-based recommendations to expand public and private finance for achieving the gender equality agenda under the SDGs, focusing on the costs of gender-based violence (GBV) services, partnerships with private sector entities, and developing mechanisms for sustainable financing.One of the key efforts involved analyzing the costs of GBV services at Peace House Shelters. Following the case study from 2023, UN Women continued its collaboration with the Center for Women’s Development (CWD) to publish a summary of the case, accompanied by recommendations for the government and relevant stakeholders. These recommendations emphasized the need for sufficient budget allocation for services supporting women and children’s survivors of violence. Additionally, a draft guideline for systematically recording and calculating shelter operation-related costs was developed. This guideline is designed to support the advocacy and monitoring of sustainable resource allocation for similar services in the country. It will be finalized after consultations with relevant stakeholders in the coming year.A landmark achievement in 2024 on private sector partnership and investment on gender equality was the launch of the 2024–2026 partnership between UN Women Viet Nam and Vietnam Airlines, which marked a significant step in advancing gender equality within the Vietnamese private sector. As Viet Nam’s largest state-owned enterprise, Vietnam Airlines demonstrated a strong commitment to promoting inclusive practices and addressing gender-based challenges across its operations, marketplace, and the broader community. The partnership aimed to strengthen leadership and staff capacity, raise public awareness, and promote gender-sensitive policies within the company, setting a powerful example for other businesses to follow.Vietnam Airlines played an active role in supporting UN Women’s global movements, such as HeForShe and Orange the World campaigns, to promote gender equality and address gender-based violence (GBV). Through the HeForShe campaign, launched in October 2024, the airline engaged male employees as advocates for gender equality. A HeForShe Talk Show and a special HeForShe flight were organized to raise awareness among 300 participants, emphasizing the importance of gender-responsive workplaces. Additionally, Vietnam Airlines’ “Orange the Sky” flights, held in November and December, reached 700 passengers and staff with messages about GBV prevention and response. The flights also showcased products from women-owned businesses, strengthening the connection between private sector engagement and women's economic empowerment.Through these activities, the private sector’s role in promoting gender equality was emphasized, with a particular focus on gender-responsive procurement, promoting women-led enterprises, and developing family-friendly policies. These efforts contributed to the expansion of public and private finance for gender equality by demonstrating the positive impact of corporate social responsibility (CSR) activities on advancing the gender equality agenda. Vietnam Airlines' commitment to gender equality also aligned with the broader objectives of UN Women’s Private Sector Engagement Strategy (PSES) 2025-2028, which seeks to foster partnerships with the private sector to promote gender equality, enhance women’s economic participation, and develop inclusive business practices.The development of the PSES is a key step in institutionalizing gender equality within the private sector in Viet Nam. The strategy targets high-potential industries such as finance, technology, and manufacturing, with a focus on long-term impact, innovation, and sustainability. By leveraging tools like the Women’s Empowerment Principles (WEPs), the strategy encourages businesses to adopt gender-responsive workplace policies, increase women’s participation in leadership roles, and enhance gender-responsive supply chains.</t>
  </si>
  <si>
    <t xml:space="preserve">VAN 2 Output 1: By 2027, strengthened integration of sexual and reproductive health and reproductive rights and gender-based violence into relevant national accountability frameworks, Universal Health Coverage and Primary Health Care related policies and financing. </t>
  </si>
  <si>
    <t>Vanuatu Ministry of Health</t>
  </si>
  <si>
    <t>3.8 Achieve universal health coverage, including financial risk protection, access to quality essential health-care services and access to safe, effective, quality and affordable essential medicines and vaccines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</si>
  <si>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Minimum Initial Service Package (MISP) for SRH in crisis integrated into the RMNCAH 2021 - 25 policy and implementation planVanuatu, is also following up on accepted recommendations from international and regional human rights mechanisms that are related to discriminatory social/gender norms, stereotypes, and practices and power relations on sexual and reproductive health and gender-based violence through its effective engagement at APPC7 in November 2023. Vanuatu made national statements, highlighting its progress, challenges and reaffirming its commitment to the 2013 Asian and Pacific Ministerial Declaration on Population and Development.</t>
  </si>
  <si>
    <t>TUV 1 Labour market enhanced through national employment policies, including introduction and institutionalization of entrepreneurship education and work-related life skills</t>
  </si>
  <si>
    <t>International Telecommunication Union; The Joint SDG Fund; United Nations Educational, Scientific and Cultural Organisation; United Nations High Commissioner for Human Rights; United Nations Office for Project Services; United Nations Office on Drugs and Crime</t>
  </si>
  <si>
    <t>Tuvalu   Ministry of Justice Communication and Foreign Affairs; Tuvalu   Ministry of Public Works, Infrastructure,Environment, Labour, Meteorology and Disaster</t>
  </si>
  <si>
    <t>The ILO has supported the government of Tuvalu in providing entrepreneurship training to small and medium enterprises by delivering a training of the trainers on its Start and Improve Your Business (SIYB) tool. The ministry has since provided training to 6 MSMEs (3m/3f). The objective is to institutionalise the entrepreneurship training program at the Department of Business under the Ministry of Finance for the sustainability of the program.</t>
  </si>
  <si>
    <t>Protection: Strengthened social protection systems and improved access to all forms of protection services by the most vulnerable and marginalized populations, that provide physical and legal protection including in violent or conflict contexts</t>
  </si>
  <si>
    <t>3.5.4</t>
  </si>
  <si>
    <t>Enhanced capacity of civil society, in particular women and environmental human rights defenders, to participate in processes through strengthened self-protection capacity, greater networking on protection, and increased knowledge on /access to protection options</t>
  </si>
  <si>
    <t>Administrative, logistical, and any needed technical support to Frontline Defenders or other key INGOs to provide training, either online or in person, to Papua New Guinea human rights defenders on protection.
 Conduct 2 consultative discussions with civil society on protection issues, concerns, suggested approach, mechanisms and options.
With due regard for, coordination with, and taking cues from / building upon the existing plans of OHCHR Civic Space Unit and Regional Office for the Pacific, support to development of HRD protection strategy / UNCT CS protection strategy and in connection with this, support to strengthening of referral pathways for HRD protection.</t>
  </si>
  <si>
    <t>UN Women; United Nations Development Programme; United Nations High Commissioner for Human Rights; United Nations Population Fund</t>
  </si>
  <si>
    <t>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all.,16.10 Ensure public access to information and protect fundamental freedoms, in accordance with national legislation and international agreements.,16.b Promote and enforce non-discriminatory laws and policies for sustainable development.</t>
  </si>
  <si>
    <t>4 Quality Education; 5 Gender Equality; 10 Reduced Inequalities; 16 Peace and Justice - Strong Institutions</t>
  </si>
  <si>
    <t xml:space="preserve">Women &amp; Girls; Human rights defenders (incl. NGOs, journalists, union leaders, whistleblowers…) </t>
  </si>
  <si>
    <t>3.5.5</t>
  </si>
  <si>
    <t>The UNCT implements a joined-up rights-based approach to addressing human rights issues, and working with diverse stakeholders including faith-based organisations and networks.</t>
  </si>
  <si>
    <t xml:space="preserve">Organise a national summit on HIV and human rights in partnership with the Christian Leaders Alliance.
Organise a UNCT training on human rights and environmental rule of law. </t>
  </si>
  <si>
    <t>16.3 Promote the rule of law at the national and international levels and ensure equal access to justice for all.,16.7 Ensure responsive, inclusive, participatory and representative decision-making at all levels.</t>
  </si>
  <si>
    <t>Women &amp; Girls; LGBTI persons (sexual orientation and gender identity); Youth; Children ; Persons With Disabilities; Refugees &amp; Asylum Seekers; Indigenous Peoples; Human rights defenders (incl. NGOs, journalists, union leaders, whistleblowers…) ; Internally Displaced Persons</t>
  </si>
  <si>
    <t>TUV 3 Strengthened institutional capacity of workers' organizations</t>
  </si>
  <si>
    <t>Tuvalu   Ministry of Fisheries and Trade; Tuvalu   Ministry of Public Works, Infrastructure,Environment, Labour, Meteorology and Disaster</t>
  </si>
  <si>
    <t>The ILO CO-Suva also continued to strengthen employer and worker organization in Tuvalu through various capacity-building trainings and regional meetings including attendance at the regional Labour Market Statistics in January 2023 and Evidence-based policy making (July 2023) trainings and the regional Bipartite Workers’ and Employers meeting on labour mobility in July 2023.In addition, Tuvalu Department of Labour officials have received comprehensive information on standard employment terms for seasonal workers.</t>
  </si>
  <si>
    <t>3.5.6</t>
  </si>
  <si>
    <t>Facilitation of new partnerships and networks, including with youth and support to speak up and act against discriminatory laws and practices.</t>
  </si>
  <si>
    <t xml:space="preserve">Advocacy and support to National Youth Development Authority to develop a human rights education training guide for youth councils. </t>
  </si>
  <si>
    <t>Human rights defenders (incl. NGOs, journalists, union leaders, whistleblowers…) ; Women &amp; Girls; Internally Displaced Persons; Persons With Disabilities; Children ; Victims of grave human rights violations of (slavery, torture, trafficking, sexual exploitation and abuse...); Refugees &amp; Asylum Seekers; LGBTI persons (sexual orientation and gender identity)</t>
  </si>
  <si>
    <t>3.5.7 &amp; 4.3.7</t>
  </si>
  <si>
    <t>3.5.7 &amp; 4.3.7 Raising awareness on water heritage and sustainability and on biodiversity conservation and sustainable development, through social media campaigns and networks of UNESCO Designated Sites, taking into consideration the aspect of accessibility for persons with disabilities</t>
  </si>
  <si>
    <t>Bytedance Inc.; Changjiang Civilization Museum; Chinese Water Museums; Global Network of Water Museums; Shimao Group; United Nations Educational, Scientific and Cultural Organisation</t>
  </si>
  <si>
    <t>Bytedance Inc.; China Institute of Water Resources and Hydropower Research (IWHR); Chinese Water Museums; Global Youth Biodiversity Network (GYBN); Man and Biosphere (MAB) Programme China (Chinese Academy of Sciences); Ministry of Water Resources (MWR) of China</t>
  </si>
  <si>
    <t>Technologies for IR 4.0 [Appropriate technologies, digital tools and platforms are accessible and adopted to facilitate a smooth and inclusive transition to the fourth industrial revolution (IR 4.0)]</t>
  </si>
  <si>
    <t xml:space="preserve"> 3.6.2</t>
  </si>
  <si>
    <t>Vietnamese workers including youth and migrant workers have access to platforms and tools which enhance their digital skills and transversal skills for inclusion in the labour market</t>
  </si>
  <si>
    <t>VIet Nam Department of Labors, Invalids, and Social Affairs; Vietnam Chamber of Commerce and Industry; Vietnam Ministry of Labour, Invalids and Social Affairs; Vocational Training Department of MOLISA; Vocational Training Institutes</t>
  </si>
  <si>
    <t>4.3 By 2030, ensure equal access for all women and men to affordable and quality technical, vocational and tertiary education, including university.,5.b Enhance the use of enabling technology, in particular information and communications technology, to promote the empowerment of women.,8.6 By 2020, substantially reduce the proportion of youth not in employment, education or training.,9.c Significantly increase access to information and communications technology and strive to provide universal and affordable access to the Internet in least developed countries by 2020.</t>
  </si>
  <si>
    <t>4 Quality Education; 5 Gender Equality; 8 Decent Jobs and Economic Growth; 9 Industry, Innovation and Infrastructure</t>
  </si>
  <si>
    <t>Binh Le</t>
  </si>
  <si>
    <t xml:space="preserve">By January 2023, the IOM’s e-learning platform with 22 self-paced courses of digital literacy, soft, entrepreneurship, and job application skills had accumulatively trained 12,847 users (5,906 men, 6,334 women, and about 600 unknown) from 63 provinces in Viet Nam, aged under 18 (6,6062) and from 18 to 50 (6,785). </t>
  </si>
  <si>
    <t>By January 2024, the IOM’s e-learning platform with 22 self-paced courses of digital literacy, soft, entrepreneurship, and job application skills had accumulatively trained 20,058 users (9,994 men, 9,094 women, and about 970 where gender disaggregated data was unvailable) from 63 provinces in Viet Nam, aged under 18 (7,923) and from 18 to 50 (12,135).</t>
  </si>
  <si>
    <t>Promote health equity and social inclusion by advocating for and supporting policies and programmes that expand access to social protection, ensure the inclusion of migrants and displaced populations, empower women, and advance decent work and healthy workplace environments (Non-CCS).</t>
  </si>
  <si>
    <t>1.3 Implement nationally appropriate social protection systems and measures for all, including floors, and by 2030 achieve substantial coverage of the poor and the vulnerable.,3.8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regard.,10.7 Facilitate orderly, safe, regular and responsible migration and mobility of people, including through the implementation of planned and well-managed migration policies.</t>
  </si>
  <si>
    <t>1 No Poverty; 3 Good Health and Well-being; 5 Gender Equality; 8 Decent Jobs and Economic Growth; 10 Reduced Inequalities</t>
  </si>
  <si>
    <t>Normative Support; Policy Advice and Thought Leadership; Support Functions; Capacity Development/Technical Assistance; Convening/Partnerships/Knowledge Sharing</t>
  </si>
  <si>
    <t>3 Accessibility, responsiveness, and quality of public services as enablers for Thailand’s transformation are improved.</t>
  </si>
  <si>
    <t>Migrants; Minorities; Children ; Internally Displaced Persons; Older Persons; Peasants &amp; Rural Workers; Persons affected by chronic/long-term health conditions (e.g., HIV/AIDS, leprosy, diabetes, autoimmune disease, etc.); Persons With Disabilities; Women &amp; Girls; Youth</t>
  </si>
  <si>
    <t xml:space="preserve">4.3.3 Enhanced rights-based migration policy and its implementation, capacities, tools, mechanisms and initiatives on trans-boundary and migration governance and human mobility. </t>
  </si>
  <si>
    <t>TUV 1 Comprehensive labour migration strategy implemented, including skills development for workers seeking jobs overseas</t>
  </si>
  <si>
    <t xml:space="preserve">"The implementation of a comprehensive labour migration strategy will contribute directly to more accountable, inclusive, resilient and responsive governance systems that promote
gender equality, climate security, justice and peace, ensure participation, and protect their human rights."
</t>
  </si>
  <si>
    <t>Tuvalu   Ministry of Public Works, Infrastructure,Environment, Labour, Meteorology and Disaster</t>
  </si>
  <si>
    <t>Migrants; Refugees &amp; Asylum Seekers</t>
  </si>
  <si>
    <t>Etsuko INOUE; Ashmita Singh; Imogen Nicholls; Maite de Muller</t>
  </si>
  <si>
    <t>Completion of national consultation on regional principles on labour mobility in partnership with PIFS;Presentation of the concept note on the development of a regional approach for labour mobility to Forum Economic Ministers Meeting (Suva, Fiji, 9 – 10 August) and Forum Trade Ministers meeting (Suva, Fiji, 5 – 6 October), Pacific Leaders Meeting (Rarotonga, Cook Islands, 6 – 10 November) and Pacific Labour Mobility Annual Meeting (Port Vila, Vanuatu, 20 – 24 November); and Initiation of drafting workshop to develop a facilitator guide for a tailored pre-departure workshop designed for women labour migrants.</t>
  </si>
  <si>
    <t>VAN 10 Labour market enhanced through national employment policies, including introduction and institutionalization of entrepreneurship education and work-related life skills</t>
  </si>
  <si>
    <t>International Telecommunication Union; The Joint SDG Fund; United Nations Educational, Scientific and Cultural Organisation; United Nations Office on Drugs and Crime</t>
  </si>
  <si>
    <t>Vanuatu   Ministry of Foreign Affairs, International Cooperation, and External Trade; Vanuatu   Ministry of Internal Affairs</t>
  </si>
  <si>
    <t>8.b By 2020, develop and operationalize a global strategy for youth employment and implement the Global Jobs Pact of the International Labour Organization.</t>
  </si>
  <si>
    <t xml:space="preserve">The ILO is supporting Vanuatu in the development of its first National Employment Policy (NEP), covering thematic areas such as job creation, entrepreneurship, gender, digital inclusion and labour standards. The preparation of the first NEP draft started in 2023, following a NEP capacity building and consultation workshop in February 2023, in which government, employer and worker representatives as well as other relevant stakeholders actively participated.﻿The ILO provided technical inputs to a social protection diagnostics assessment, prepared in collaboration with UNICEF and UNDP, in order to assess the current state of the social protection system in the country, and develop recommendations on how social protection can be enhanced.  </t>
  </si>
  <si>
    <t xml:space="preserve">TUV 1  Policy frameworks and financing available to leverage the potential of blue/green economy </t>
  </si>
  <si>
    <t xml:space="preserve"> Policy frameworks and financing available to leverage the potential of blue/green economy 
</t>
  </si>
  <si>
    <t>Tuvalu  Ministry of Finance</t>
  </si>
  <si>
    <t>13.2 Integrate climate change measures into national policies, strategies and planning.,14.1 By 2025, prevent and significantly reduce marine pollution of all kinds, in particular from land-based activities, including marine debris and nutrient pollution.,15.3 By 2030, combat desertification, restore degraded land and soil, including land affected by desertification, drought and floods, and strive to achieve a land degradation-neutral world.</t>
  </si>
  <si>
    <t xml:space="preserve">Progressive support towards creating opportunities for jobs is critical for economic development and UNDP remains committed to this action for small island development states. </t>
  </si>
  <si>
    <t>VAN 12 Strengthened institutional capacity of workers' organizations</t>
  </si>
  <si>
    <t>Vanuatu   Ministry of Foreign Affairs, International Cooperation, and External Trade; Vanuatu Minister of Finance and Economic Management</t>
  </si>
  <si>
    <t>The ILO CO-Suva continued to strengthen employer and worker organization in Vanuatu through various capacity-building trainings and regional meetings including attendance at the regional Labour Market Statistics in January 2023 and Evidence-based policy making (July 2023) trainings and the regional Bipartite Workers’ and Employers meeting on labour mobility in July 2023.</t>
  </si>
  <si>
    <t>PAL 49 CP/ Output 1: CP Legal and Policy Frameworks</t>
  </si>
  <si>
    <t>Palau Ministry of Education; Palau Ministry of Health and Human Services; Palau Ministry of Justice</t>
  </si>
  <si>
    <t>UNICEF worked towards strengthening the CP legal and normative framework across PICTs</t>
  </si>
  <si>
    <t xml:space="preserve">VAN 5 OUTPUT 2.2: Policy frameworks and financing available to leverage the potential of blue/green economy </t>
  </si>
  <si>
    <t>Vanuatu   Ministry of Foreign Affairs, International Cooperation, and External Trade</t>
  </si>
  <si>
    <t>13.1 Strengthen resilience and adaptive capacity to climate-related hazards and natural disasters in all countries.,14.1 By 2025, prevent and significantly reduce marine pollution of all kinds, in particular from land-based activities, including marine debris and nutrient pollution.,15.4 By 2030, ensure the conservation of mountain ecosystems, including their biodiversity, in order to enhance their capacity to provide benefits that are essential for sustainable development.</t>
  </si>
  <si>
    <t xml:space="preserve">The blue economy holds immense potential for sustainable development, and strategic policy frameworks are essential for unlocking its benefits and as such remains critical scope of development in the Pacific. </t>
  </si>
  <si>
    <t xml:space="preserve">VAN 9 Start-ups, corporates and other actors have increased capacity and network to build new businesses and develop innovative digital services </t>
  </si>
  <si>
    <t>1.3 Implement nationally appropriate social protection systems and measures for all, including floors, and by 2030 achieve substantial coverage of the poor and the vulnerable.,8.2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</si>
  <si>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FJ 1 CP/ Output 1: CP Legal and Policy Frameworks</t>
  </si>
  <si>
    <t>Fiji Attorney-General and Ministry for Justice</t>
  </si>
  <si>
    <t xml:space="preserve">In Fiji, UNICEF carried out high-level advocacy to advance the Child Care and Protection and Child Justice Bills, which have been pending since 2010. As a result, the Attorney General’s Office carried out national consultations on the draft bills, a long-delayed measure necessary to progress the bills. Following UNICEF's technical input, both bills will be submitted to Parliament in early 2024.In Fiji, UNICEF finalized a study on the economic cost of VAC, revealing VAC costs Fiji 4.2 per cent of gross domestic product (GDP).To promote multi-sectoral coordination, CP coordination mechanisms continue to be supported, including in Fiji, Kiribati, RMI, Solomon Islands, Samoa, Vanuatu and through the newly established Pohnpei-state CP working group in FSM.UNICEF strengthened the CP legal and normative framework across PICTs including Fiji.  </t>
  </si>
  <si>
    <t xml:space="preserve">Using a Digital Disaster Risk Reduction Maturity Model (DDRRMM) as a guiding framework to comprehend digital solutions' current status and future potential for disaster risk reduction. </t>
  </si>
  <si>
    <t>Sri Lanka Department of Irrigation; Sri Lanka Department of Meteorology; Sri Lanka Disaster Management Centre; Sri Lanka National Building Research Organization</t>
  </si>
  <si>
    <t xml:space="preserve">UNDP - Currently in the process of developing the GIS maps for 05 Districts (Puttalam, Anuradhapura, Vavuniya, Kurunegala, Trincomalee), this activity is yet to be completed. </t>
  </si>
  <si>
    <t>VAN 15 South-South collaboration, networking, learning and knowledge sharing</t>
  </si>
  <si>
    <t>1.5 By 2030, build the resilience of the poor and those in vulnerable situations and reduce their exposure and vulnerability to climate-related extreme events and other economic, social and environmental shocks and disasters.,8.2 Achieve higher levels of economic productivity through diversification, technological upgrading and innovation, including through a focus on high-value-added and labour-intensive sectors.,9.2 Promote inclusive and sustainable industrialization and, by 2030, significantly raise industry's share of employment and gross domestic product, in line with national circumstances, and double its share in least developed countries.,11.c Support least developed countries, including through financial and technical assistance, in building sustainable and resilient buildings utilizing local materials.,13.3 Improve education, awareness-raising and human and institutional capacity on climate change mitigation, adaptation, impact reduction and early warning.,17.6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</si>
  <si>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1 No Poverty; 8 Decent Jobs and Economic Growth; 9 Industry, Innovation and Infrastructure; 11 Sustainable Cities and Communities; 13 Climate Action; 17 Partnerships for the Goals</t>
  </si>
  <si>
    <t>By 2026, improved coordination, enabling frameworks, and empowered partnerships facilitate ECD service delivery in Thailand. (Ref: UNICEF Output 1.3)</t>
  </si>
  <si>
    <t xml:space="preserve">UNICEF Output 1.3: By 2026, improved coordination, enabling frameworks, and empowered partnerships will facilitate ECD service delivery in Thailand. </t>
  </si>
  <si>
    <t>National Early Childhood Development Committee; Thailand Civil Society Organizations; Thailand Education Insitutes; Thailand Office of the Prime Minister</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</si>
  <si>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education.,5.1 End all forms of discrimination against all women and girls everywhere.,10.1 By 2030, progressively achieve and sustain income growth of the bottom 40 per cent of the population at a rate higher than the national average.,10.2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t>
  </si>
  <si>
    <t>4 Quality Education; 5 Gender Equality; 10 Reduced Inequalities</t>
  </si>
  <si>
    <t>Children ; Women &amp; Girls</t>
  </si>
  <si>
    <t>Conduct survey among female migrants who were impacted by COVID-19 and lost their livelihoods (both abroad and within Cambodia) to consider which kind of M/SMEs are more likely to provide employment for low or unskilled female workers.</t>
  </si>
  <si>
    <t>Cambodia, Ministry of Woman Affairs; National Committee to Combat Trafficking</t>
  </si>
  <si>
    <t>Banteay Meanchey; Battambang; Siemreap; Cambodia</t>
  </si>
  <si>
    <t>Developing an integrated system for economic reintegration of returned migrant workers, inclusive of Identifiction of career expectations; providing career guidance and labour market awareness; Job search assistance and referral for employment (local &amp; abroad); Development of an integrated system for awareness creation among workers still overseas on economic reintegration interventions; "Whole-of-Government' approach for strengthening implementation of the sub policy on return and reintegration</t>
  </si>
  <si>
    <t>Socioeonomic Advisory Paper
Focus Area 3.2:  Protecting jobs and incomes and stimulating employment
Recommendation Number 3.2.4: Develop and implement a comprehensive plan for protecting Sri Lankan migrant workers during and after the pandemic, helping to fully integrate workers still overseas and returning workers into national recovery planning.</t>
  </si>
  <si>
    <t>Sri Lanka Department of Manpower and Employment; Sri Lanka State Ministry of Foreign Employment Promotions and Market Diversification; The Employers' Federation of Ceylon</t>
  </si>
  <si>
    <t>Vocational skills of the returned migrant workers are recognized through the Recognition of Prior Learning (RPL) assessment; and embedded in a profile thru the ‘Skills Passport’ programme. Returned and aspirant migrant workers facilitated the establishment of sustainable and resilient enterprises, through offering entrepreneurial skills development, access to affordable credit and financial services, and encouraging formalization and decent jobs. Also during the year, the officers from public employment service (PES) centers are capacitated to provide online job matching and placement services for returnee migrant workers seeking salaried employment in the private sector. The role of social partners is strengthened for the skills recognition of returnee workers and linking them with local employment opportunities.
ILO provided technical assistance to update the National Labour Migration Policy 2008 and named it as National Policy on Migration for Employment 2022. In the policy ‘Whole-of-governance' approach is incorporated into the policy and action plan as a priority area. The updated policy will be tabled to the Cabinet by the State Ministry of Foreign Employment Promotion through the Ministry of Labour.</t>
  </si>
  <si>
    <t xml:space="preserve">FJ 4  Policy frameworks and financing available to leverage the potential of blue/green economy </t>
  </si>
  <si>
    <t>Government of Luxembourg</t>
  </si>
  <si>
    <t>Fiji Minister for Fisheries and Forestry; Fiji Ministry for Finance, Strategic Planning, National Development and Statistics</t>
  </si>
  <si>
    <t>13.1 Strengthen resilience and adaptive capacity to climate-related hazards and natural disasters in all countries.,14.7 By 2030, increase the economic benefits to Small Island developing States and least developed countries from the sustainable use of marine resources, including through sustainable management of fisheries, aquaculture and tourism.</t>
  </si>
  <si>
    <t>13 Climate Action; 14 Life Below Water</t>
  </si>
  <si>
    <t>Capacity Development/Technical Assistance; Data Collection and Analysis; Direct Support/ Service Delivery; Convening/Partnerships/Knowledge Sharing</t>
  </si>
  <si>
    <t xml:space="preserve"> These initiatives aim to empower Fiji and other nations to protect their oceans.  This framework enhances sustainable practices to foster resilience in the face of environmental challenges. </t>
  </si>
  <si>
    <t xml:space="preserve">FSM 45 Output 1: By 2027, strengthened integration of sexual and reproductive health and reproductive rights and gender-based violence into relevant national accountability frameworks, Universal Health Coverage and Primary Health Care related policies and financing. </t>
  </si>
  <si>
    <t>Australian Department of Foreign Affairs and Trade ; United Nations Population Fund; United States Agency for International Development</t>
  </si>
  <si>
    <t>FSM Department of Health and Social Affairs; United Nations Population Fund</t>
  </si>
  <si>
    <t>In 2023, the Federated States of Micronesia (FSM) with the support from UNFPA Pacific and the UN-EU Spotlight Initiative funding, developed the standard operating procedures (SOPs) for clinical management of Gender-Based Violence (GBV) cases including sexual violence for Pohnpei, Kosrae and Yap States, and the SOPs for Kosrae and Yap States were launched at the National Women Conference held in the Kosrae State during the global 16 Days of Activism against GBV (25 November - 10 December). The SOP for Chuuk State has also been drafted, to be finalized in 2024.The MISP Readiness Action Plan has been developed by the FSM Department of Health and Social Affairs together with the States, following the MRA workshop that UNFPA facilitated on 2-5 August 2023.</t>
  </si>
  <si>
    <t>2.3.1</t>
  </si>
  <si>
    <t>Barriers to participation of marginalized groups reduced; stigma and discrimination reduced</t>
  </si>
  <si>
    <t>Promote Disability Inclusion and Improve quality Service for GBV survivors through:  - Develop and review the national legal frameworks related to disability eg. Driving license and education - Conduct consultative workshop with wider stakeholders to collect input and feedback on the proposed revised law - Finalise the revised national disability law and proceed for adoption - Finalise the UNCRPD report through disability inclusive mechanism and active involvement of persons with disabilities, DPOs/CDPOs, DAC</t>
  </si>
  <si>
    <t>UN Women; UNDP; UNFPA</t>
  </si>
  <si>
    <t>UN Women; United Nations Development Programme; United Nations Population Fund</t>
  </si>
  <si>
    <t>Australian Department of Foreign Affairs and Trade ; Cowater International Inc; United Nations Development Programme; United Nations Partnership on the Rights of Persons with Disabilities</t>
  </si>
  <si>
    <t>Tboung Khmum; Kampong Cham; Kampong Speu; Siemreap; Battambang; Cambodia</t>
  </si>
  <si>
    <t>Sarawak Biodiversity Master Plan– Support to Policy Formulation, Implementation Framework and Institutional Capacity Building</t>
  </si>
  <si>
    <t xml:space="preserve">The project aims to formulate Sarawak's Biodiversity Master Plan, as part of the Sarawakian government's effort to mainstream biodiversity considerations into Sarawak's development agenda to advance effective conservation and safeguard natural resources formulation. </t>
  </si>
  <si>
    <t>Sarawak State Government; United Nations Development Programme</t>
  </si>
  <si>
    <t>Sarawak Ministry of Urban Development and Natural Resources</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</si>
  <si>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lead.,15.2 By 2020, promote the implementation of sustainable management of all types of forests, halt deforestation, restore degraded forests and substantially increase afforestation and reforestation globally.,15.9 By 2020, integrate ecosystem and biodiversity values into national and local planning, development processes, poverty reduction strategies and accounts.,15.a Mobilize and significantly increase financial resources from all sources to conserve and sustainable use biodiversity and ecosystems.</t>
  </si>
  <si>
    <t>8 Decent Jobs and Economic Growth; 15 Life on Land</t>
  </si>
  <si>
    <t>Malaysia; Sarawak</t>
  </si>
  <si>
    <t>The development of the Master Plan will contribute to the protection of local natural resources, subsequently ensuring a more sustainable land management plan that protects the citizens</t>
  </si>
  <si>
    <t>UNDP Results:Development of the Sarawak Biodiversity Masterplan delivered to Sarawak GovernmentEarly implementation support to the Ministry of Urban Development and Natural Resource for the masterplan</t>
  </si>
  <si>
    <t xml:space="preserve">The project achieved it's intended objective. Next step is to support the implementation of the policy. </t>
  </si>
  <si>
    <t xml:space="preserve">Supporting development and implementation of the Health Strategic Plan (HSP4) including strategies for specific areas including but not limited to reproductive, maternal and child health, and Health workforce development plan </t>
  </si>
  <si>
    <t>European Union; German Agency for International Cooperation; Government of Japan; Korea Foundation for International Healthcare; Republic of Korea Ministry of Food and Drug Safety; The Church of Jesus Christ of Latter-day Saints; United Nations Peace and Development Trust Fund; United States Agency for International Development; World Health Organization</t>
  </si>
  <si>
    <t>Tboung Khmum; Takeo; Svay Rieng; Stung Treng; Siemreap; Ratanak Kiri; Pursat; Prey Veng; Preah Sihanouk; Preah Vihear; Phnom Penh; Kratie; Kampot; Kampong Thom; Kandal; Kampong Speu; Kampong Cham; Kampong Chhnang; Koh Kong; Oddar Meanchey; Banteay Meanchey; Battambang; Pailin; Mondul Kiri; Kep; Cambodia</t>
  </si>
  <si>
    <t>Support the agriculture sector strategic review and development of the 2030 and 2050 planning framework including finalization of Agricultural Development Policy 2030 and Agricultural Sector Master Plan</t>
  </si>
  <si>
    <t>Umbrella Programme for Preparation of National Communications (NCs) and Biennial Update Reports (BURs) to the UN Framework Convention on Climate Change (GEF-CCM.10167.EA_UNFCCC_9th Umbrella_NC/BUR)</t>
  </si>
  <si>
    <t>To support eighteen (18) developing countries prepare and submit National Communications (NCs) and Biennial Update Reports (BURs) that comply with the United Nations Framework Convention on Climate Change (UNFCCC) reporting requirements while responding to national development goals</t>
  </si>
  <si>
    <t>Vietnam Department of Climate change of MONRE</t>
  </si>
  <si>
    <t>TBC</t>
  </si>
  <si>
    <t>FJ 14 Support the relevant government ministries on comprehensive risk assessment framework and its implementation</t>
  </si>
  <si>
    <t>Fiji Ministry for Rural, Maritime Development and Disaster Management</t>
  </si>
  <si>
    <t>UNDRR provided technical support to develop an assessment tool to inform standard operating procedures for climate induced planned relocation. This work will ensure that relocation decisions would be based on a sound understanding of risks in their different dimensions to maximise the protection of those at-risk. The SOP was adopted by cabinet in early 2023 and the methodology subsequently has been piloted in some villages identified for relocation. The full step by step guide related to risk and vulnerability framework will be finalised in 2024.</t>
  </si>
  <si>
    <t>Driver 4: Enhancing resilience to climate change and disasters and strengthening environmental management</t>
  </si>
  <si>
    <t>By 2022 People in Sri Lanka, in particular the vulnerable and marginalised are more resilient to climate change and natural disasters and benefit from increasingly sustainable management of natural resources, better environmental governance and blue/green development.”</t>
  </si>
  <si>
    <t>Climate Change</t>
  </si>
  <si>
    <t>Small Grants Programme provides financial and technical support to projects through community-based solutions while working in harmony with actions at local, national and global levels.</t>
  </si>
  <si>
    <t>The project enables community organizations to take collective action for adaptive landscape management for socio- ecological resilience through design, implementation, and evaluation of grant Projects.It serves to conserve biodiversity, optimize ecosystem services, manage agro-ecosystems and mitigate climate change.</t>
  </si>
  <si>
    <t>Ministry of Environment-SL</t>
  </si>
  <si>
    <t xml:space="preserve">UNDP - The discovery of several new species (9 snakes, 1 Skink, 4 amphibians) were to documented in a policy paper and scientific publications, with the financial and technical assistance of UNDP's Small Grants program, which works to promote community solutions for protecting biodiversity conservation. 
</t>
  </si>
  <si>
    <t>UNDP - Three strategic landscape approaches to support biodiversity preservation and enhanced livelihood solutions were implemented (Knuckles, Colombo and Mannar). These project work at local level has benefited a total of 2,622 people (1336 men and 1286 women). At the wider national level, several discussions and dialogues held with various business entrepreneurs, government and private sector to support women empowering entrepreneurships. Further this has led to strengthen an entrepreneurship platform which compliment environment friendly initiatives including women empowerment. The biodiversity conservation initiatives and livelihood development complimented efforts towards environment has reach to conserve 27,660 ha of eco systems. The project’s restoration initiatives, ha also reached to rehabilitate 15,000 acres of degraded lands in the three landscapes. Finally, the first-ever ATLAS on mangroves and saltmarshes was given to the government for the Northwestern Coastal region of Sri Lanka thanks to the involvement of several stakeholders.</t>
  </si>
  <si>
    <t>2.3.40 Inclusive resilient livelihoods at the community level are preserved and promoted, and social protection is provided. In rural areas will be engaged in Cash-for-Work activities and rural residents will benefit from services improved by the work. In urban areas, approximately households will be employed in labor-Intensive Work and urban residents will benefit from services improved by the work</t>
  </si>
  <si>
    <t>The World Bank</t>
  </si>
  <si>
    <t>The project was established and approved to be implemented in April 2022 (Q2 2022). The project currently at the early stage of procurement and finalisisation of beneficieries for cash for work activities.</t>
  </si>
  <si>
    <t>In 2022, the project hired NGOs and small contracors to implement labour intensive and cash for work activities. The progress of the project is approximately 20% and the implemetation of the works will cotinue until the end of 2023</t>
  </si>
  <si>
    <t>Number of labour days created for the people of Afghanistan of the CRLP project from January 2023 - June 2023: 7,105,578</t>
  </si>
  <si>
    <t>VAN 5 Refer to the government's health program strategies and M&amp;E framework of the HSS 2022-2030</t>
  </si>
  <si>
    <t xml:space="preserve">Refer to the government's health program strategies and M&amp;E framework of the HSS 2022-2030
</t>
  </si>
  <si>
    <t>Australian Department of Foreign Affairs and Trade ; European Union; Government of Japan; Korea International Cooperation  Agency; New Zealand Ministry of Foreign Affairs and Trade Aid Programme</t>
  </si>
  <si>
    <t xml:space="preserve"> WHO provided support to the Ministry of Health of Vanuatu on the development of an ME strategy for health systems strengthening.  </t>
  </si>
  <si>
    <t>VAN 8 Refer to the monitoring framework of the GEF proposal and GMP report indicators</t>
  </si>
  <si>
    <t xml:space="preserve">Refer to the monitoring framework of the GEF proposal and GMP report indicators
</t>
  </si>
  <si>
    <t>Output 6: Resilience strengthened in all sectors and all levels of government</t>
  </si>
  <si>
    <t>Strengthened protection framework for POC</t>
  </si>
  <si>
    <t>Support to the Government's implementation of the National Action Plan (NAP) to End Statelessness</t>
  </si>
  <si>
    <t>Philippines BARMM Ministry of Social Services and Development</t>
  </si>
  <si>
    <t>1.1 By 2030, eradicate extreme poverty for all people everywhere, currently measured as people living on less than $1.25 a day.,1.3 Implement nationally appropriate social protection systems and measures for all, including floors, and by 2030 achieve substantial coverage of the poor and the vulnerable.</t>
  </si>
  <si>
    <t>Philippines; Bangsamoro Autonomous Region in Muslim Mindanao</t>
  </si>
  <si>
    <t>6 Output 6: Resilience strengthened in all sectors and all levels of government</t>
  </si>
  <si>
    <t>Environment, Climate Change, and Resilience</t>
  </si>
  <si>
    <t>4 Environment, Climate Change, and Resilience</t>
  </si>
  <si>
    <t>4.1 Green Growth</t>
  </si>
  <si>
    <t>4.1.08 GCP/GLO/017/EC Developing capacities in agricultural innovation systems: scaling up the Tropical Agriculture Platform Framework</t>
  </si>
  <si>
    <t xml:space="preserve"> GCP/GLO/017/EC Developing capacities in agricultural innovation systems: scaling up the Tropical Agriculture Platform Framework</t>
  </si>
  <si>
    <t>Lao PDR Ministry Agriculture and Forestry</t>
  </si>
  <si>
    <t>Capacity Development/Technical Assistance; Convening/Partnerships/Knowledge Sharing; Support Functions; Policy Advice and Thought Leadership</t>
  </si>
  <si>
    <t>Syngenta; The Global Environment Facility</t>
  </si>
  <si>
    <t>Foreign Economic Cooperation Office (FECO) of MEE, China; Ministry of Agriculture and Rural Affairs (MARA) of China; Ministry of Housing and Urban-Rural Development (MOHURD) of China; Ministry of Science and Technology (MOST) of China; National Development and Reform Commission (NDRC) of China; Provincial governments of China</t>
  </si>
  <si>
    <t>Sustainable Inclusive Economic Growth and Decent Work</t>
  </si>
  <si>
    <t>Outcome 4: By  2027, people in Pakistan, especially those at risk of being left behind and becoming further marginalized – including youth, women, persons with disabilities and other vulnerable groups – benefit from a broad-based, job-rich and gender-responsive recovery with decent work opportunities for all.</t>
  </si>
  <si>
    <t>Output 4.1: Gender-responsive macro-economic strategies implemented in close collaboration with government, private sector, trade unions/producer organisations, women and youth to support job-rich, sustainable and green economic growth and decent work including promotion of regional connectivity initiatives.</t>
  </si>
  <si>
    <t>Gender responsive programmes are implemented to support job-rich, sustainable and green economic growth and decent work</t>
  </si>
  <si>
    <t>Large scale basic house construction skills training
Capacity Building in WASH Sector
Employment intensive program focusing on job creation
On-demand capacity building and training of enterprises, individuals and entrepreneurs 
Inclusion of Academia for Research on cleaner Production and Sustainable Leather Production [Training &amp; Internships]
Recruitment of HPMP Stage lll personnel  with  Gender Inclusive focus</t>
  </si>
  <si>
    <t>ILO; UNIDO; UNOPS</t>
  </si>
  <si>
    <t>International Labour Organisation; United Nations Industrial Development Organization; United Nations Office for Project Services</t>
  </si>
  <si>
    <t>European Union; Global Environment Facility - Small Grants Programme; International Labour Organisation; Japan International Cooperation Agency; Multilateral Fund for the Implementation of the Montreal Protocol; United States Agency for International Development</t>
  </si>
  <si>
    <t>Government of Pakistan; International Labour Organisation; Non Governmental Organizations</t>
  </si>
  <si>
    <t>5.1 End all forms of discrimination against all women and girls everywhere.,5.2 Eliminate all forms of violence against all women and girls in the public and private spheres, including trafficking and sexual and other types of exploitation.,7.1 By 2030, ensure universal access to affordable, reliable and modern energy services.,7.2 By 2030, increase substantially the share of renewable energy in the global energy mix.,8.2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t>
  </si>
  <si>
    <t>5 Gender Equality; 7 Affordable and Clean Energy; 8 Decent Jobs and Economic Growth; 9 Industry, Innovation and Infrastructure</t>
  </si>
  <si>
    <t>Federal Capital Territory; Pakistan; Punjab; Sindh; Khyber Pakhtunkhwa</t>
  </si>
  <si>
    <t>Data Collection and Analysis; Direct Support/ Service Delivery; Capacity Development/Technical Assistance; Support Functions</t>
  </si>
  <si>
    <t>The ILO has adapted the SCORE Climate which helps integrate climate adaptation, green transitions and decent work principles into work practices including gender mainstreaming.. More than 150 enterprises have benefited from this support.</t>
  </si>
  <si>
    <t>Vulnerable populations have strengthened access to essential health and nutrition services.</t>
  </si>
  <si>
    <t xml:space="preserve">Inclusive access to and utilization of integrated  SRMNCAH services and education is scaled up for the most vulnerable populations. </t>
  </si>
  <si>
    <t xml:space="preserve">The capacity at health care facilities run by diverse actors including in particular NGO, FBO, CSO, EHOs and private providers and of frontline health care workers to deliver SRMNCAH services is strengthened.  </t>
  </si>
  <si>
    <t>UNFPA; UNOPS; WHO</t>
  </si>
  <si>
    <t>United Nations Office for Project Services; United Nations Population Fund; World Health Organization</t>
  </si>
  <si>
    <t>United Nations Office for Project Services; United Nations Population Fund</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</si>
  <si>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programmes.,3.c Substantially increase health financing and the recruitment, development, training and retention of the health workforce in developing countries, especially in least developed countries and small island developing States.,5.6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</si>
  <si>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 xml:space="preserve">Climate Change and Disaster Risk Reduction </t>
  </si>
  <si>
    <t>Outcome 4: By 2023, Bhutan’s communities and its economy are more resilient to climate-induced and other disasters and biodiversity loss as well as economic vulnerability</t>
  </si>
  <si>
    <t>4.1 - Inclusive, risk-informed systems and capacities in place to enable people to benefit from conservation and sustainable management of natural resources, and reduced environmental and health risks</t>
  </si>
  <si>
    <t>4.1.107</t>
  </si>
  <si>
    <t>TCPF: Preparation of Country Programming Framework (2024-2028) (TCP/BHU/3904/C2)</t>
  </si>
  <si>
    <t>Department of Macro-fiscal and Development Finance, Ministry of Finance Bhutan</t>
  </si>
  <si>
    <t>1.2 By 2030, reduce at least by half the proportion of men, women and children of all ages living in poverty in all its dimensions according to national definitions.,12.2 By 2030, achieve the sustainable management and efficient use of natural resources.</t>
  </si>
  <si>
    <t>1 No Poverty; 12 Responsible Consumption and Production</t>
  </si>
  <si>
    <t>Dorji Om; Sherab Wangchuk; Wangchuk Lhamo</t>
  </si>
  <si>
    <t>Conducted 3 regional consultation workshop with 63 participants (5 female) at Mongar, Wangdue and Phuentsholing in September 2023. Conducted National Consultaton workshop in Thimphu on 2 Oct 2023 with 23 particpants (6 female). CPF draft has been share with government (MoF and MoAL) for comments.</t>
  </si>
  <si>
    <t>Output 4.1.1 - PEACE OUTPUT 4.1.1 Policies adequately financed, implemented, monitored &amp; evaluated</t>
  </si>
  <si>
    <t>4.1.1.14</t>
  </si>
  <si>
    <t>4.1.1.14 - Progress work on Weapons disposal as per the BPA through a joint ABG-GoPNG process whilst supporting factional unification and solutions to security concerns of outlier communities</t>
  </si>
  <si>
    <t>The GoPNG and the ABG have developed and agreed upon a Bougainville Joint Weapons Disposal Strategy. This strategy was endorsed at the JSB meeting of May 2016, with the JSB meeting of December 2017 agreeing to commit Kina (K) 12 million (US$3.6m) to implement the strategy over a period of three years. Some veterans, other ex-combatants, and outlier groups (primarily movements that did not sign the BPA) have yet to commit to weapons disposal, thus achieving unification of all veterans/ex-combatants and outlier groups may be the single most difficult challenge to the success of the weapons disposal implementation plan. The UN has been supporting this process through the provision of technical assistance to both governments – the terms of reference for the Joint Secretariat for Weapons Disposal have already been agreed upon by the two governments, as well as plan of action –, and this assistance will continue under this key activity._x000D_
This activity will support the establishment of a gender-sensitive joint weapons disposal secretariat and will assist in the implementation of the weapons disposal plan. This key activity will also work with communities to encourage the ex-combatants’ full assimilation into the communities. Ex-combatants will play a key role in the implementation of the weapons disposal plan and will be involved at the discussions at the joint secretariat. It includes implementation of community-based programmes that will provide a set of concrete peace dividends that will contribute to a return to normalcy. The priority will be the three geographic zones where outlier groups remain (Panguna, Tonnu, and parts of Buin). These areas are facing particular security-related issues due to previous difficulties of access, but also because they represent the fiefdoms of factions that until now have not engaged in the peace process, with other areas of geographical intervention to be identified by the Weapons Disposal Surveys to be carried out at the ward level as one of the activities of the weapons disposal strategy jointly agreed by GoPNG and ABG. The approach will involve the establishment of a project board that identifies, assesses and approves projects submitted to it by the target communities. This will be done via the involvement of Community Governments and will include ex-combatant representatives, traditional authorities, civil society, including youth and women, among other stakeholders, thus ensuring as broad representation as possible throughout the process. At the ward level in each constituency there is a requirement for a Weapons Disposal Compliance form to be signed off upon the concurrence of all the key actors. This will give a reasonably clear indication as to the disposal of the existing weapons. They will be required to give a status report on weapons of war and those that remain subject to PNG Gun Control Laws._x000D_
These community projects will: (i) be linked to community weapons disposal processes and factional unification processes; (ii) will aim to address security and social cohesion concerns of those communities; (iii) prioritize community initiatives which already have strong local ownership and have already gotten off the ground but need an injection of support to move them to the next level; (iv) ensure complementarity with any other community projects that may be supported through other sources; (v) ensure a role for community government in the project implementation or oversight; and (vi) ensure a role for women and youth._x000D_
This process will be accompanied by support to ABG’s concerted strategy on engagement with outlier factions. This Activity will be implemented in collaboration with DCG, as well as DPAI, community governments, women and youth groups, alongside the significant involvement of communities, including former combatants. _x000D_
Key outputs from this Key Activity are:_x000D_
(i)	A joint process is established for identification of remaining weapons and monitoring of collection;  _x000D_
(ii)	Outlying factions unify and work with the ABG and other parties to support implementation of the BPA and a peaceful referendum;_x000D_
(iii)	Targeted support and training to Community Governments (especially women members) in their role to raise awareness about the importance of weapons disposal and to engage with women CSOs to advocate and participate in weapons disposal processes</t>
  </si>
  <si>
    <t>Multi-Partner Trust Fund; Non-core funds; UN Women; United Nations Development Programme; United Nations Population Fund</t>
  </si>
  <si>
    <t>ABG; GoPNG</t>
  </si>
  <si>
    <t xml:space="preserve">Papua New Guinea; </t>
  </si>
  <si>
    <t>Strategic Priority 4 - Innovation</t>
  </si>
  <si>
    <t>Outcome 4.1 - Stakeholders adopt innovative and integrated development solutions to accelerate advancement towards the SDGs.</t>
  </si>
  <si>
    <t>Output 4.1.1 - Government and key stakeholders have increased capacity to design policies and incentives that promote innovation and to implement and scale up innovative policies, technologies and practices to accelerate the achievement of SDG targets</t>
  </si>
  <si>
    <t>4.1.1.17</t>
  </si>
  <si>
    <t>4.1.1.17 - Integrated National Financing Frameworks (INFF) and green and SDG linked bond</t>
  </si>
  <si>
    <t>Enhance Indonesia’s technical capacity in analyzing the medium-term economic, social and environmental impacts of national policy priorities, through a newly developed macroeconomic model that integrates sustainable development. 
ESCAP will support Indonesia in the development of an Integrated National Financing Frameworks (INFF) to use existing financial resources in a more efficient and targeted manner and to raise additional resources to implement national development plans and finance the SDGs. It will bring together implementing entities’ existing SDG financing capacity and policy support to address capacity gaps identified in one or more of the four INFF building blocks (assessment and diagnostics, financing strategy, monitoring and review mechanisms, governance arrangements). ESCAP will support INFF-related assessments, offer capacity building and policy recommendations on topics such as financing needs and landscape, policies for public and private finance, monitoring for results, and institutional mechanisms. There will be an emphasis on synergizing with other ongoing and planned initiatives on financing for development, particularly related to ESCAP’s work on green bonds in Indonesia, and on peer learning from other countries, including through region-wide capacity development events.
ESCAP's will promote the utilization of green and SDG linked bonds as an instrument to support post COVID-19 recovery and the achievement of the 2030 Agenda. This initiative includes the development of a regional roadmap on green and SDG-linked bonds. Country level deep dive studies and national workshops will be undertaken this year, along with technical support for the issuance and listing of green and SDG linked bonds in the EU market.</t>
  </si>
  <si>
    <t>Indonesia Ministry of Finance</t>
  </si>
  <si>
    <t>16.6 Develop effective, accountable and transparent institutions at all levels.,17.1 Strengthen domestic resource mobilization, including through international support to developing countries, to improve domestic capacity for tax and other revenue collection.,17.3 Mobilize additional financial resources for developing countries from multiple sources.,17.9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t>
  </si>
  <si>
    <t xml:space="preserve">The DA13 project on INFF was initially planned to be implemented in Indonesia and Pakistan. However, no activities in Indonesia were implemented. </t>
  </si>
  <si>
    <t>4.1.1.23</t>
  </si>
  <si>
    <t>4.1.1.23 - Decision makers in relevant non-state institutions and key informal decision makers are better able to advocate for implementation of legislation and policies on ending VAWG, including DV/IPV, and for gender-equitable norms, attitudes and behaviours and women and girls’ rights Including the media, sports, workplaces, etc.</t>
  </si>
  <si>
    <t>Output 3.3: Approved Annual Work Plan 2020_Spotlight Project</t>
  </si>
  <si>
    <t>GoPNG</t>
  </si>
  <si>
    <t>4.1.1.23 - Strategic Foresight Workshop for Development - Strengthening Bappenasʼ capacity through series of strategic foresight training</t>
  </si>
  <si>
    <t>The workshop blended online, in-person, and executive training to bolster anticipatory policy planning. Conducted in August 2023, it included a three-day intensive session for junior and associate planners in Bandung, and an executive session in Jakarta for senior leaders, emphasizing foresight integration in policy strategies. The program, featuring expert insights from the School of International Futures, enabled participants to merge strategic foresight with traditional planning, leading to impactful contributions to national planning and fostering intra-agency networking and partnerships.</t>
  </si>
  <si>
    <t>GPAP</t>
  </si>
  <si>
    <t>United Nations Global Pulse Asia Pacific (Global Pulse Lab)</t>
  </si>
  <si>
    <t>Indonesia Ministry of National Development Planning (BAPPENAS)</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</si>
  <si>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t>
  </si>
  <si>
    <t>The skills in strategic foresight it imparts can aid in preparing for and mitigating the impact of humanitarian crises through anticipatory policy-making.</t>
  </si>
  <si>
    <t>Indirectly support gender equality through inclusive policy planning that considers the needs of all genders in development strategies.</t>
  </si>
  <si>
    <t>The workshop potentially contributes to human rights by promoting policies that consider the long-term impact on citizens' rights and freedoms.</t>
  </si>
  <si>
    <t>Equipping planners with foresight tools, essential for creating policies that address root causes of conflict and foster long-term stability and peace.</t>
  </si>
  <si>
    <t>Anggoro Santoso Edy Widayat</t>
  </si>
  <si>
    <t>4.1.1.25</t>
  </si>
  <si>
    <t>Support building the capacity of relief and rescue network affiliated to ministry of sport and youth on community resilience and emergency preparedness (developing emergency protocols, equipping relief and rescue teams, youth capacity development)</t>
  </si>
  <si>
    <t xml:space="preserve">Support building the capacity of relief and rescue network affiliated to ministry of sport and youth on community resilience and emergency preparedness (developing emergency protocols, equipping relief and rescue teams, youth capacity development)
</t>
  </si>
  <si>
    <t>Iranian Red Crescent Society; Ministry of Sport and Youth Iran</t>
  </si>
  <si>
    <t>13.1 Strengthen resilience and adaptive capacity to climate-related hazards and natural disasters in all countries.,13.3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t>
  </si>
  <si>
    <t>Sassan Modarress Sabzevary</t>
  </si>
  <si>
    <t>UNICEF’s collaboration with the Ministry of Sports and Youth (MOSY) aimed at the transformation of emergency response capacities for adolescents and children in Iran. The joint efforts have strengthened the Relief and Rescue Network (RRN), a MOSY-affiliated consortium of over 65 NGOs, through strategic support and resource enhancement.Key to this transformation was the provision of 11 high-performance emergency tents, reinforcing the network's capacity to respond in crisis situations. Furthermore, the initiative included two comprehensive training drills and preparation maneuvers in Farahzad’s hard to reach areas with high number of Afghan residents, enhancing the emergency response skills of community center staff, municipal workers, and 30 NGO members specializing in emergency response. These activities not only fortified the emergency preparedness of the region but also directly benefited about 500 Afghan children and their families, offering them critical educational, supportive, and recreational services. Another milestone was the development of an emergency protocol by the RRN with UNICEF's support. Additionally, we pioneered four intensive three-day workshops on mental health and psychosocial support (MHPSS) for children, adolescents, and women. These workshops capacitated 65 member NGOs at national level, ensuring a widespread impact. As a testament to this endeavor's success, over 3,250 Iranian and Afghan children, adolescents, and their parents have accessed the vital MHPSS services provided by these NGOs.</t>
  </si>
  <si>
    <t>In 2024, with UNICEF's support, the Relief and Rescue Network (RRN) significantly enhanced emergency preparedness and response. They strengthened the capacity of 31 youth NGOs through a comprehensive workshop and trained them in Mental Health and Psychosocial Support (MHPSS), enabling better support for adolescents during emergencies. An operational team of 35 members was established and equipped for immediate action. RRN developed a disaster protocol aimed at explaining the role of NGOs during emergencies, which will be formally communicated to all RRN NGOs, ensuring coordinated efforts. They conducted three drills to refine response strategies and provided MHPSS services in deprived areas using UNICEF-donated tents. Additionally, RRN's earthquake preparedness training reached 500 Afghan children and their mothers, fostering community resilience and safety.</t>
  </si>
  <si>
    <t>4.1.1.26</t>
  </si>
  <si>
    <t>Support the establishment of a national Child Protection Working Group (CPWG) for coordination of CPiE interventions at national level, including development of a ToR and National Action Plan.</t>
  </si>
  <si>
    <t>Samira Faridmanesh; Sassan Modarress Sabzevary</t>
  </si>
  <si>
    <t>IRCS has agreed to establish the National Child Protection in Emergencies Working Group and co-lead it. The ToR is in drafted by UNICEF and IRCS has agreed to initiate the WG in 2025.</t>
  </si>
  <si>
    <t>FOCUS AREA 4: PROMOTING JUSTICE, PEACE AND INCLUSIVE GOVERNANCE</t>
  </si>
  <si>
    <t>Outcome 4.1 - Outcome 4.1: Participatory decision-making and responsive institutions: By 2021, participatory and transparent decision-making processes and accountable institutions are strengthened, with policies and implementation mechanisms that are responsive to all people, particularly vulnerable groups, women, youth and children.</t>
  </si>
  <si>
    <t>Output 4.1.1 - Institutional mechanisms developed and regulatory environment strengthened to ensure participatory, transparent and effective engagement of people in public decision making, including women, disadvantaged and marginalized groups</t>
  </si>
  <si>
    <t>4.1.1.27</t>
  </si>
  <si>
    <t>4.1.1.27 - Strengthen the capacity of law and policymakers through multi-stakeholder dialogues with meaningful participation of key populations on human rights and gender responsive, including HIV, sex work, gender affirmation, drug law, administrative sanction law to inform HIV-related policy reviews and legislation update/development</t>
  </si>
  <si>
    <t>In 2020, UNAIDS, UN Women, UNODC collaborated with Parliament Committee for Social Affairs (PCSA) and different CSOs working with vulnerable groups, including HIV, sex work, transgender, etc. to advocate for policy change of the Law on Drug Use. UN Women has developed a policy analysis to advocate for gender responsiveness of the law amendment. UN Women has supported the MOH in developing gender responsive indicators for the implementation of the National Strategy on HIV prevention and response. In 2021, UN Women continues to advocate for other laws that have impacted to WLWH and other key population groups.</t>
  </si>
  <si>
    <t>Non-core funds; UN Women; UNAIDS Country Envelope; United Nations Joint Programme on HIV and AIDS Secretariat</t>
  </si>
  <si>
    <t>PCSA</t>
  </si>
  <si>
    <t>4.3 By 2030, ensure equal access for all women and men to affordable and quality technical, vocational and tertiary education, including university.,5.1 End all forms of discrimination against all women and girls everywhere.</t>
  </si>
  <si>
    <t xml:space="preserve">Viet Nam; </t>
  </si>
  <si>
    <t>4.1.1.32</t>
  </si>
  <si>
    <t>4.1.1.32 - Multi-stakeholder national consultations and regional cross-sectoral consultations on legal and policy interventions that prevent and respond to violence against women migrant workers</t>
  </si>
  <si>
    <t>Legislation review on sexual violence against women migrant workers.</t>
  </si>
  <si>
    <t>MOLISA; North Macedonia Ministry of Justice</t>
  </si>
  <si>
    <t>5.2 Eliminate all forms of violence against all women and girls in the public and private spheres, including trafficking and sexual and other types of exploitation.,5.c Adopt and strengthen sound policies and enforceable legislation for the promotion of gender equality and the empowerment of all women and girls at all levels.,10.7 Facilitate orderly, safe, regular and responsible migration and mobility of people, including through the implementation of planned and well-managed migration policies.</t>
  </si>
  <si>
    <t>4.1.1.39</t>
  </si>
  <si>
    <t>4.1.1.39 - Functions and capacity of the government institutions supported and _x000D_
frameworks and dialogues processes strengthened for effective and transparent engagement of civil society in national development to strengthen the protection of disability rights</t>
  </si>
  <si>
    <t>1. Functions and capacity of the government institutions supported, including to strengthen the protection of disability rights_x000D_
2. Frameworks and dialogues processes strengthened for effective and transparent engagement of civil society in national development</t>
  </si>
  <si>
    <t>MOFA</t>
  </si>
  <si>
    <t>4.1.1.42</t>
  </si>
  <si>
    <t>4.1.1.42 - Frameworks and dialogues processes strengthened for effective and transparent engagement of civil society and citizens in national development</t>
  </si>
  <si>
    <t>2.1 Inclusive innovation study follow-up_x000D_
2.2 SDGs 16+5 roundtable_x000D_
2.3 Experiments on corruption/administrative procedure and public services_x000D_
2.4 Contribution for Youtube Creators for Change programme</t>
  </si>
  <si>
    <t>Government; MIC; YouTube</t>
  </si>
  <si>
    <t>4.1.18</t>
  </si>
  <si>
    <t>4.1.18 Strengthening Lao PDR's institutional capacity to comply with the Enhanced Transparency Framework under the Paris Agreement</t>
  </si>
  <si>
    <t>Strengthen Lao PDR's national capacity to track progress against actions identified in its NDC for domestic and international reporting requirements under the Enhanced Transparency Framework of the Paris Agreement.</t>
  </si>
  <si>
    <t>Lao PDR Ministry of Natural Resources and Environment</t>
  </si>
  <si>
    <t>13.2 Integrate climate change measures into national policies, strategies and planning.,13.3 Improve education, awareness-raising and human and institutional capacity on climate change mitigation, adaptation, impact reduction and early warning.</t>
  </si>
  <si>
    <t>4.1.2</t>
  </si>
  <si>
    <t>Gender responsive strategies and policies are supported to support economic growth and decent work</t>
  </si>
  <si>
    <t>ILO's strategy will focus on:
Developing gender-responsive strategies at the federal and provincial levels to accelerate the transition from informal to formal employment, in line with the Transition from the Informal to the Formal Economy Recommendation, 2015 (No. 204), with a focus on promoting MSME development and productivity.
World of work policy framework on just transition and green jobs 
Expanding women’s economic empowerment through enabling policy, legal and other initiatives to increase women’s labour market participation
Facilitate ILO tripartite constituents in designing program and strategies aiming at sustainable, gender responsive green job and DW
Strengthening, extending and implementing wage policies, including minimum wage policies, in order to (i) extend coverage to currently excluded parts of the workforce, (ii) ensure transparent and evidence-based minimum wage-setting systems, and (iii) address gender pay gaps.
Supporting the adoption and implementation of a gender-responsive National Youth Employment Policy and Youth Employment Strategy, supported by the establishment of the National Steering Committee on Youth.
 Improving MSME productivity and development through (i) the use of ILO tools, such as Start and Improve Your Business (SYIB) and Gender and Entrepreneurship Together – GET Ahead for Women in Enterprise (Get Ahead) in selected enterprises, (ii) the continued expansion of the pool of ILO Sustaining Competitive and Responsible Enterprises (SCORE) trainers and ILO Factory Improvement Toolset (FIT) facilitators, as well as rolling out FIT in 11 SCORE alumni enterprises in Karachi, and (iii) facilitating MSMEs’ links with national and international supply chains.
Increasing the capacity and effectiveness of the Pakistan Business Taskforce, created to support the UNSDCF’s business-related outputs that contribute to national development objectives, including by formulating a roadmap for joint actions to this end. 
Developing and strengthening gender-responsive policies, laws and regulations to promote the fair recruitment, and safe and orderly migration of migrant workers, as well as their reintegration upon their return to Pakistan.</t>
  </si>
  <si>
    <t>Convening/Partnerships/Knowledge Sharing; Direct Support/ Service Delivery; Capacity Development/Technical Assistance</t>
  </si>
  <si>
    <t>The ILO has provided technical support to enterprises to develop gender responsive workplace policies. Code of practice for informal workers, like domestic workers has been developed and adopted by EFP. A skills framework proposed at the national level specifically addresses gender specific needs in developing a national lifelong learning and skills framework</t>
  </si>
  <si>
    <t>4.1.2.1</t>
  </si>
  <si>
    <t>4.1.2.1 - Baseline Survey for IRF Results Framework: empowering woman and Youth for the Peace and violence free referendum</t>
  </si>
  <si>
    <t>Facilitate the baseline data survey to collate data for the GYPI project IRF framework</t>
  </si>
  <si>
    <t>OHCHR; UN Women; UNFPA</t>
  </si>
  <si>
    <t>UN Women; United Nations High Commissioner for Human Rights; United Nations Population Fund</t>
  </si>
  <si>
    <t>ABG; DfCD</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</si>
  <si>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t>
  </si>
  <si>
    <t>Output 4.1.2 - Government and stakeholders have increased capacity to develop, establish, gain access to and leverage from innovative financing instruments and partnerships to address key sustainable development challenges including gender inequality in Indonesia</t>
  </si>
  <si>
    <t>4.1.2.11</t>
  </si>
  <si>
    <t>4.1.2.11 - Support the development of fair and inclusive open science to accelerate SDGs through training workshops</t>
  </si>
  <si>
    <t>ENABLING ENVIRONMENT FOR INNOVATION Output. This output focuses on increasing the capacity to build ecosystem of innovation through policies and incentives that promote innovation and introduction to innovative policies, technologies, and practices.</t>
  </si>
  <si>
    <t>Indonesia National Research and Innovation Agency</t>
  </si>
  <si>
    <t>5.b Enhance the use of enabling technology, in particular information and communications technology, to promote the empowerment of women.,17.1 Strengthen domestic resource mobilization, including through international support to developing countries, to improve domestic capacity for tax and other revenue collection.</t>
  </si>
  <si>
    <t xml:space="preserve">UNESCO: the UNESCO Recommendation on Open Science was adopted in November 2021. The recommendation was developed in a consultative manner with experts and regional consultations to which Indonesian universities and experts participated actively by stating the need to raise a common awareness among all stakeholders. Open Science fair and inclusive implementation mechanism training will start from 2022. </t>
  </si>
  <si>
    <t>Regional Open Science Mechanism have been implemented since 2022 through workshop, forum and expert exchanges and training. upcoming expert exchange will be conducted in March 2023 and e-learning course on xxx will be soon available in https://elearning-platform.elearning-jfit.asia/</t>
  </si>
  <si>
    <t xml:space="preserve">As part of UNESCO's ongoing commitment to regional open science initiatives, a hybrid workshop was organized in March 2023. The workshop was conducted in collaboration with the International Science, Technology, and Innovation Centre for South-South Cooperation under the auspices of UNESCO (ISTIC) and the Science Technology Engineering Innovation Policy Asia and the Pacific Network (STEPAN). The participants included policymakers, practitioners, and relevant stakeholders such as representatives from open science platforms, education, and research networks in the regions, including representatives from Indonesia. The primary objectives of the workshop were to establish a shared understanding of open science and highlight the necessity of updating policies and increasing investments to promote open science. Additionally, the session addressed policymaking for Open Science, including improving legal and institutional efforts to produce, manage, share, and responsibly utilize the results of open research and development. From the first workshop, the recommendations were developed in the framework of 6 critical aspects of Open Science and one of the areas is focusing on Technology and Infrastructure: 1. Governance; 2. Funding and Investment; 3. Technology and Infrastructure; 4. Capacity Building; 5. Co-Operation and Collaboration; and 6. Traditional Knowledge.  A follow-up dissemination workshop was held in May 2023, aiming to share the outcomes and recommendations from the OS Implementation Mechanism Workshop. The workshop sought to validate and gather stakeholders' input on the interpretation of findings, identify further opportunities for cooperation and action in implementing Open Science in the region, and develop a consolidated list of learning points and recommendations for future programming and policy development in Open Science.   On June 2023, in collaboration with STEPAN, APAN and School of Internet (SOI) - Asia, UNESCO organised a joint hybrid workshop in Jakarta on "Open Science Infrastructure and Leveraging on Artificial Intelligence for an Effective Open Science Platform" with around 50 participants. This meeting was followed by STEPAN 3rd Annual Meeting. BRIN participated in both of events and also reported Science, Engineering, Technology and Innovation national report during the STEPAN Annual Meeting including the national advancements in STI governance including Open Science Implementation and Research Ethics.  The implemented activities contribute to the attainment of 2030 Agenda SDG 9.5, 17.6 and 17.9. </t>
  </si>
  <si>
    <t>4.1.2.16</t>
  </si>
  <si>
    <t>4.1.2.16 - Building capacity of health workers on MISP (Minimum Initial Service Package), SRHiE (Sexual and Reproductive Health in Emergencies), Clinical Management of Rape (CMR)</t>
  </si>
  <si>
    <t>IOM; UN Women; UNFPA; UNICEF</t>
  </si>
  <si>
    <t>International Organization for Migration; UN Women; United Nations Children's Fund; United Nations Population Fund</t>
  </si>
  <si>
    <t>Catholic Diocese Mendi; PNG Family Health Association</t>
  </si>
  <si>
    <t xml:space="preserve">Eastern Highlands Province; Milne Bay Province; Morobe Province; ; Hela Province; Papua New Guinea; Southern Highlands Province; </t>
  </si>
  <si>
    <t>4.1.2.19</t>
  </si>
  <si>
    <t>4.1.2.19 - Justice sector workforce strengthening and capacity building in justice for children</t>
  </si>
  <si>
    <t>Develop Court Rules on Juvenile Justice and disseminate approved Court Rules and Practice Directions on the LPA 2015, including training of family court magistrates and court clerks on the new Rules/Directions of LPA 2015 and Juvenile Justice Act 2014. Build the capacity of JJOs and VJJOs on their responsibilities under the Juvenile Justice Act 2014 and other relevant laws and policies, including CPOs and CPVs and, as an outcome, develop administrative instructions on the roles and responsibilities between CPOs, CPVs,  JJOs and JJVs based on existing laws. Provide technical assistance to the RPNGC to finialise, launch and disseminate the Protocol on Child Victims and Witnesses. Monitoring implementation of Child Protection Module in village courts.</t>
  </si>
  <si>
    <t>4.1.22</t>
  </si>
  <si>
    <t>4.1.22 Enabling Activities for the Preparation of Initial Biennial Transparency Report (BTR1) under the United Nations Framework  Convention on Climate Change (UNFCCC)</t>
  </si>
  <si>
    <t>Support to Lao PDR for the preparation of its first Biennial Transparency Report (BTR1) under the United Nations Framework Convention on Climate Change (UNFCCC).</t>
  </si>
  <si>
    <t>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t>
  </si>
  <si>
    <t>4.1.2.2</t>
  </si>
  <si>
    <t>4.1.2.2 - Workshop and Forum to strengthening the Bougainville Youth Foundation and peripheral network</t>
  </si>
  <si>
    <t>DfCD</t>
  </si>
  <si>
    <t>4.1.25</t>
  </si>
  <si>
    <t>FVC/GLO/193/MUL Mainstreaming Biodiversity across Agricultural Sectors to implement the Kunming-Montreal Global Biodiversity Framework (BAS-KMGBF)</t>
  </si>
  <si>
    <t>Objectives	
Outcome: Sustainable agrifood systems integrated in National Biodiversity Strategies and Action Plans, and biodiversity integrated into policies and practices for agriculture (crop and livestock production), aqriculture, fisheries and forestry</t>
  </si>
  <si>
    <t>Multilateral Fund for the Implementation of the Montreal Protocol</t>
  </si>
  <si>
    <t>Lao PDR Ministry Agriculture and Forestry; Lao PDR Ministry of Natural Resources and Environment</t>
  </si>
  <si>
    <t>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t>
  </si>
  <si>
    <t>4.1.27</t>
  </si>
  <si>
    <t>Strengthen policy and planning frameworks and institutional capacity for integrated landscape management and climate change resilience within key national agencies (NAPA III Output - 1.1)</t>
  </si>
  <si>
    <t>Department of Environment and Climate Change Bhutan</t>
  </si>
  <si>
    <t>Ugyen Dorji</t>
  </si>
  <si>
    <t>4.1.2.8</t>
  </si>
  <si>
    <t>4.1.2.8 - Health workers' capacity building and training on GER and GBV national guidelines and essential services package for survivors</t>
  </si>
  <si>
    <t>Strategic Priority 4: Transformative, Participatory and Inclusive Governance</t>
  </si>
  <si>
    <t xml:space="preserve">Outcome 4: By 2026, more people, especially the most vulnerable, benefit from more equitable, nondiscriminatory, gender-responsive, participatory, accountable governance and justice, in a peaceful and tolerant society governed by the rule of law. </t>
  </si>
  <si>
    <t>4.1 Government and other duty bearers, along with all rights holders, are better able to uphold standards, practices and norms that promote social cohesion, human rights non-discrimination and empowerment of women, children and other vulnerable groups.</t>
  </si>
  <si>
    <t>4.1.3</t>
  </si>
  <si>
    <t>Capacity building support to strengthen the implementation and monitoring of global normative framework (CEDAW, Beijing Platform for Action and UN Security Council Reolutions 1325 and SDGs) (GRG and WPS)</t>
  </si>
  <si>
    <t>Australia Department of Home Affairs; Government of Japan; UN Women</t>
  </si>
  <si>
    <t>Bangladesh Ministry of Foreign Affairs; Bangladesh Ministry of Women and Children Affairs</t>
  </si>
  <si>
    <t>5.1 End all forms of discrimination against all women and girls everywhere.,16.a Strengthen relevant national institutions, including through international cooperation, for building capacity at all levels, in particular in developing countries, to prevent violence and combat terrorism and crime.</t>
  </si>
  <si>
    <t xml:space="preserve">Significant contributions to human rights, through thorough analysis including gender perspective; targets patterns of discrimination and inequality; references to rights holders and duty bearers. </t>
  </si>
  <si>
    <t>A Z M Saleh</t>
  </si>
  <si>
    <t>The knowledge of key government stakeholders on the implementation of National Action Plan on Women, Peace and Security (NAP WPS) was enhanced during the reporting period. An Orientation Workshop on NAP WPS was held for the Inter-Ministerial Coordination Group (IMCG) for the NAP implementation, coordinated by the Ministry of Foreign Affairs (MoFA) and supported by UN Women, on 6 November 2022. The IMCG is responsible for coordinating the implementation of the NAP WPS within their respective ministries/departments, and includes two civil society members. IMCG members improved their understanding of the NAP WPS, and identified relevant activities from their respect ministries that fit within the NAP framework, as well as associated challenges. UN Women’s contribution to advancing the WPS agenda in Bangladesh and globally was acknowledged and appreciated by Rear Admiral (Retd.) Md. Khurshed Alam, Secretary, Maritime Affairs Unit, MoFA who presided over the event as Chief Guest. Link: https://www.facebook.com/page/1571472223102417/search/?q=NAP%20WPS%20orientation The enhanced capacity of the members of the Inter-Ministerial Coordination Group (IMCG) for implementing the NAP WPS will contribute towards more systematic and focused approach to localizing the NAP, as envisioned in its results framework. With the commitment to extend the NAP WPS, the government has also ensured adding six (6) additional ministries that are essential to implementing the NAP, within the framework. UN Women has supported the revision and reprinting of the NAP WPS document accordingly in December 2022. UN Women's support to strengthen capacity of Ministry of Women and Children Affairs (MoWCA) and MoFA in drafting, revision and implementation of NAP WPS and NAP NWDP, further enhances government's capacity to take forth CEDAW observations.</t>
  </si>
  <si>
    <t xml:space="preserve">UN Women: Ministry of Foreign Affairs (MoFA), as the lead agency for the Government of Bangladesh, maintained a strong focus on localizing the women, peace and security (WPS) agenda through its National Action Plan on Women, Peace and Security 2022 – 2025 (NAP WPS). The Inter-Ministerial Coordination Group (IMCG), led by MoFA, reaffirmed the participatory nature of NAP WPS by actively engaging with women-led civil society organizations and women’s groups on its implementation during its regular meeting in June 2023, chaired by the Foreign Secretary. This collaboration ensured that women’s voices from the grass roots are being heard and taken into account. Such a constructive dialogue was possible due to extensive multi-stakeholder consultations and inclusion of dedicated civil society representatives within the IMCG. Both government bodies and women’s groups have gained valuable insights, leading to a key joint recommendation to issue an official circular for NAP WPS implementation that would formally enable the local government offices to engage on this work by adapting their own initiatives to contribute to activities in line with the NAP framework. In total, one multi-stakeholder consultation, one national-level dialogue and 18 district-level dialogues were held with around 273 participants (189 women, 74 men). the Ministry of Women and Children Affairs, with the support of UN Women, finalized the update of the National Action Plan – National Women Development Policy (NWDP). This ensures a formalized approach to realizing the commitments set forth in NWDP to advance gender equality and women’s empowerment (GEWE) in Bangladesh. Links: https://www.facebook.com/unwomenbangladesh/posts/pfbid02V8ibb6384dtVrH6Ynf1EfAd4swesctCx9HLtLXkepqM4MQhYK4jtcStT8LmhEyual https://www.facebook.com/unwomenbangladesh/posts/pfbid02N1R99gH9tEPBHqWmgEsddFACd4agBGG271NkJpNijUDJXKvndstAQ5xifShWSpKKl   </t>
  </si>
  <si>
    <t xml:space="preserve">UN Women: In a year marked by shifts in the political landscape, limited progress was made towards this sub output.  The Inter-Ministerial Coordination Group (IMCG) chaired by the Foreign Secretary, agreed to endorse the formation of a 15-member civil society Consultative Platform to support the localization of the National Action Plan on Women Peace and Security (NAP WPS) 2019 - 2025. This was a demonstration of the strong commitment of the government of Bangladesh to the WPS agenda, especially with regards to inclusive, participatory engagement with civil society as outlined in the NAP WPS. The decision was taken at the regular meeting for the NAP WPS implementation held in early July 2024, with technical support from UN Women. The IMCG responsible for the NAP WPS implementation already includes two civil society representatives from Bangladesh Nari Progati Sangha (BNPS) and Bangladesh Mahila Parishad (BMP), both women-led organizations that are UN Women partners. The two CSO members of the IMCG facilitated the process of recommendation and selection of the 15 civil society representatives for the Consultative Platform, demonstrating their strong engagement and ability to influence decisions of the government regarding the WPS agenda. </t>
  </si>
  <si>
    <t>PROSPERITY: An economy that is equipped with the skills, technology, and an enabling environment for realising the demographic dividend</t>
  </si>
  <si>
    <t>Economic growth and decent work: By 2027, people will benefit from and contribute to sustainable and inclusive growth through higher productivity, competitiveness and diversification in economic activities that create decent work, livelihoods, and income, particularly for youth and women</t>
  </si>
  <si>
    <t>Equitable Opportunities for Skilling and Decent Work: All employable persons have equitable opportunities to enhance 21st century and life skills, vocational training, and access to decent work.</t>
  </si>
  <si>
    <t>Strengthening capacities including the capacity to mainstream gender for improving the implementation of flagship public schemes, local economic development strategies, volunteering for skilling (including RPL), entrepreneurship, transition from education to work and livelihood (UNDP, ILO, UNV, UN Women, UNICEF, UNIDO, IOM)</t>
  </si>
  <si>
    <t>Government of Jharkhand; India Ministry of Skill Development and Entrepreneurship; India Minsitry of Labour &amp; Employment; International Labour Organisation</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</si>
  <si>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</si>
  <si>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India; JHARKHAND</t>
  </si>
  <si>
    <t>Normative Support; Convening/Partnerships/Knowledge Sharing; Capacity Development/Technical Assistance; Data Collection and Analysis; Other (including coordination); Support Functions; Direct Support/ Service Delivery; Policy Advice and Thought Leadership</t>
  </si>
  <si>
    <t>Peasants &amp; Rural Workers; Minorities; Youth; Women &amp; Girls; Migrants; Indigenous Peoples</t>
  </si>
  <si>
    <t>UNDP’s technical support partnership with Jharkhand Skill Development Mission in skilling programmes resulted in over 54,000 youth (76% women) acquiring new skills and over 25,000 (71% women) job placements. Gender mainstreaming was done in the following programs by YuWaah UNICEF: Job Support Program: YuWaah launched an end-to-end handholding program, Step Up-Bano Job Ready in 2022 after understanding the challenges young people face while applying for jobs. In 2023, the program focused on scale up to ensure maximum number of young people could take advantage of the program.In these sessions, young people have applied to 4000+ relevant jobs matching their skills and interest. Career/Employment awareness sessions: With the objective of enhancing young people’s understanding of the job market and providing them with the latest information regarding various in-demand jobs, 30+ live sessions were conducted. These sessions saw participation of over 100,000 youth who also interacted with the experts through live chat box. YuWaah, through its partners, IGNOU and Alohomora Foundation also launched a new series to support youth in making them job ready by using AI tools effectively. These focus on creating a resume, preparing for interviews, and introducing them to other AI tools. Systems Strengthening on the National Career Service (NCS) portal- Yuwaah continued to do the system strengthening work with MoLE on the NCS portal to ensure that young people can navigate the portal smoothly. This was accomplished through instructional videos enabling value added services like employment awareness and job support programs for NCS users, and promoting job fairs. 4 million new job seekers were onboarded NCS this year.In partnership with UNICEF/YuWaah, the ILO has launched the Skills Innovation Challenge Call in India with a theme of “Upgrading informal apprenticeships through digital transformation” in July 2023.</t>
  </si>
  <si>
    <t>UNDPUNDP’s technical support partnership with JSDM in skilling programmes resulted in over 101,100 youth (73% women) acquiring new skills and over 47,500+ (75% women) job placements. Over 550+ stakeholders were engaged through roundtable discussions in Jharkhand, resulting in development of district-level skill plans, strengthened industry-institution coordination, and improved skill development outcomes.UNICEF-YuWaahYuWaah is fostering a dynamic entrepreneurship ecosystem by enabling young people to build sustainable businesses and generate employment opportunities at scale. In partnership with the Bharatiya Yuva Shakti Trust (BYST) and IndusInd Bank, YuWaah is supporting the creation of 1,500 entrepreneurs and 2,000 mentors over three years in five aspirational districts across Uttar Pradesh, Bihar, Maharashtra, Tamil Nadu, and Rajasthan. With USD 1.9 million in unlocked funding, this initiative has the potential to create 150,000 jobs over the next three years. To explore innovative models for youth-led micro-entrepreneurship, YuWaah partnered with Jeevan Marga Charitable trust and LetsEndorse to pilot a program in scientific beekeeping under the National Beekeeping Mission. With the potential to create 20 million livelihoods, this initiative is currently training 500 young people across Jharkhand and Odisha, equipping them with technical skills, access to credit, and a guaranteed market over one year. In collaboration with Ministry of Housing and Urban Affairs, YuWaah is co-developing a national level entrepreneurship challenge for urban self-help groups. Designed as a scalable initiative, the challenge will provide grants and structured mentorship to promising SHG-led businesses in urban areas. YuWaah has received a formal endorsement from MoHUA to advance this collaboration. Further strengthening entrepreneurship pathways, YuWaah conceptualized Imagen Venture, an end-to-end platform supporting young entrepreneurs aged 18 and above from ideation to business development. The first phase of technology and content development has been completed, with two state governments (Andhra Pradesh and Telangana) aligned to support the top ideas. Provided technical support for strengthening the apprenticeship system in India through targeted advocacy efforts focused on the implementation of Recommendation 208 (R208) on Quality Apprenticeships. This has involved providing technical inputs to key stakeholders and conducting consultative workshop with Indian workers' groups to ensure their perspectives and priorities are integrated into apprenticeship policies and programs. A study on “Financing mechanisms for Flexible Training Pathways in India: Closing the gap to Lifelong Learning (LLL)” was initiated with an aim to analyse the current financing landscape in India for flexible training and skilling opportunities, including the provision of recognition of prior learning, and propose a roadmap for developing a sustainable and inclusive financing mechanism.</t>
  </si>
  <si>
    <t>Output 4.1.3 - Government and key stakeholders have improved capacity to produce, analyse and utilise high quality data for decision making through the use of digital data platform and big data and to promote the development, transfer, dissemination and diffusion of disruptive technology approaches</t>
  </si>
  <si>
    <t>4.1.3.11</t>
  </si>
  <si>
    <t>4.1.3.11 - Support collection, reporting and use of disaster damage and loss data through the online Sendai Framework Monitor</t>
  </si>
  <si>
    <t>Ongoing technical support to Indonesia to increase collection, reporting and use of disaster damage and loss data through the online Sendai Framework Monitor.  Reporting will contribute to annual national implementation progress of the global Sendai Framework for DRR and disaster-related SDG indicators.</t>
  </si>
  <si>
    <t>5.5 Ensure women's full and effective participation and equal opportunities for leadership at all levels of decision-making in political, economic and public life,11.b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</si>
  <si>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This sub-output contribute to   - Collection/analysis of sex-disaggregated data is carried out (gender equality marker element #1)  - informed by gender analysis (gender equality marker element #2 and #3)  And it will contribute to Sendai Framework Monitor which will ensure the tracking of results in gender-disaggregated accounting of disaster impact  (gender marker element #4)</t>
  </si>
  <si>
    <t>This activities directly  1) promote meaningful participation and engagement of at-risk vulnerable population including women, persons with disabilities, elderlies (HR marker element #5) 2) is informed by the analysis of the situation of persons with disabilities in DRR (human rights marker element #6( 3) informed by Gender Action Plan for DRR which is in response to  the Agreed Conclusions of the UN Commission on the Status of Women in its 66th session in March 2022 (E/CN.6/2022/L.7)  (human rights marker element #2)</t>
  </si>
  <si>
    <t>UNDRR: BNPB established a team to support the reporting on the SFM and various team members were assigned different roles on the System. This was achieved through multiple virtual trainings as COVID-19 travel restrictions did not permit to have in person trainings. In persons trainings are requested and will be considered when possible.</t>
  </si>
  <si>
    <t xml:space="preserve">Substantial result not yet achieved under this sub-output. </t>
  </si>
  <si>
    <t xml:space="preserve">No substantial activities conducted under this sub-output in 2024. Activities are planned in 2025. </t>
  </si>
  <si>
    <t xml:space="preserve">4.1.3 2024 </t>
  </si>
  <si>
    <t xml:space="preserve">UNESCO supported 2 officials from the Government of Maldives to participate in a regional consultation workshop on the Prevvention of Illicit Trafficking of Cultural Goods  to support the government to ratify the 1970 Convention on the Means of Prohibiting and Preventing the Illicit Import, Export and Transfer of Ownership of Cultural Property </t>
  </si>
  <si>
    <t>Government of Maldives</t>
  </si>
  <si>
    <t>1.1 By 2030, eradicate extreme poverty for all people everywhere, currently measured as people living on less than $1.25 a day.,11.4 Strengthen efforts to protect and safeguard the world's cultural and natural heritage.,16.a Strengthen relevant national institutions, including through international cooperation, for building capacity at all levels, in particular in developing countries, to prevent violence and combat terrorism and crime.,17.9 Enhance international support for implementing effective and targeted capacity-building in developing countries to support national plans to implement all the sustainable development goals, including through North-South, South-South and triangular cooperation.</t>
  </si>
  <si>
    <t>1 No Poverty; 11 Sustainable Cities and Communities; 16 Peace and Justice - Strong Institutions; 17 Partnerships for the Goals</t>
  </si>
  <si>
    <t>This intervention did not target gender equality</t>
  </si>
  <si>
    <t xml:space="preserve">The consultation was designed to strengthen the capacities of government stakeholders on the prevention of illicit trafficking of cultural property. </t>
  </si>
  <si>
    <t>To address the illicit trafficking of cultural property in South Asia UNESCO organised a Consultative Regional Workshop on Illicit Trafficking of Cultural Property: Addressing the Gaps and Challenges held on 11-12 December 2024, in Chennai, India. Notably, all beneficiary States, except the Maldives, have ratified the 1970 Convention on the Means of Prohibiting and Preventing the Illicit Import, Export and Transfer of Ownership of Cultural Property. This consultation is a stepping stone to assist the state in the ratification of this mechanism. This regional workshop convened government officials, archaeologists, museum experts, and customs and police officials from Bhutan, Bangladesh, India, Nepal, the Maldives, and Sri Lanka to discuss the pressing issues surrounding theft and illegal trade of cultural artefacts.The workshop aimed to identify gaps in the implementation of national legislation and propose actionable recommendations for its enhancement. Key discussions centred on the looting of Sites and Monuments, addressing the challenges posed by digital platforms facilitating the trade of stolen artefacts and strengthening collaboration among South Asian nations to combat these crimes effectively.Representatives from participating countries shared their current legislative measures against the illicit trafficking of cultural properties. This exchange highlighted gaps and fostered a deeper understanding of diverse legal approaches, enhancing collaborative efforts for better implementation of the legislation.Participants learned about the broader implications of cultural property trafficking, including its links to organized crime, terrorism, corruption, and money laundering. They were also introduced to various resources such as the NatLaws Database—designed for judicial and law enforcement use—and UNESCO’s model certificates aimed at assisting member states in the fight against illicit trafficking of cultural property.Through collaborative discussions held after every session, participants proposed several strategies to enhance law enforcement efforts. They emphasized the importance of maintaining thorough records of cultural properties, advocated for real-time data sharing across borders, and recognized the vital role that local communities play in the protection of cultural heritage.The following two officials from Maldives participated in the trainingMs. Zaha Ahmed, Director, Heritage Section  Acting Head of National Museum, National Centre for Cultural Heritage, Maldives Mr. Ahmed Nadeem, Chief Customs Officer, Maldives Customs Service.</t>
  </si>
  <si>
    <t>4.1.4</t>
  </si>
  <si>
    <t>Support adoption and implementation of fair, safe and gender responsive labour migration frameworks including improving working conditions, ethical recruitment practices and collective bargaining; return and reintegration of migrant workers, especially women migrant workers (ILO, IOM, UN Women)</t>
  </si>
  <si>
    <t>ILO; IOM; UN ESCAP; UN Women</t>
  </si>
  <si>
    <t>International Labour Organisation; International Organization for Migration; UN Women; United Nations Economic and Social Commission for Asia and the Pacific</t>
  </si>
  <si>
    <t>India Minsitry of Labour &amp; Employment; International Labour Organisation; Swiss Agency for Development and Cooperation; United Kingdom Foreign, Commonwealth &amp; Development Office</t>
  </si>
  <si>
    <t>International Labour Organisation; International Organization for Migration; UN Women; United Nations High Commissioner for Refugees</t>
  </si>
  <si>
    <t>Indigenous Peoples; Children ; Migrants; Persons With Disabilities; Minorities; LGBTI persons (sexual orientation and gender identity); Peasants &amp; Rural Workers; Women &amp; Girls; Youth</t>
  </si>
  <si>
    <t>The ILO in collaboration with Ministry of Skills and Development and Entrepreneurship and NITI Ayog organized a Round Table Discussion on the Technical Intern Training Program and Specified Skilled Worker Program, which the Ministry of Skills Development and Entrepreneurship and NITI Aayog attended. The roundtable took stock of the progress made so far on the TITP and SSW Programs, since their inception and presented an opportunity for the effective mapping of responsibilities and functions of the various stakeholders involved, including Central Ministries, international organizations, sending agencies, employers’ organizations, and trade unions, as well as the identification of the next steps in order to maximize the benefits of the programs.A sub-regional technical meeting “South Asia Qualifications Reference Framework(SAQRF)” was organized with the aim to provide an opportunity for representatives of countries in South Asia to finalize a regional qualifications referencing framework that intends to facilitate the recognition of skills and qualifications of migrant workers and students in the region. The governance structure of the SAQRF and its implementation and sustainability plan were also discussed.A “Regional Symposium on Women Migrant Workers: Bilateral Labour Migration Agreements (BLMAs) as an Instrument for Change” was organized with the aim to advance gender-responsive migration governance and promote the safety, decent working conditions and well-being of women migrant workers across all stages of the migration process. South Asian female migrant workers face numerous risks, which rights-based and gender-responsive BLMAs can help mitigate by facilitating orderly and safe migration, regulating recruitment practices, promoting decent working, and living conditions and providing a framework for social protection and access to justice.ESCAP, in partnership with UN WOMEN and IOM, commissioned a study on women migrant workers in the textile industry of Tamil Nadu. The report is currently being finalized.</t>
  </si>
  <si>
    <t>The ILO, in partnership with ICMPD is supporting the EU-India Cooperation on Migration and Mobility to promote legal migration pathways for workers, students, and researchers from India, while strengthening cooperation on return, readmission, and combating trafficking.ILO led the creation of a South Asian Qualifications Referencing Framework (SAQRF) to enhance labour mobility and skills recognition across borders, under the GOALS regional programme with IOM and UN Women. Department of Labour, Government of Telangana provided technical assistance in drafting the Policy Guidelines on Reintegration for International Returnee Migrant Workers at the state level. The ILO’s Work in Freedom programme (concluded in 2024), has been promoting fair recruitment and decent work for women migrant workers from South Asia to the Middle East, focusing on rights awareness, skills training, and protection from exploitation. Lessons learned from the programme was shared with a range of stakeholders for partners for further scaling up interventions.</t>
  </si>
  <si>
    <t>SUSTAINABLE ECONOMIC TRANSFORMATION</t>
  </si>
  <si>
    <t>By 2028, people in Papua New Guinea, especially the most vulnerable and marginalized, benefit from improved and sustainable livelihoods and expanded access to diversified economic opportunities that deliver inclusive and green growth.</t>
  </si>
  <si>
    <t>Blue / Green Circular Economy: Expanded and diversified Blue / Green / circular economy leading to increased decent jobs and skills.</t>
  </si>
  <si>
    <t xml:space="preserve">UNDP GEF8 PPG#3: Validation Workshop and Report 					</t>
  </si>
  <si>
    <t>Accelerating PNG’s Sustainable Blue Economy through Strengthened Governance and Investment in Marine Areas.</t>
  </si>
  <si>
    <t>Papua New Guinea Department of Environment</t>
  </si>
  <si>
    <t>13.1 Strengthen resilience and adaptive capacity to climate-related hazards and natural disasters in all countries.,14.1 By 2025, prevent and significantly reduce marine pollution of all kinds, in particular from land-based activities, including marine debris and nutrient pollution.,15.1 By 2020, ensure the conservation, restoration and sustainable use of terrestrial and inland freshwater ecosystems and their services, in particular forests, wetlands, mountains and drylands, in line with obligations under international agreements.</t>
  </si>
  <si>
    <t>New Ireland Province; Autonomous Region of Bougainville; Papua New Guinea</t>
  </si>
  <si>
    <t>Convening/Partnerships/Knowledge Sharing; Capacity Development/Technical Assistance; Direct Support/ Service Delivery; Data Collection and Analysis; Policy Advice and Thought Leadership</t>
  </si>
  <si>
    <t>Strategic Priority 4 - Nutrition</t>
  </si>
  <si>
    <t>Outcome 4.1 - By 2022, children, adolescent girls and pregnant and lactating women have improved dietary intake and feeding and care practices, resulting in improved nutritional status, reducing stunting and other forms of under nutrition.</t>
  </si>
  <si>
    <t>Output 4.1.4 - Institutional capacities and coordination mechanisms of federal, provincial and district authorities strengthened to enhance nutrition through multi-sectoral approach – including stakeholders responsible for health care, education, agriculture, water and sanitation, social welfare, women’s empowerment, Disaster Risk Reduction and emergency response.</t>
  </si>
  <si>
    <t>4.1.4.1</t>
  </si>
  <si>
    <t>4.1.4.1 - Provide leadership to national and provincial clusters/working groups, foster emergency preparedness actions, strengthen institutional capacities and ensure effective monitoring of emergency interventions through multiple means including NMIS- UNICEF</t>
  </si>
  <si>
    <t>Core Funding; Government of the United Kingdom; UNICEF Nutrition Thematic Fund</t>
  </si>
  <si>
    <t xml:space="preserve">UNICEF’s technical assistance to the Government of Pakistan at the federal, provincial, and regional levels resulted in effective involvement in the development of nutrition strategies, plans, coordination, supervision, and support in the implementation of essential nutrition services. UNICEF effectively supported the emergency planning and implementation of nutrition interventions as co-lead in emergency nutrition coordination as cluster/Nutrition working group lead at National and provincial level.
UNICEF training mainstreamed modified community management of acute malnutrition (CMAM) and IYCF guidelines for COVID-19. As a result, no nutrition site faced breakdown in services due to COVID-19 infections. To continue nutrition services in the context of COVID-19, UNICEF trained 6,423 service providers on CMAM. They contributed to reaching 5.2 million children and caregivers to assess their nutritional status. 
UNICEF technical assistance led to screening of 5,250,198 children (2,641,236 girls, 2,608,962 boys) for SAM. Of these, 315,302 children (175,980 girls, 139,322 boys) were treated for SAM through 3,045 outpatient treatment programmed sites including in emergencies and in polio superhigh risk councils. Of these, 85,508 children (44,464 girls, 41,044 boys) were treated with UNICEF direct support. The quality of SAM treatment remained in line with international SPHERE standards, with recovery rates as high as 91.6 per cent, default rate 6.4 per cent and death rate estimated at below 0.5 per cent. However, a breakdown in the RUTF pipeline in Punjab led to a defaulter rate of 16.7 per cent. 
With UNICEF support, 1,368,116 children (girls 690,143, boys 677,973) and 1,240,086 mothers received multiple micronutrient supplementation through the health system to protect them against micronutrient deficiencies. These included 535,377 children (girls 278,396, boys 256,981) and 352,538 pregnant and lactating women who received supplementation through direct support.  UNICEF also supported iron folic acid and multiple micronutrient supplementation for 149,609 adolescent girls, to address high rates of anaemia and other micronutrient deficiencies.
UNICEF supported SMART NIS, a live dashboard for mapping nutrition services in emergencies. The Humanitarian Response Plan and Humanitarian Needs Overview were reviewed mid-year and contingency plans were updated. UNICEF also led development of a Refugee Response Plan to address the increasing number of refugees from Afghanistan. UNICEF procured 25,685 RUTF cartons valued at US$ 1,053,085 with an additional 13,700 RUTF cartons procured for emergency contingency planning. This planning and pre-positioning of stock will ensure UNICEF is positioned to reach children in urgent need in case of an emergency appeal.
The recently formalized partnership with Khyber Medical University in Peshawar is providing an opportunity to update graduate and postgraduate nutrition courses, integrate nutrition into medical, paramedic and nursing curricula, and initiate short training programmes. Once concluded, this will strengthen inclusion of nutrition modules in the pre-services training for health programme graduates. The university collaborated with the Agricultural University of Peshawar to offer nutrition courses for other universities in KP and received positive feedback.
</t>
  </si>
  <si>
    <t>4.1.45</t>
  </si>
  <si>
    <t>Knowledge sharing platforms, events and networks established (Ecotourism Output 3.3)</t>
  </si>
  <si>
    <t>Department of Tourism Bhutan</t>
  </si>
  <si>
    <t xml:space="preserve">People-centered governance, rule of law and human rights </t>
  </si>
  <si>
    <t>Outcome 4 - By 2027, policy-making and implementation in Mongolia is more gender-responsive, participatory, coherent, evidence-informed and SDG-aligned; governance institutions at all levels are transparent and accountable; and people, especially the marginalised groups, have access to justice and rule of law for full realization of human rights</t>
  </si>
  <si>
    <t>Output 4.1 - The capacity of judicial institutions, National Human Rights Commission of Mongolia and civil society is improved to protect, promote and monitor human rights of all including the vulnerable population groups including labour rights</t>
  </si>
  <si>
    <t>4.1.5</t>
  </si>
  <si>
    <t>4.1.5 Institutions of work strengthened and are actively engaged in social dialogue</t>
  </si>
  <si>
    <t>The ILO works closely with the Ministry of Labour and Social Protection, Mongolian Employer’s Federation, Mongolian Chamber of Commerce and Industry and Confederation of Mongolian Trade Unions. Various trainings and events were organized to improve capacity of the tripartite partners so that to get effectively engaged in social dialogue.</t>
  </si>
  <si>
    <t xml:space="preserve">The ILO has worked closely with the MFLSP, MNCCI, MONEF and CMTU to improve capacity of their staff and their meaningful participation and contribution to the social dialogue in the country. Trainings and capacity development activities have been organized. The Employers' and business membership organizations have extended their services to formalize their business, and how to ensure workplaces free from harassment and violence. The Trade Union has improved its knowledge and capacity in relation to upcoming initiative to revise the Law on Rights of Trade Unions.Research on workplace harassment and violence was conducted among the utility workers and the findings were presented to the employers and the respective government organizations for further discussions and solutions. ILO Code of conduct of practice in Safety and health in textiles, clothing, leather and footwear is started being adopted by the Mongolian Industrial Trade Union Federation. </t>
  </si>
  <si>
    <t>Strengthened capacities of public and private sector stakeholders  on road rehabilitation and maintenance works for  increased employability among beneficiaries, especially for women and youth</t>
  </si>
  <si>
    <t>Strengthened capacities of public and private sector stakeholders on road rehabilitation and maintenance works for increased employability among beneficiaries, especially for women and youth.</t>
  </si>
  <si>
    <t>Food and Agriculture Organization of the United Nations; United Nations Capital Development Fund; United Nations Development Programme; United Nations Office for Project Services</t>
  </si>
  <si>
    <t>Wewak District; East Sepik Province; Papua New Guinea</t>
  </si>
  <si>
    <t>Indigenous Peoples; Youth; Children ; Women &amp; Girls; Persons With Disabilities</t>
  </si>
  <si>
    <t>4.1.6</t>
  </si>
  <si>
    <t>Support in improving Female Labour Force Participation Rate (FLFPR), facilitate gender parity across sectors, including through development of the care economy, promotion of rights at work and elimination of child labour and forced labour (ILO, UN Women, UNFPA, UNIDO, UNDP, IOM)</t>
  </si>
  <si>
    <t>ILO; UN Women; UNDP; UNICEF</t>
  </si>
  <si>
    <t>International Labour Organisation; UN Women; United Nations Children's Fund; United Nations Development Programme</t>
  </si>
  <si>
    <t>Government of Japan; India Private Sector; Private Donors; Private company</t>
  </si>
  <si>
    <t>Children's Investment Fund Foundation; India Minsitry of Labour &amp; Employment</t>
  </si>
  <si>
    <t>GUJARAT; KARNATAKA; Bangalore; DELHI; HARYANA; MAHARASHTRA; TELANGANA; India</t>
  </si>
  <si>
    <t>Convening/Partnerships/Knowledge Sharing; Capacity Development/Technical Assistance; Direct Support/ Service Delivery; Policy Advice and Thought Leadership</t>
  </si>
  <si>
    <t>Youth; Indigenous Peoples; Peasants &amp; Rural Workers; Migrants; Women &amp; Girls; Minorities</t>
  </si>
  <si>
    <t>A white paper is being developed by ILO on Decent Work in Mica Supply Chain in line with the five pillars of FPRW. The combined efforts of mapping of evidence, community empowerment, and systemic change efforts on living income are foreseen to contribute towards accomplishing SDG Target 8.7 grounded in the principles of FPRW. This white paper will be an advocacy tool for the stakeholders to formalize the mica mining at the local level. The ILO also convener for India SDG 8.7 Platform Workers Information and Support Centre (WISC) a trade union hub supported by ILO for information and Support Centre (WOSC) a trade union hub supported by ILO for information and support services including trainings for vulnerable and crisis affected workers facilitated skill training by linkages with Government of India Skill Mission for non-literates, neo-literates as well as school dropouts in target areas with the support of the US Department of Labour in India.</t>
  </si>
  <si>
    <t>UNICEF-YuWaahPilots under the Digital Girls’ Hub program, in collaboration with the Children’s Investment Fund Foundation (CIFF), were conducted in rural Rajasthan, Jharkhand, and Odisha. These pilots provided valuable insights into the challenges and opportunities for young women in the workforce. As a result, over 1,000 young women from rural areas have secured employment and economic opportunities in retail, hospitality, and manufacturing sectors. YuWaah served as the knowledge and technical partner in the Ministry of Labour  Employment (MoLE) Taskforce on Female Labour Force Participation, contributing key insights and recommendations while also providing secretariat support. Yuwaah launched a podcast featuring the former Secretary of Ministry of Labour  Employment, the Executive Director of CIFF  a young social entrepreneur, discussion strategies to improve women's participation in the workforce. The podcast has since garnered more than 150,000 views.  In partnership with Josh Talks, YuWaah produced and released four compelling video stories of young women navigating their journeys of learning and earning. These stories, showcasing resilience and empowerment, have the potential to reach 800,000 subscribers.  UN WOMEN WEE: ﻿UN Women equipped 28,341 individuals with employable skills, financial access, and market linkages, enabling sustainable livelihoods and volunteerism opportunities. These efforts enhanced workforce participation, entrepreneurship, and financial inclusion, ensuring that women, especially from marginalized groups, could secure income and contribute to economic growth·   18,289 individuals received training in employability skills, financial literacy, digital skills, STEM education, and entrepreneurship to enhance their economic opportunities.·   SCE supported 190 women with skills training and counselled 443 women on livelihood options.·   WeSTEM trained 2,127 young women from marginalized districts in STEM and 21st-century job skills, strengthening their access to technical careers.·   507 women under Link Women were trained in digital and life skills, preparing them for employment.·   846 women under CORE completed financial literacy and entrepreneurship training in Madhya Pradesh (546) and Haryana (300).·   Better Skills, Better Care Programme engaged 3,811 individuals (1,522 women, 2,289 men) in awareness sessions on economic opportunities, unpaid care work, and gender norms.Expanding Employment and Financial Access·   10,052 individuals were linked to jobs, financing, and entrepreneurial opportunities.·   501 women under SCE secured formal jobs, while 6 women started individual businesses and 24 formed group enterprises.·   Women in Action enabled 58 women to enter formal employment, while 61 started micro-enterprises.·   200+ women from Link Women and FLIGHT were mobilized for job fairs, with 56 securing jobs.·   926 young women from WeSTEM received job offers, with 200+ securing employment through 27 job fairs.·   279 women entrepreneurs accessed collateral-free loans through the UN Women Fund for Women Entrepreneurs, strengthening their businesses and financial stability.·   Better Skills, Better Care Programme facilitated 41 women in securing economic opportunities (22 self-employed, 12 in formal jobs, 7 in paid care work).·   4 women-led care enterprises (Life Circle Health Services, SilverGenie, 60Plus India, Echoing Healthy Ageing) created 7,900 jobs and provided care services to 21,200 individuals.These interventions fostered long-term economic resilience. Women gained market-relevant skills, formal employment, and financial independence, while trained community leaders (CRPs, mentors, and business owners) are now supporting others, ensuring sustained engagement in their communities.By bridging skills training, financial inclusion, and market access, UN Women created tangible economic pathways for women, expanding livelihood opportunities and fostering economic empowerment at national and state levels.</t>
  </si>
  <si>
    <t>4.1.61</t>
  </si>
  <si>
    <t>Strengthened policy and planning frameworks and institutional capacity for integrated landscape management and climate change resilience within key national agencies (NAPAIII Project - Output 1.1)</t>
  </si>
  <si>
    <t>Department of Macro-fiscal and Development Finance, Ministry of Finance Bhutan; Ministry of Agriculture and Livestock Bhutan</t>
  </si>
  <si>
    <t>1.5 By 2030, build the resilience of the poor and those in vulnerable situations and reduce their exposure and vulnerability to climate-related extreme events and other economic, social and environmental shocks and disasters.,13.1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communities.,15.4 By 2030, ensure the conservation of mountain ecosystems, including their biodiversity, in order to enhance their capacity to provide benefits that are essential for sustainable development.</t>
  </si>
  <si>
    <t>1 No Poverty; 13 Climate Action; 15 Life on Land</t>
  </si>
  <si>
    <t>Haa; Paro; Thimphu; Punakha; Trongsa; Bumthang; Monggar; Lhuentse; Bhutan</t>
  </si>
  <si>
    <t>Dawa Chogyel</t>
  </si>
  <si>
    <t>Conducted Training workshops for forestry officials, reviewed and finalized zonation maps  system delineation of Biological Corridors (BCs) and Protected Areas (PAs) for  holistic and comprehensive integrated land use planning.3 Protected Areas   4 Biological Corridors.237,719.83 hectares of land brought under SFMP through 28LFMP and 10 FMU plans.</t>
  </si>
  <si>
    <t>4.1.74</t>
  </si>
  <si>
    <t>Investment framework and sustainable financing mechanism developed and operational (Ecotourism Project , output 1.3)</t>
  </si>
  <si>
    <t>5.c Adopt and strengthen sound policies and enforceable legislation for the promotion of gender equality and the empowerment of all women and girls at all levels.,12.b Develop and implement tools to monitor sustainable development impacts for sustainable tourism that creates jobs and promotes local culture and products.,13.2 Integrate climate change measures into national policies, strategies and planning.,15.c Enhance global support for efforts to combat poaching and trafficking of protected species, including by increasing the capacity of local communities to pursue sustainable livelihood opportunities.</t>
  </si>
  <si>
    <t>5 Gender Equality; 12 Responsible Consumption and Production; 13 Climate Action; 15 Life on Land</t>
  </si>
  <si>
    <t>Sakteng; Bumdeling; Yangtse; Lhuentse; Monggar; Zhemgang; Trashigang; Bhutan</t>
  </si>
  <si>
    <t>It is under process. The business development plan consultant is currently working on the same.</t>
  </si>
  <si>
    <t>4.1.76</t>
  </si>
  <si>
    <t>Ecotourism concessions framework and sustainable financing mechanisms demonstrated at landscape level (Ecotourism Project , output 2.1)</t>
  </si>
  <si>
    <t>5.5 Ensure women's full and effective participation and equal opportunities for leadership at all levels of decision-making in political, economic and public life,8.9 By 2030, devise and implement policies to promote sustainable tourism that creates jobs and promotes local culture and products.,12.b Develop and implement tools to monitor sustainable development impacts for sustainable tourism that creates jobs and promotes local culture and products.,13.2 Integrate climate change measures into national policies, strategies and planning.,15.4 By 2030, ensure the conservation of mountain ecosystems, including their biodiversity, in order to enhance their capacity to provide benefits that are essential for sustainable development.</t>
  </si>
  <si>
    <t>5 Gender Equality; 8 Decent Jobs and Economic Growth; 12 Responsible Consumption and Production; 13 Climate Action; 15 Life on Land</t>
  </si>
  <si>
    <t>Sakteng; Bumdeling; Yangtse; Trashigang; Zhemgang; Lhuentse; Monggar; Bhutan</t>
  </si>
  <si>
    <t>Ongoing process. Ecotourism concession framework under revision for adoption</t>
  </si>
  <si>
    <t>4.1.82</t>
  </si>
  <si>
    <t>Knowledge sharing platforms, events and networks established (Ecotourism Project , output 3.3)</t>
  </si>
  <si>
    <t>3.9 By 2030, substantially reduce the number of deaths and illnesses from hazardous chemicals and air, water and soil pollution and contamination.,5.5 Ensure women's full and effective participation and equal opportunities for leadership at all levels of decision-making in political, economic and public life,8.9 By 2030, devise and implement policies to promote sustainable tourism that creates jobs and promotes local culture and products.,12.b Develop and implement tools to monitor sustainable development impacts for sustainable tourism that creates jobs and promotes local culture and products.,13.2 Integrate climate change measures into national policies, strategies and planning.,15.5 Take urgent and significant action to reduce the degradation of natural habitats, halt the loss of biodiversity, and, by 2020, protect and prevent the extinction of threatened species.</t>
  </si>
  <si>
    <t>3 Good Health and Well-being; 5 Gender Equality; 8 Decent Jobs and Economic Growth; 12 Responsible Consumption and Production; 13 Climate Action; 15 Life on Land</t>
  </si>
  <si>
    <t>Through quarterly meetings, this is being initiated. training meetings at LG level are also planned for Q3 qnd Q4 to share about the project and the activities.</t>
  </si>
  <si>
    <t>4.1.99</t>
  </si>
  <si>
    <t>Post 2020 Global Biodiversity Framework 1. Rapid review and update the NBSAP for alignment with the post-2020 GBF (GBF). 2. Assessment of monitoring systems for the NBSAP indicators and strengthen national monitoring system(GBF).  3. Reviewing policy and institutional alignment for coherence with Global Biodiversity Framework and develop prioritized action plan for coherence (GBF).  4. Conduct Biodiversity Finance Activities including the biodiversity expenditure review and develop a plan for resource mobilization(GBF)</t>
  </si>
  <si>
    <t>Global Biodiversity Finance Initiative</t>
  </si>
  <si>
    <t>Bhutan National Biodiversity Centre; Department Environment and Climate Change Bhutan</t>
  </si>
  <si>
    <t>15.3 By 2030, combat desertification, restore degraded land and soil, including land affected by desertification, drought and floods, and strive to achieve a land degradation-neutral world.,15.4 By 2030, ensure the conservation of mountain ecosystems, including their biodiversity, in order to enhance their capacity to provide benefits that are essential for sustainable development.,17.14 Enhance policy coherence for sustainable development.</t>
  </si>
  <si>
    <t>Rinchen Tshering</t>
  </si>
  <si>
    <t xml:space="preserve">Good progress with 20 member technical working group for the project. Recruitment of consultant for two components completed. Component on Biodiversity finance will be undertaken by the BIOFIN. </t>
  </si>
  <si>
    <t>Coordinated responses in strengthening inclusion of POC in education frameworks</t>
  </si>
  <si>
    <t>Joint Engagement with UNICEF on the Joint Blueprint for Action</t>
  </si>
  <si>
    <t>Philippines Department of Education</t>
  </si>
  <si>
    <t>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t>
  </si>
  <si>
    <t>FJ 4 The women’s rights movement in the Pacific, civil society networks, and other stakeholders (especially those representing groups facing multiple forms of discrimination), have enhanced skills and opportunities to engage with and promote state accountabilities at national, regional and global levels on efforts to address VAWG, with UN Women's support.. [UNW_FIJ_D_3.1.4]</t>
  </si>
  <si>
    <t xml:space="preserve">Movement building
</t>
  </si>
  <si>
    <t>Gender equality/ women’s empowerment is the principal objective</t>
  </si>
  <si>
    <t>Principal contribution is to the realization of human rights</t>
  </si>
  <si>
    <t>Contribution to peace is not explicitly mentioned, however, the activity fulfills minimum requirements for conflict sensitivity:  Conflict analysis was carried out in the context of violence against women; AND  B. The activity is designed to”do no harm” or is conflict sensitive in response to the conflict analysis.</t>
  </si>
  <si>
    <t>Israela Abrahamson</t>
  </si>
  <si>
    <t>Women’s rights movements, civil society networks, and stakeholders in Fiji, particularly those representing groups facing multiple forms of discrimination in the Pacific, have significantly enhanced their skills and opportunities to engage with and promote state accountabilities at national and regional levels on efforts to address VAWG. This progress was achieved with the crucial support of UN Women. CSOs are able to directly contribute to shaping and advocating for systemic changes through summits and dialogues which also provided a space for sharing best practices and strategies.Prevention Practitioners: Participants in the Pacific Regional Prevention Summit, including diverse Fijian CSOs like Solo Moms Project and International Needs Fiji, significantly grew their understanding of preventing VAWG. This regional convening, hosted by UN Women, provided a vital space for these organizations to learn and discuss transformative approaches to link response services and prevention efforts. The Summit was instrumental in synthesizing lived experiences, evidence, and dialogue, thereby enhancing the capacity of these organizations to advocate and take action against VAWG. Similarly, the Pacific Feminist Community of Practice (PacFemCop) project, has been pivotal in strengthening the capacity of civil society actors across the Pacific. This project, implemented by DIVA for Equality, spanned 10 Pacific Island countries and engaged 50 organizational and network representatives. The project's focus was to build the capacity of these actors in feminist politics, content, and analysis, equipping them with the knowledge and tools necessary for effective advocacy and action. This support has enabled these organizations to play a more active role in promoting state accountabilities at both regional and global levels. These summits were financially and technically supported by UN Women.Sports and Media: In the sphere of sports and media, girls and women in Fiji have been empowered through the creation of a documentary on Fiji Women’s Rugby which showcases the journey of the Fiji Women’s Rugby team to an Olympic Bronze medal. The documentary aims to inspire confidence and motivation among women and girls in Fiji to participate in sports by illustrating the drivers of change needed for their safe involvement. This was partially funded by UN Women.Sports and Safety: Furthermore, 72 sports duty bearers, including Safeguarding Officers in diverse sports throughout the Pacific region, are now better equipped to ensure more women, girls, and communities can access the benefits of sport; that more sports organisations are safe and inclusive, and that policies, institutions and networks in the region support and celebrate gender-equal, inclusive and safe sport for all participants. This is after their participation in the Regional Safeguarding Skills Building Workshop held in Nadi, Fiji. Co-facilitated by UN Women, Team Up, and ONOC, the workshop provided valuable training and resources to enhance safeguarding measures and referral processes, ultimately fostering safer sporting environments across the region. It provided a platform for safeguarding focal points from various sports organizations in the Pacific to build relationships with in-country service providers and learn how to make appropriate referrals in cases of abuse disclosures. The impact of this initiative goes beyond the workshop itself. It represents a call to action and a commitment to translate the discussions and knowledge gained into real-world change. UN Women's support was instrumental in fostering formal and informal networking, collaborative efforts, and the establishment of a Community of Practice to ensure an ongoing conversation on safeguarding is transformed into tangible actions, making sports safer and more accessible for everyone across the Pacific region, including women and girls.Furthermore, the Just Play Curriculum and the This Is How We Football programmes, supported by a comprehensive training program facilitated by UN Women, have equipped teachers, coaches and instructors with the necessary skills to understand and prevent violence against women and girls, both on and off the fields, and also respond effectively to incidents of harm within schools and communities in Fiji.</t>
  </si>
  <si>
    <t>Output 4.2: National and provincial stakeholders supported to adopt employment policy and implement programmes to create adequate decent employment and income generating empowerment opportunities for youth, women, and other vulnerable groups including food-insecure communities to enhance their resilience and livelihoods and to facilitate effective labour market transitions</t>
  </si>
  <si>
    <t>Relevant Federal and provincial governments are supported in developing labour market, Clean Energy, Creative Sector and Energy Efficiency policies to generate decent work employment, income generation, and empowerment opportunities.</t>
  </si>
  <si>
    <t>Technical assistance and capacity building of institutions of work to design and adopt gender responsive and employment policies
Provide support to National and Provincial Beauros of Statistics to improve the existing instruments for meaning full data collection and evidence based policy making for culture and creative sector.
Support Govt. of Pakistan to strengthen the implementation of emigration related policies to ensure safe and orderly migration of skilled and semi-skilled workers for decent work and income generation opportunities 
UNESCO has allocated HQ funds for this output.</t>
  </si>
  <si>
    <t>ILO; IOM; UNESCO</t>
  </si>
  <si>
    <t>International Labour Organisation; International Organization for Migration; United Nations Educational, Scientific and Cultural Organisation</t>
  </si>
  <si>
    <t>International Labour Organisation; The US Government Department of State's Bureau of International Narcotics and Law Enforcement Affairs; United Nations Educational, Scientific and Cultural Organisation; United States Agency for International Development</t>
  </si>
  <si>
    <t>Children ; Youth; Indigenous Peoples; Women &amp; Girls</t>
  </si>
  <si>
    <t xml:space="preserve">International Organization for Migration (IOM)Rehabilitated the existing lab in the Sericulture Department in Parachinar, Kurram, and provided material support to enhance the functionality of the department. As a result, the rehabilitated sericulture lab was able to produce and distribute spawn which were previously sourced from Peshawar and Islamabad. Moreover, the improved facility attracted the registrations of 35 new farmers.Rehabilitated an 1829-meter-long irrigation channel with 12-meter-long head wall and 48.8 meters of Reinforced Cement Concrete (RCC) culverts, bringing 300 acres of land underimproved cultivation for formerly displaced communities. The irrigation channel now benefits 2400 persons including 960 female community members within 300 households.Enhanced capacity of 50 farmers belonging to different farming communities of Upper Bara through training on the concepts of social cohesion via three-day social cohesion workshops, contributing to increased community cohesion amongst the targeted TDP farming communities.Within Orakzai district, 39 at-risk, male youth engaged in a six-month vocational training in three trades; namely, Electrician, Carpentry and Auto Mechanic.The skill development program contributed to enhancement of livelihoods for 10 trainees, with four trainees employing the learned skills to earn a livelihood locally, while six others moving abroad to secure employment.11 monitoring and outcomes assessment visits conducted, for 11011 meters of irrigation channels constructed for irrigating agriculture land which irrigate 2834 acres of land for cultivation of high value crops and vegetables: 80 monitoring and outcomes assessment visits were conducted during 56 agriculture related activities. </t>
  </si>
  <si>
    <t>the ILO has assisted the federal government in drafting the industrial policy including green transitions.The national employment framework is also supported to prioritise sectors where environmental sustainability and climate change can be addressed through energy efficiency and renewable energy.</t>
  </si>
  <si>
    <t>Social Cohesion and Inclusive Governance &amp; Justice</t>
  </si>
  <si>
    <t>Inclusive Governance, Justice and Rule of Law</t>
  </si>
  <si>
    <t>Governance and State institutions, systems and mechanisms at all levels demonstrate strengthened commitment to people-centric, independent, inclusive and transparent democratic governance and administration.</t>
  </si>
  <si>
    <t>4.2.12</t>
  </si>
  <si>
    <t>Strengthening E-Agriculture Initiatives through Interoperability Framework (TCP/RAS/3807)</t>
  </si>
  <si>
    <t>This project aims to bridge these gaps by introducing an interoperability framework to integrate these diverse IT systems. The goal is to foster efficient data sharing and coordination among various agricultural institutions and stakeholders. The project will entail a thorough study of existing data systems, development of a robust interoperability framework, and facilitation of stakeholder discussions to reach consensus on data sharing, protection, and privacy protocols.</t>
  </si>
  <si>
    <t>Sri Lanka Ministry of Agriculture</t>
  </si>
  <si>
    <t>9.b Support domestic technology development, research and innovation in developing countries, including by ensuring a conducive policy environment for, inter alia, industrial diversification and value addition to commodities.</t>
  </si>
  <si>
    <t xml:space="preserve">The results of this initiative cannot be measured / no gender sensitive indicators. </t>
  </si>
  <si>
    <t>Upula Amarasinghe</t>
  </si>
  <si>
    <t>FAO has visited more than 40 institutions under three ministries: the Ministry of Agriculture and Plantation, the Ministry of Fisheries, and the Ministry of Irrigation, and studied the IT systems, data ownerships, data sharing mechanisms, etc., to develop a comprehensive interoperability framework for the agriculture sector. A couple of workshops were conducted to gather stakeholder inputs, and the final document is yet to be adopted by the government. Parallelly, a legal review has also been conducted and reviewed all the acts to clarify data ownerships and to identify any provisions regarding data.</t>
  </si>
  <si>
    <t>Multi-sectoral frameworks, plans, tools, SOPs and guidelines for local level and community-based disaster management developed and/or updated with UN support</t>
  </si>
  <si>
    <t>4.2.1.2</t>
  </si>
  <si>
    <t>Enhance the resilience of the local communities and strengthen disaster response capacity of the healthcare workers</t>
  </si>
  <si>
    <t>Implementation carried forward to 2024</t>
  </si>
  <si>
    <t xml:space="preserve">No progress in 2024 on this activity </t>
  </si>
  <si>
    <t>4.2.14</t>
  </si>
  <si>
    <t>UniNet Ag - Interoperability Framework and Integrated Database for Agriculture Sector in Sri Lanka (MTF /SRL/083/BMG)</t>
  </si>
  <si>
    <t>Bill &amp; Melinda Gates Foundation</t>
  </si>
  <si>
    <t>Capacity Development/Technical Assistance; Direct Support/ Service Delivery; Data Collection and Analysis; Convening/Partnerships/Knowledge Sharing; Support Functions; Policy Advice and Thought Leadership</t>
  </si>
  <si>
    <t>FAO has developed the Interoperability Framework document for Sri Lanka's agricultural sector, enhancing data sharing and collaboration among 44 agriculture sector institutions. Under the project three key documents were produced—the Interoperability Framework, Enterprise Architecture, and a legal review— which were approved by the Ministry of Agriculture and published in the ministry website. Based on the above documents, more than 150 APIs were identified within 15 agriculture sector institutions and currently being developed. Around 40% of APIs are already completed.All the agriculture sector institutions were trained to develop Institutional Data Sharing Policies, to facilitate the API development and sharing information through developed APIs.In addition further capacity-building efforts included awareness sessions for institutional leaders, emphasizing the use of APIs, data classification, and access-level sensitivity.In addition FAO is providing technical and financial assistance for the development of CROPIX platform (Crop Resources Optimizing operations through Precise Information exchange system), which will be the key digital tool for all the operations of Department of Agriculture. In that sense, CROPIX will facilitate Crop Registry, Cultivation Forecast, GAP Certification, Seed Development and Certification, Marketing and other relevant functions digitally. APIs being developed through the project are also facilitating some functions of the CROPIX.</t>
  </si>
  <si>
    <t xml:space="preserve">Relevant government institutions, development partners, private sector, community organizations, and workers' organizations are supported for implementation of programmes to generate decent work employment, income generation, and empowerment opportunities for vulnerable communities (including refugees and host communities) </t>
  </si>
  <si>
    <t>Provide long-term adaptation, skills development, access to assets, links to agriculture, financial inclusion and risk financing to strengthen the livelihoods of communities at higher risk of vulnerability (WFP)
Build capacities of stakeholders to design and implement active labour market programmes focusing on inclusive and accessible decent work and income opportunities for all
National and provincial stakeholders supported to design of gender-responsive initiatives to increase the participation of vulnerable groups in decent employment  transitions.
Provision of internship programme to help refugees get ready for employment through on-the-job training and exposure to employment markets
Developing Poverty Reduction Strategy performance management system, providing robust data and information for improved and more strategic decision-making on poverty reduction, local governance and service delivery sectors
Establishing Rural Growth Centres to provide increased, accessible and quality basic services contributing to improving the business environment (water and sanitation, education, health, access infrastructures market places
Undertake Spatial Planning of Nodal Towns and Villages to facilitate value addition in the primary agricultural produce to create a new tier of secondary level employment opportunities". This initiative will help in reducing out migration from the towns and villages 
Introducing climate-resilient farming techniques to rehabilitate and enhance agriculture sector productivity
Strengthening [capacity of] the underserved and marginalized farmers specially women
Public private partanership for tea development and commerialization 
Strenthening gender inclusive income, employment opportunities, and higher investment in value chains and agribussiness opportunities 
Formation of professional famers organisations
Strengthening public-private-producers partnerships
Provision of economic/productive assets</t>
  </si>
  <si>
    <t>FAO; IFAD; ILO; UN-HABITAT; UNHCR; UNIDO; WFP</t>
  </si>
  <si>
    <t>Food and Agriculture Organization of the United Nations; International Fund for Agricultural Development; International Labour Organisation; United Nations High Commissioner for Refugees; United Nations Human Settlement Programme; United Nations Industrial Development Organization; United Nations World Food Programme</t>
  </si>
  <si>
    <t>Central Emergency Response Fund; Embassy of France; Embassy of Norway; Embassy of Sweden; European Commission; European Union; Government of New Zealand; Government of Pakistan; International Trade Centre; Private Donors; Saudi Development Fund; United Kingdom Department for International Development; United Nations High Commissioner for Refugees; United Nations World Food Programme</t>
  </si>
  <si>
    <t>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t>
  </si>
  <si>
    <t>Capacity Development/Technical Assistance; Data Collection and Analysis; Normative Support; Policy Advice and Thought Leadership</t>
  </si>
  <si>
    <t>UNHCR:﻿ UNHCR facilitated internship skill training for over 800 Afghan and host youth by providing them with essential and market-relevant skills. Following the completion of their training, these graduates found placement in the private sector, allowing them to hone their vocational and technical abilities within a dynamic industrial setting. This hands-on experience significantly elevated their skill and confidence levels, empowering them to actively pursue and compete for jobs in the labor market. To facilitate their engagement, the trainees were granted a monthly stipend, proving crucial in addressing their daily commuting and food expenses.</t>
  </si>
  <si>
    <t xml:space="preserve">ILO has developed the capacities of provincial departments and social partners in linking vulnerable groups with decent work opportunities. The trainings focused on agriculture, brick kiln, sanitation,and  plastic waste picking sectors. More than 500 workers were trained  in these sectors. ILO highlighted the significance of fundamental principles and rights at work, gender non discrimination, Occupational Safety and Health leading to improved incomes of beneficiaries and enhancing productivity. </t>
  </si>
  <si>
    <t>Improved Productivity and Decent Working Conditions: All enterprises, particularly MSMEs, cooperatives and self help groups, have access to appropriate business development services and innovation, to enhance productivity and working conditions.</t>
  </si>
  <si>
    <t>Support MSMEs, particularly micro enterprises, small producers, cooperatives and women-led enterprises with market linkages and integration with regional and global supply chains, including through business mentoring, networking and support for adoption of e-commerce and digital marketing (ILO, UNDP, UN Women, UNESCAP, UNIDO, IOM, IFAD).</t>
  </si>
  <si>
    <t>Supporting entrepreneurs/community enterprises/producers groups/SHGs in establishing financial and market linkages to increase market demand for craft products and ensure formalisation of industries (UNESCO)</t>
  </si>
  <si>
    <t>IFAD; ILO; UN ESCAP; UN Women; UNDP; UNESCO; UNIDO</t>
  </si>
  <si>
    <t>International Fund for Agricultural Development; International Labour Organisation; UN Women; United Nations Development Programme; United Nations Economic and Social Commission for Asia and the Pacific; United Nations Educational, Scientific and Cultural Organisation; United Nations Industrial Development Organization</t>
  </si>
  <si>
    <t>BHP billiton foundation; Bill &amp; Melinda Gates Foundation; Government of India; International Fund for Agricultural Development; Korea International Cooperation  Agency; United Nations Development Programme; United Nations Economic and Social Commission for Asia and the Pacific – Center for Sustainable Agricultural Mechanization (UNESCAP-CSAM)</t>
  </si>
  <si>
    <t>Government of Meghalaya; International Labour Organisation; United Nations Development Programme; United Nations Economic and Social Commission for Asia and the Pacific – Center for Sustainable Agricultural Mechanization (UNESCAP-CSAM)</t>
  </si>
  <si>
    <t>GUJARAT; KARNATAKA; Bangalore; DELHI; HARYANA; MAHARASHTRA; TELANGANA; India; UTTARAKHAND; MEGHALAYA; MIZORAM; NAGALAND; CHHATTISGARH; WEST BENGAL; RAJASTHAN; PUNJAB</t>
  </si>
  <si>
    <t>Policy Advice and Thought Leadership; Capacity Development/Technical Assistance; Direct Support/ Service Delivery; Convening/Partnerships/Knowledge Sharing</t>
  </si>
  <si>
    <t>Youth; Women &amp; Girls; Migrants; Indigenous Peoples; Peasants &amp; Rural Workers; Minorities</t>
  </si>
  <si>
    <t xml:space="preserve">UNDP trained more than 4,000 individuals (46% women) on entrepreneurship  linkage to business development services and directly provided support to more than 600 (99% women-owned) micro-enterprises in Delhi NCR and Gujarat to start or scale up their businesses. Through UNDP's initiatives in Gujarat, more than 3,400 farmers were enabled to negotiate better with traders  access online prices of agri produce to make informed market-related decisions because of training received on post-harvest management.   The ILO in collaboration with Korea Start-Up and SME Institute (KOSI) organized a five-day study tour for a 22-member Indian delegation to the Republic of Korea. The delegation had representatives from the Ministry of Labour and Employment, Ministry of Textiles, Ministry of MSME, State Governments of Odisha and Andhra Pradesh, national and state-level industry associations, and apparel manufacturers undergoing SCORE training. The delegation understood the key MSME and start-ups policy initiatives in Korea, technology innovation and automation, and practises adopted by MSMEs to comply with international standards, particularly on labour and environment. The delegates will now submit an action plan to take the study tour learnings forward.   ESCAP with its partners organized capacity building for approximately 300 women entrepreneurs for South Asia (mainly India), during which networks were created among women entrepreneurs thereby enabling cross-country supply chain and business opportunities. ESCAP also organized the networking of women entrepreneurs through its initiative to enhance cross-border connectivity among Northeast India, Bangladesh and Bhutan.                                             </t>
  </si>
  <si>
    <t>UNDPUNDP trained more than 4,000 individuals (46% women) on entrepreneurship  linkage to business development services and directly provided support to more than 600 (99% women-owned) micro-enterprises across Delhi NCR and Gujarat regions, to start or scale up their businesses.UNDP launched the "Be the Catalyst: Behavioural Strategies to Support Women Entrepreneurs" toolkit, developed in partnership with Atal Innovation Mission-NITI Aayog, Busara, and Citi Foundation. This initiative strengthened the entrepreneurial ecosystem by encouraging its adoption among incubators, accelerators, and investors, fostering equitable opportunities for women entrepreneurs.UN WOMEN WEE: Banana Fibre Value Chain: Women artisans were trained and integrated into a banana fibre-based handicrafts value chain, diversifying their skills beyond growing banana. This initiative enhanced market access and economic opportunities for women, particularly in rural areas, by improving product development and marketing strategies. ﻿ILO: More than 180 women entrepreneurs were capacitated on strengthening linkage to public procurement policy for market development during a workshop ‘Wonder women’ organised in Bhubaneshwar, Odisha jointly with Odisha Assembly of Small and Medium Enterprises (OASME). 7 PSUs had shared information on their pubic procurement practises, provided guidance to participating women entrepreneurs on selling procedures, and addressed their grievance. Officials from the Department of MSMEs and MSME- DFO further oriented on the various provisions in the policy and GeM portal registration process. During the workshop, women entrepreneurs also received training on registering with ONDC and its advantage and ODOP scheme of the government.UNIDO has been working towards upgrading of quality infrastructure available at RDCBSM for bicycle testing in India. Procurement of safety testing equipment is being pursued to facilitate the envisaged migration towards mandatory safety standards for bicycles in India, for which a detailed investment plan was developed. Capacity building programmes related to entrepreneurial capacities were also carried out.</t>
  </si>
  <si>
    <t>Output 4.2: State institutions have enhanced capacity and demonstrate commitment to ensure access to non-discriminatory justice, rule of law and transitional justice for all.</t>
  </si>
  <si>
    <t>4.2.2 2022, 2023 and 2024</t>
  </si>
  <si>
    <t>Gender-sensitive and inclusive policy, legal  and regulatory frameworks on rule of law, business, and human rights and justice developed and rolled out</t>
  </si>
  <si>
    <t>There will be a key focus on supporting legislatiive drafting and judicial capacity building on laws pertaining to women. Gender Justice and gender parity within the justice sector will be a key component.</t>
  </si>
  <si>
    <t xml:space="preserve">Activities will explicity address 2) The normative framework and/or the outcomes from treaty bodies/UPR or special procedures are used to inform the activity; 3) Activity targets patterns of discrimination, inequality, or marginalization; 5) Right to justice and fair trial. </t>
  </si>
  <si>
    <t>Reviews of gender-related laws completed. The family law consultations are yet to begin.</t>
  </si>
  <si>
    <t>Ongoing - UNDP provided support towards roll-out of the Evidence Act, institutional strengthening of the Human Rights Commission. UNDP facilitated evidence-based policymaking by developing critical knowledge products in key areas including Women in Local Governance Assessment; Civil Society Study and the Situation Analysis on Disability Inclusion, funded by UNPRPD</t>
  </si>
  <si>
    <t>4.2 - National policies and programme foster food self-sufficiency, innovative financing, an inclusive business environment and improved livelihoods through climate resilient value chains and nature-based solutions</t>
  </si>
  <si>
    <t>4.2.23</t>
  </si>
  <si>
    <t>Formulation and dissemination of BCC strategy and materials (Develop Behavioral Change Communication (BCC) training/workshop/ conduct assessment and other materials) (UTF/BHU/013/BHU)</t>
  </si>
  <si>
    <t>Bhutan Department of Agriculture</t>
  </si>
  <si>
    <t>Bhutan; Dagana; Haa; Chhukha; Sarpang; Samtse</t>
  </si>
  <si>
    <t>Outcome 4.2 - Outcome 4.2: Human rights protection, rule of law and strengthened access to justice: By 2021, the protection of human rights is strengthened with improvements to the justice system, greater adherence to the rule of law, more equitable access to justice, increased gender equality and effective prevention of all forms of discrimination and violence.</t>
  </si>
  <si>
    <t>Output 4.2.2 - Increased capacity of duty bearers to deliver justice and other essential services to prevent, protect and respond to discrimination and violence in different forms against women, children and other vulnerable persons</t>
  </si>
  <si>
    <t>4.2.2.47</t>
  </si>
  <si>
    <t>4.2.2.47 - Police advice and Technical Assistance to Improving evidence-based and right-based policies relating to sex workers issues</t>
  </si>
  <si>
    <t>UNFPA suports MOLISA to conduct an impact assessment on GBV against Sex Workers to provide new evidence for informing policy review and policy development from the view of HRBA.</t>
  </si>
  <si>
    <t>4.2.2.56</t>
  </si>
  <si>
    <t>4.2.2.56 - Strengthening coordination of and access to quality services, informed by services data, for women migrant workers</t>
  </si>
  <si>
    <t>Training for service providers at provincial level on rights based, survivor centered service provision to women migrant workers in prevention and response to violence</t>
  </si>
  <si>
    <t>5.2 Eliminate all forms of violence against all women and girls in the public and private spheres, including trafficking and sexual and other types of exploitation.,8.8 Protect labour rights and promote safe and secure working environments for all workers, including migrant workers, in particular women migrants, and those in precarious employment.,16.2 End abuse, exploitations, trafficking and all forms of violence against and torture of children.</t>
  </si>
  <si>
    <t>5 Gender Equality; 8 Decent Jobs and Economic Growth; 16 Peace and Justice - Strong Institutions</t>
  </si>
  <si>
    <t>4.2.3</t>
  </si>
  <si>
    <t>4.2.3 Strengthen national and regional capacity of China and ASEAN Member States through their implementation of the China-ASEAN Environmental Cooperation Framework (2021-2025) in areas of climate, biodiversity, marine litter and pollution</t>
  </si>
  <si>
    <t>China-ASEAN Environmental Cooperation Center of Ministry of Ecology and Environment</t>
  </si>
  <si>
    <t>14.2 By 2020, sustainably manage and protect marine and coastal ecosystems to avoid significant adverse impacts, including by strengthening their resilience, and take action for their restoration in order to achieve healthy and productive oceans.</t>
  </si>
  <si>
    <t>Outcome 4.2 - By 2022, government agencies have a results based, transparent and accountable governance system and equitable delivery of services</t>
  </si>
  <si>
    <t>Output 4.2.3 - PEACE Output 4.2.3: Citizens are aware of importance and demand /use quality services</t>
  </si>
  <si>
    <t>4.2.3.1</t>
  </si>
  <si>
    <t>4.2.3.1 - Rehabilitation and leadership capacity building workshops  for Youths</t>
  </si>
  <si>
    <t>Catholic Diocese Mendi; DfCD</t>
  </si>
  <si>
    <t>16.2 End abuse, exploitations, trafficking and all forms of violence against and torture of children.,16.7 Ensure responsive, inclusive, participatory and representative decision-making at all levels.</t>
  </si>
  <si>
    <t>Southern Highlands Province; ; Papua New Guinea</t>
  </si>
  <si>
    <t>Output 4.2.3 - Improved capacity of victims of violence and discrimination and those most at risk to claim legal and other relevant support services.</t>
  </si>
  <si>
    <t>4.2.3.14</t>
  </si>
  <si>
    <t>4.2.3.14 - Build and strengthen national and transnational peer-to-peer networks of women migrant workers</t>
  </si>
  <si>
    <t>Engaging with Women's Union, CSOs to implement activities at provincial level</t>
  </si>
  <si>
    <t>CSOs</t>
  </si>
  <si>
    <t>5.2 Eliminate all forms of violence against all women and girls in the public and private spheres, including trafficking and sexual and other types of exploitation.,10.7 Facilitate orderly, safe, regular and responsible migration and mobility of people, including through the implementation of planned and well-managed migration policies.,16.2 End abuse, exploitations, trafficking and all forms of violence against and torture of children.</t>
  </si>
  <si>
    <t>4.2.3.15</t>
  </si>
  <si>
    <t>4.2.3.15 - Public awareness campaign focused on violence against women migrant workers, including what comprises violence, how it manifests and it’s impacts</t>
  </si>
  <si>
    <t>Engaging with CSO and Women's Union to implement at provincial level plus bring the topic to different forum on eliminating violence against women</t>
  </si>
  <si>
    <t>4.2.3.3</t>
  </si>
  <si>
    <t>4.2.3.3 - GYPI Bougainville - Reinvigorate existing platforms for women as referendum-readiness watchdogs to strengthen dialogue between Government institutions, and women and young women networks, and follow up on Churches' Referendum-related action</t>
  </si>
  <si>
    <t>ATLAS Activity 4.2.1.13_x000D_
_x000D_
1) Consultation with three key churches (Catholic, United Church, SDA) in AROB on their contribution towards Referendum readiness_x000D_
2) Follow up on implementation of Action plan by Churches on their contributions towards Referendum readiness activities</t>
  </si>
  <si>
    <t>Multi-Partner Trust Fund; Non-core funds; UN Women; United Nations High Commissioner for Human Rights; United Nations Population Fund</t>
  </si>
  <si>
    <t>Autonomous Bougainville Government; Bougainville Women's Federation</t>
  </si>
  <si>
    <t>4.2.39</t>
  </si>
  <si>
    <t xml:space="preserve">Development of fiscal risk management framework, especially approaches for managing deviations from fiscal plans due to emergencies or crises  </t>
  </si>
  <si>
    <t>Bhutan Department of National Budget</t>
  </si>
  <si>
    <t>17.1 Strengthen domestic resource mobilization, including through international support to developing countries, to improve domestic capacity for tax and other revenue collection.,17.3 Mobilize additional financial resources for developing countries from multiple sources.</t>
  </si>
  <si>
    <t>Bhutan; Thimphu</t>
  </si>
  <si>
    <t>Output 4.2.4 - Inclusive access to justice and legal empowerment of vulnerable groups.</t>
  </si>
  <si>
    <t>4.2.4.21</t>
  </si>
  <si>
    <t>4.2.4.21 - EU Justice and legal empowerment: Increase public awareness and understanding of rights, increase access to legal advice for vulnerable groups, improve the enabling legislative and regulatory framework for legal empowerment and access to justice for vulnerable groups and enhance integrity and transparency in the justice sector</t>
  </si>
  <si>
    <t>"Promoting public rights awareness is an integral component for building a coherent rule of law system in Viet Nam. The Government has allocated significant resources to improve legal dissemination and education to citizens over the last ten years. The impact of these programs, however, remains constrained because of under-trained professional and personnel human resources. They also lack familiarity with innovative methodologies to conduct needs assessments and public campaign awareness techniques. Similarly, members of vulnerable groups are often unaware of existing mechanisms for accessing legal information and their rights under existing laws. Compounding this problem, communication remains mostly a top down endeavour, with information flowing in one direction without sufficient channels for policy makers and government officials to hear the concerns and issues directly from their constituents. Behavioural change across the spectrum is needed. In order to promote such behavioural change and legal empowerment the UN will work with a variety of partners to enhance equal access to legal rights information for the poor and vulnerable._x000D_
_x000D_
Though Viet Nam has made Constitutional and legal reforms that set forth citizen rights and avenues of legal redress, there are insufficient means and mechanisms to effectively implement these changes. As a result, women, children, ethnic minorities, poor people, people with disabilities and other vulnerable groups encounter a legal and judicial system that is largely inaccessible and without legal entitlements that are practical, enforceable and meaningful. The UN is involved in reform of the provision of legal aid in Viet Nam, and will coalesce to provide coherent support and ensure the legal aid system meets the rights and needs of vulnerable groups._x000D_
_x000D_
The UN will also support the Government and the National Assembly with efforts to align the legislative and regulatory framework to international human rights standards and norms, including those set out in the International Covenant on Civil and Political Rights (ICCPR), the Convention on the Elimination of all Forms of Discrimination Against Women (CEDAW), the Convention on the Rights of the Child (CRC), the Convention on the Rights of Persons with Disabilities (CRPD) and other normative documents._x000D_
_x000D_
Self-regulation and accountability mechanisms that allow justice sector institutions to govern and discipline their own members, using ethical or professional standards, are a necessary precondition for improving the rule of law and the integrity of the justice system. The UN will support the development of relevant oversight mechanisms, including codes of conduct, which will contribute to the strengthening of human rights protection systems in the country. The UN will also strengthen the role of the relevant professional organizations whose members provide legal support and services to ensure that they act within a set of ethical parameters in their profession."</t>
  </si>
  <si>
    <t>ILO; UN Women; UNAIDS; UNDP; UNICEF; UNODC</t>
  </si>
  <si>
    <t>International Labour Organisation; UN Women; United Nations Children's Fund; United Nations Development Programme; United Nations Joint Programme on HIV and AIDS Secretariat; United Nations Office on Drugs and Crime</t>
  </si>
  <si>
    <t>North Macedonia Ministry of Justice</t>
  </si>
  <si>
    <t>4.2.5</t>
  </si>
  <si>
    <t>Promote responsible business practices, good  corporate-governance, formalization and compliance to protect human, labour, community and consumer rights, ensure equality, achieve health and safety at work with decent working conditions in the formal and informal economy and prevent violence and harassment in the world of work (ILO, UNDP, IOM, UNHCR, UN Women, UNIDO)</t>
  </si>
  <si>
    <t>Supporting communities to adopt natural and eco-friendly materials, processes and practices resulting in responsible production and consumption of the handicraft products (UNESCO)</t>
  </si>
  <si>
    <t>ILO; UN ESCAP; UN Women; UNDP; UNESCO; UNIDO</t>
  </si>
  <si>
    <t>International Labour Organisation; UN Women; United Nations Development Programme; United Nations Economic and Social Commission for Asia and the Pacific; United Nations Educational, Scientific and Cultural Organisation; United Nations Industrial Development Organization</t>
  </si>
  <si>
    <t>European Union; H&amp;M Foundation; Japan Ministry of Foreign Affairs; UN Women; United Kingdom Foreign, Commonwealth &amp; Development Office</t>
  </si>
  <si>
    <t>Indian Institute of Corporate Affairs; The Confederation of Indian Industry</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</si>
  <si>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employment.,8.a Increase Aid for Trade support for developing countries, in particular least developed countries, including through the Enhanced Integrated Framework for Trade-Related Technical Assistance to Least Developed Countries.</t>
  </si>
  <si>
    <t>India; WEST BENGAL; RAJASTHAN</t>
  </si>
  <si>
    <t>Human rights defenders (incl. NGOs, journalists, union leaders, whistleblowers…) ; Women &amp; Girls; Youth; Victims of grave human rights violations of (slavery, torture, trafficking, sexual exploitation and abuse...); Minorities; Migrants; Children ; Indigenous Peoples</t>
  </si>
  <si>
    <t>UNDP strengthened BHR discourse with the private sector including under India's G20 Presidency (collaboration with B20 India Secretariat). Additionally, work was done with the private sector on uptake of HRDD processes. Collaboration with CSOs on strengthening access to remedy for corporate accountability was also a priority area of work in 2023. ILO provided technical support to all India Organizations of Employers and Employers Federation of India, through organizing consultations on Convention No. 190. The ILO facilitated training sessions on gender discrimination, violence, and harassment for 150 trainers identifies by trade unions in four stated of India (Bihar, Tamil Nadu, Delhi, and Maharashtra). ILO provided technical support to unions in the development of a plan to reach out to more than 17000 unorganized workers (construction workers, plantation workers, care workers, self-employed weavers, street vendors) in India to sensitise them on key labour rights, register them in and raise their awareness on current social security schemes and provide them with leadership training skills. The ILO also worked to advocate for the proper implementation of Sexual Harassment Act 2013. This contribution led to the development and the issuing of the guidelines by the Supreme Court of India.</t>
  </si>
  <si>
    <t>UNDPUNDP supported over 140 businesses in strengthening their human rights due diligence capacity and helped 38 businesses integrate Diversity, Equity, and Inclusion (DEI) strategies through targeted training. These efforts promoted responsible business practices, improved corporate governance, and contributed to safer, more equitable work environments, ensuring compliance with labour and human rights standards.UN Women WEE:UN Women launched the first ever multi stakeholder Textile Industry Coalition (TiC) with the Department of Textiles and Department of Social Welfare and Women’s Empowerment of the Government of Tamil Nadu in February 2024, to address sexual harassment and gender based violence in textile supply chains. TiC is a multistakeholder coalition comprising government entities, brands, factories, industry bodies, trade unions and civil society to mobilize industry wide commitment and uphold accountabilities for an enabling and safe work environment for women and girls. Apart from HM, UN Women successfully mobilized another brand TARGET as TiC member with financial contribution and in principle commitments from three government departments (Labour, Home Affairs and Police, Tamil Nadu State Women’s Commission) as well district administration from six project districts, three industry bodies (Confederation of Indian Industries, Southern India Mills Association, Tirupur Exporters Association), seven civil society organizations (BSR, Fairwear Foundation, Catalyst Group, Tamil Nadu Alliance, SAVE, READ, CARE) and one trade union (Tamil Nadu Textile and Common Labour Union) for participation in TIC. As part of implementation activities 38 officials were trained on Prevention of Sexual Harassment at Workplace (POSH), Protection of Children against Sexual Offences Act (POCSO) and Protection of Women from Domestic Violence (PWDV) Act resulting in development of 6 District level action plans.UN Women strengthened capacity of 190 government officials (Protection Officers, Gender Specialist, District Child Protection Officers, District Social Welfare Officers, State team from State Hub for Empowerment of Women) ) across 38 districts of Tamil Nadu on gender responsive implementation of Prevention of Sexual Harassment at Workplace ( PoSH), The Protection of Children from Sexual Offences ( POCSO), and The Protection of Women from Domestic Violence Act ( PWDV ) Acts, resulting in development of six district action plans by district social welfare officials around improved awareness of their provisions, monitoring and reporting by women under these schemes. As a result of the trainings and continued advocacy, the Department of Social Welfare and Women Empowerment, Government of Tamil Nadu issued its first-ever notification integrating the Prevention of Sexual Harassment at Workplace (PoSH) Act into the state’s labour, education, and industrial safety frameworks, improving institutional accountability and enforcement. UN Women strengthened capacity of 310 private sector factory representatives from 13 textile factories on creating safe workplaces for women aligned with Women’s Empowerment Principle 3 on health, safety and freedom from violence. As a result, all 13 factories introduced dedicated display slots and audio messaging on zero tolerance for workplace sexual harassment and violence during daily morning assemblies/roll calls, reinforcing the commitment and intent of factory leadership in creating safe workplaces for women and girls.</t>
  </si>
  <si>
    <t>4.2.6</t>
  </si>
  <si>
    <t>Advocating for increased investments and capacity for gender equality, women's empowerment, and elimination of GBV and harmful practices as per existing legislations, such as the National Gender Equality Act and Domestic Violence Prevention Act, through the generation of evidence and data, and the development of a costed gender equality action plan and its monitoring framework</t>
  </si>
  <si>
    <t>Maldives Non - Governmental Organizations</t>
  </si>
  <si>
    <t>4.2 Output 4.2: State institutions have enhanced capacity and demonstrate commitment to ensure access to non-discriminatory justice, rule of law and transitional justice for all.</t>
  </si>
  <si>
    <t>4.2.63</t>
  </si>
  <si>
    <t>Investment framework and sustainable financing mechanisms developed and operations (Ecotourism Project - Output 1.3)</t>
  </si>
  <si>
    <t>4.2.69</t>
  </si>
  <si>
    <t>Development of fiscal risk management framework, especially approaches for managing deviations from fiscal plans due to emergencies or crises (SDG Fund Project)</t>
  </si>
  <si>
    <t>Bhutan Department of Macro Economic Affairs</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</si>
  <si>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dimensions.,10.4 Adopt policies, especially fiscal, wage and social protection policies, and progressively achieve greater equality.,17.1 Strengthen domestic resource mobilization, including through international support to developing countries, to improve domestic capacity for tax and other revenue collection.,17.3 Mobilize additional financial resources for developing countries from multiple sources.</t>
  </si>
  <si>
    <t>1 No Poverty; 10 Reduced Inequalities; 17 Partnerships for the Goals</t>
  </si>
  <si>
    <t>Thimphu; Bhutan</t>
  </si>
  <si>
    <t>Enterprise Development: Enhanced growth of Micro Small Medium Enterprise (MSME) and value chain development in agriculture, manufacturing, and services</t>
  </si>
  <si>
    <t>4.2.7</t>
  </si>
  <si>
    <t>Promoting inclusive productive and commercial Alliances and investment to strengthen value chain governance and MSME competitiveness through dedicated Work Stream 2. Increasing small farmers and processors value addition, productivity and competitiveness through dedicated Work Streams</t>
  </si>
  <si>
    <t xml:space="preserve">The EU-ACP Business-Friendly: Supporting value chains through inclusive policies, investment promotion and alliances is an Intra-ACP action funded by the European Union and the Organisation of African, Caribbean and Pacific States (OACPS). It seeks to improve the ability of agribusiness firms in ACP countries to compete, grow and prosper in domestic, regional and international markets, ultimately generating inclusive, sustainable jobs and economic growth. Micro-level interventions are led by ITC through its Alliances for Action approach that promotes inclusive and sustainable agricultural value chains. Interventions aim to enhance value chain operators individual and collective competitiveness with specific attention to family farmers, agri-entrepreneurs and processors. In Papua New Guinea the programme is focusing on the coconut value chain.
"
"The UK Trade Partnerships Programme focuses on enhancing export capacities and activating market opportunities for MSMEs in PNG. SME level interventions cover capacity-building trainings and workshops focusing on a range of topics including digital marketing and social media; women in export leadership; and strategic business influence, as well as trade fair participation and B2B activities. At the institutional level, UKTP supports national business support organization to enhance their operations and services for the benefit of businesses as well as the formation of new sector associations, thereby fostering a conducive business environment. 
</t>
  </si>
  <si>
    <t>Secretariat of the Pacific Community</t>
  </si>
  <si>
    <t>The EU-ACP Business-Friendly project in Papua New Guinea (PNG) supports coconut value chains through inclusive policies, investment promotion, and strategic alliances. ITC and SPC, together with key partners, aim to boost smallholder farmer productivity, income diversification, market integration, and value chain competitiveness through the Alliances for Action (A4A) approach.In 2024, the programme made significant progress in strengthening value chain governance and investment within PNG’s coconut sector. Key achievements included establishing public-private partnerships between Kokonas Indastri Koporesen (KIK) and the Credit Guarantee Corporation (CGC) to improve access to finance through targeted credit guarantee schemes. Market linkages were enhanced through engagement workshops and successful trade agreements, including a major contract between Coconut Resource Ltd (CRL) and Punjas Fiji to supply 500 tons of white copra monthly.Capacity-building efforts included the establishment of two coconut nurseries with solar water pumps and training for 22 KIK staff through a virtual Training of Trainers program. Knowledge-sharing initiatives connected stakeholders from the Pacific and Caribbean regions, promoting best practices and fostering cross-regional collaboration. Additionally, 300 beneficiaries were reached through workshops, facilitating knowledge exchange and fostering meaningful interactions among stakeholders. These efforts collectively enhanced productivity, improved market access, and positioned the coconut value chain for sustainable growth and increased competitiveness.</t>
  </si>
  <si>
    <t xml:space="preserve">FJ 2 By 2027, strengthened integration of sexual and reproductive health and reproductive rights and gender-based violence into relevant national accountability frameworks, Universal Health Coverage and Primary Health Care related policies and financing. </t>
  </si>
  <si>
    <t>Fiji Ministry for Finance, Strategic Planning, National Development and Statistics; Fiji Ministry for Health and Medical Services</t>
  </si>
  <si>
    <t>UNFPA continues to advocate for the finalisation of the Fiji RMNCAH Policy while supporting the finalization of the Family Planning (FP) Policy since the MHMS was committed to completing the FP Policy in 2023.UNFPA signed the COMPACT Agreement with the Fijian government for the domestic financing of reproductive health commodities which will remain in force for five years (2023 - 2027).Fiji also developed Maternal Neonatal Safe Hospital Initiative (MNSHI) Policy in 2023 and is awaiting finalisation in 2024.</t>
  </si>
  <si>
    <t>2.7.3 Increased individual and community awareness of harmful norms and drivers and effects of violence</t>
  </si>
  <si>
    <t>FJ 4 Technical support to youth groups, organization and networks and communities to promote meaningful youth engagement on human rights, accountability and democratic space</t>
  </si>
  <si>
    <t xml:space="preserve">Provide technical support to the Ministry on trainings or capacity building for youths in communities to promote the participation of youth and strengthen their ability to collaboratively lead peace efforts and tackle other challenges that affect them.
</t>
  </si>
  <si>
    <t>Fiji Ministry for Youth and Sports</t>
  </si>
  <si>
    <t>5.c Adopt and strengthen sound policies and enforceable legislation for the promotion of gender equality and the empowerment of all women and girls at all levels.,10.2 By 2030, empower and promote the social, economic and political inclusion of all, irrespective of age, sex, disability, race, ethnicity, origin, religion or economic or other status.,16.3 Promote the rule of law at the national and international levels and ensure equal access to justice for all.</t>
  </si>
  <si>
    <t xml:space="preserve"> OHCHR as part of the United Nations Interagency on Adolescents and Youth Working Group organized the International Youth Day 2023 on 18 August 2023, with the theme, Green Skills for Youth: Towards a sustainable world. The world is facing pressing environmental issues such as climate change, pollution, and loss of biodiversity. These challenges require urgent action and skilled workforce that can contribute to sustainable solutions. Young people have been at the forefront of calls for climate justice and effective action to address the triple planetary crisis and for accountability in this regard. This crisis affects their human rights and their lives now and, in the future, as well as those of future generations. The event was youth-led with a panel discussion and art exhibitions, interactive displays to raise awareness about human rights issues and environmental sustainability. The space allowed for young people to advocate for inclusive policies that promote the integration of green skills and environmental education into formal and informal learning systems. There were about 78 registered participants. The Event was in Hybrid convening young people online and in person from around the Pacific including Fiji. The UNIAY Working Group also worked in collaboration with Pacific Youth Council, SPC, USP and Pacific Human Rights Defenders to organize the event. </t>
  </si>
  <si>
    <t>4.3 Civil society organizations, especially District CSO networks, oversight bodies, the private sector and trade unions are better able to participate meaningfully in decision-making and to promote, protect, and respect human rights, to fight against</t>
  </si>
  <si>
    <t>4.3.1</t>
  </si>
  <si>
    <t>Capacity building of employer and worker organizations to effectively engage in social dialogue institutions and processes (including collective bargaining) and represent the interests of their members</t>
  </si>
  <si>
    <t>5.1 End all forms of discrimination against all women and girls everywhere.,8.8 Protect labour rights and promote safe and secure working environments for all workers, including migrant workers, in particular women migrants, and those in precarious employment.,16.3 Promote the rule of law at the national and international levels and ensure equal access to justice for all.</t>
  </si>
  <si>
    <t>Human rights defenders (incl. NGOs, journalists, union leaders, whistleblowers…) ; Youth; Women &amp; Girls</t>
  </si>
  <si>
    <t>Bangladesh adopted Standard Operating Procedures (SOPs) for the registration of trade unions and unfair labour practices and provided training on these SOPs for Department of Labour officials. In 2021, it established publicly accessible databases on trade union registration and an online trade union registration process.</t>
  </si>
  <si>
    <t xml:space="preserve">4.3.10 </t>
  </si>
  <si>
    <t>Government's capacities are strengthened to promote and protect the rights of migrant workers, focusing on social cohesion and inclusion.</t>
  </si>
  <si>
    <t>Promote and protect the rights of migrant workers, focusing on social cohesion and inclusion</t>
  </si>
  <si>
    <t>Maldives Labour Relations Authority; Maldives Ministry of Defense; Maldives Police Services</t>
  </si>
  <si>
    <t>10.2 By 2030, empower and promote the social, economic and political inclusion of all, irrespective of age, sex, disability, race, ethnicity, origin, religion or economic or other status.,10.4 Adopt policies, especially fiscal, wage and social protection policies, and progressively achieve greater equality.</t>
  </si>
  <si>
    <t>4.3.11</t>
  </si>
  <si>
    <t>Increased capacity of the goverment, employers and workers to promote peaceful, stable and resilient societies through decent work</t>
  </si>
  <si>
    <t>Increased capacity of the government, employers and workers to promote peaceful, stable and resilient societies through decent work</t>
  </si>
  <si>
    <t>Innovative Financing and partnerships: Expanded public/private partnerships for increased innovative financing instruments.</t>
  </si>
  <si>
    <t>UNFPA: Strategic Foresight and Futures literacy in 7CP sites to conduct strategic foresight with officials of the governments and futures thinking workshops with the youth and persons with disability</t>
  </si>
  <si>
    <t>Strategic Foresight and Futures literacy in 7CP sites to conduct strategic foresight with officials of the governments and futures thinking workshops with the youth and persons with disability</t>
  </si>
  <si>
    <t>4.3 Resilience</t>
  </si>
  <si>
    <t>4.3.12</t>
  </si>
  <si>
    <t>4.3.12 Sendai Framework Monitor and Disaster Damage and Loss Data</t>
  </si>
  <si>
    <t>Technical support to strengthen in country capacity to collect and report disaster damage and loss data through the online Sendai Framework Monitor and use this data to reduce disaster risk.</t>
  </si>
  <si>
    <t xml:space="preserve">Risk information to guide early warning systems is developed and accessible. Lao PDR has strengthened disaster response and preparedness, particularly in post-disaster impact assessment and data management. Key achievements include deploying critical tools and restoring vital data systems to support decision-making. Following Typhoon Yagi in 2024, the 72-hour rapid assessment and early recovery emergency assessment forms were successfully used, streamlining needs assessment and resource allocation. The LaoDi database, hosting disaster impact records from 1990 to 2023, was restored and is now publicly accessible. LaoDi has been instrumental in tracking and reporting disaster impacts, including those from tropical cyclones Prapiroon, Yagi, and Soulik. This capability enhances evidence-based planning and strengthens readiness for future hazards. This activity was financed through Sub-output 4.3.10 CREWS Initiative (Lao PDR and Cambodia) </t>
  </si>
  <si>
    <t>Outcome 4.3 - By 2022, people in PNG live in a safe and secure environment that allows them freedom to exercise their political, social, economic, civil and cultural rights enshrined under the Constitution</t>
  </si>
  <si>
    <t>Output 4.3.1 - PEACE Output 4.3.1: Policies adequately financed, implemented, monitored &amp; evaluated</t>
  </si>
  <si>
    <t>4.3.1.2</t>
  </si>
  <si>
    <t>4.3.1.2 - GYPI Bougainville: Support the integration of the voice of women and youth, including persons with disabilities, in the development and implementation of the official ABG communication and outreach strategy for the Referendum, and facilitate their engagement with existing networks in the roll-out of the strategy.</t>
  </si>
  <si>
    <t>ATLAS Activity 4.1.2.17 _x000D_
1) Technical assistance to DOCG&amp;amp;DA to develop communication strategy for Referendum readiness awareness _x000D_
2) Support the integration of human rights and rights of persons with disabilities, including women and youth with disabilities, into the DOCG&amp;amp;DA communication strategy for Referendum readiness awareness_x000D_
3) Induction on Communication strategy for key stakeholders (including CG women repts)_x000D_
4) Assist to roll out/implement communication strategy</t>
  </si>
  <si>
    <t>ABG</t>
  </si>
  <si>
    <t>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status.,16.6 Develop effective, accountable and transparent institutions at all levels.</t>
  </si>
  <si>
    <t>4.3.27</t>
  </si>
  <si>
    <t>GCP/RAS/397/GCR Agriculture Sector Readiness for enhanced climate finance and implementation of Koronivia Joint Work on Agriculture priorities in Southeast Asia</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</si>
  <si>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possible.,15.b Mobilize significant resources from all sources and at all levels to finance sustainable forest management and provide adequate incentives to developing countries to advance such management, including for conservation and reforestation.</t>
  </si>
  <si>
    <t>13 Climate Action; 15 Life on Land</t>
  </si>
  <si>
    <t>Support Functions; Policy Advice and Thought Leadership; Capacity Development/Technical Assistance</t>
  </si>
  <si>
    <t>Output 4.3.3 - PEACE Output 4.3.3: Citizens are aware of importance and demand /use quality services</t>
  </si>
  <si>
    <t>4.3.3.1</t>
  </si>
  <si>
    <t>4.3.3.1 - GYPI Bougainville: Facilitate participation of women and youth networks in task forces and committees established by responsible institutions, to strengthen representation of the views of women and youth and people with disabilities in the Referendum process and decision making</t>
  </si>
  <si>
    <t>ATLAS Activity 4.1.1.43_x000D_
_x000D_
1) Gender-sensitised peacebuilding and mediation trainings for District and Community Government officials._x000D_
_x000D_
2)  Bi-annual consultation meetings for constituency members, CG members and ward steering committees to address issues affecting women's participation in Referendum readiness activities_x000D_
Subtotal: USD48,385_x000D_
_x000D_
3) Facilitate women leaders to attend key referendum dialogue meetings/forums [erroneously listed under Youth Resource Centres activity. USD20,000)</t>
  </si>
  <si>
    <t>4.3.3.12</t>
  </si>
  <si>
    <t>4.3.3.12 - Supporting legal frameworks and arrangements promote gender balance in elections</t>
  </si>
  <si>
    <t>-Technical assistance provided to GoPNG institutions as required to strengthen women's political leadership, especially at the national level._x000D_
-South-South exchanges for MPs and other influential leaders to learn from each other about the benefits of women's leadership</t>
  </si>
  <si>
    <t>Autonomous Bougainville Government; Department for Community Development</t>
  </si>
  <si>
    <t>4.3.3.14</t>
  </si>
  <si>
    <t>4.3.3.14 - Support youth participation and leadership in the promotion of sexual and reproductive health and rights and an end to violence against women and girls through the development/expansion of youth-led national and sub-national policies and networks (Spotlight).</t>
  </si>
  <si>
    <t>Support youth participation and leadership in the promotion of sexual and reproductive health and rights and an end to violence against women and girls through the development/expansion of youth-led national and sub-national policies and networks including inter-provincial knowledge sharing and advocacy platforms.</t>
  </si>
  <si>
    <t>Child Fund PNG; Equal Playing Field; PNG Family Health Association; YWCA</t>
  </si>
  <si>
    <t>National Capital District; Papua New Guinea; East New Britain Province; Morobe Province; Eastern Highlands Province; Southern Highlands Province</t>
  </si>
  <si>
    <t>Output 4.3 - National and sub-national stakeholders’ capacities improved, including through digital transformation, to deliver services in a transparent, people-centred, efficient and effective manner; make coherent evidence-informed policy-making, monitoring, and reporting; and enable citizen participation in decision-making and empower them to hold authorities accountable</t>
  </si>
  <si>
    <t>4.3.4</t>
  </si>
  <si>
    <t>4.3.4 The government of Mongolia has access to data on the gender-environment nexus to inform gender-responsive climate mitigation and adaptation policy frameworks, strategies and actions</t>
  </si>
  <si>
    <t xml:space="preserve">This sub-output focuses on building the statistical capacties of the Government of Mongolia in the collection, analysis and use gender statistics on the linkages between gender disparities and climate change, to inform gender responsive climate action </t>
  </si>
  <si>
    <t>Mongolia National Statistical Office</t>
  </si>
  <si>
    <t>Mongolia National Statistical Office; UN Women</t>
  </si>
  <si>
    <t>Ulaanbaatar; Mongolia</t>
  </si>
  <si>
    <t>Not applicable</t>
  </si>
  <si>
    <t xml:space="preserve">This sub-output focuses on collection, analysis and dissemination of gender statistics on the nexus between gender-related disparities and climate change, to inform gender-responsive climate action  </t>
  </si>
  <si>
    <t>This sub-output aims to support the government by strengthening its capacities in the collection, analysis and use of data on the linkages between gender disparities and climate change, and how to put in place climate adaptaion and mitigation measures which also address existing gender disparities ity, to collect, analyse, and increase the availability of high-quality, timely and reliable data disaggregated to inform evidence based, context-specific and inclusive policy choices of UN operational activities for development.</t>
  </si>
  <si>
    <t>This sub-output will contribute to promoting social cohesion in context of climate change, which is important to sustaining peace</t>
  </si>
  <si>
    <t>Women &amp; Girls; Indigenous Peoples</t>
  </si>
  <si>
    <t>In Kind</t>
  </si>
  <si>
    <t xml:space="preserve">While there have been delays in the analysis of the results of survey conducted on the gender-environment nexus in Mongolia (which done in collaboration with the National Statistical Office), UN Women was able to progress on our collaboration with the National University of Mongolia. Using the materials that UN Women developed, and with our technical support, the National University developed course materials on gender statistics (which in the past few years has been part of Economics and Econometrics graduate programs). The course materials were presented at the Curriculum Committee meeting of the Economics department and the School of Arts and Science, and the Committee approved the materials at the national level, and as a result Gender statistics is now a compulsory graduate course for the new graduate program on “Gender Studies”. With this, UN Women hopes to see more national actors able to build their capacities on the collection, collation and analysis of data with a gender lens- and also increased availability of gender statistics for use by governance institutions, elective bodies and other development actors for Mongolia.  </t>
  </si>
  <si>
    <t xml:space="preserve">With the support of UN Women's regional office for Asia and the Pacific, the National Statistics Office of Mongolia has now finalized their review and officially cleared the draft Gender and Environment Survey.  The government of Mongolia was the first to conduct such a survey to generate data on the gender-environment nexus, including on the connections between gender and climate change and gender and natural hazards resulting in disasters. The lack of data has hampered evidence-based environmental decision-making that is responsive to the needs of women and men respectively. The publication is in the design stage, after which there will be an official launch which is proposed for the Gender and Climate Change conference in May 2025. </t>
  </si>
  <si>
    <t>Technical support to civil society and women's groups and networks to strengthen leadership and participation in dialogue and initiatives to promote gender equality and build peaceful, cohesive societies</t>
  </si>
  <si>
    <t>Australian Department of Foreign Affairs and Trade ; Government of Japan; UN Women</t>
  </si>
  <si>
    <t>National Civil Society Organizations</t>
  </si>
  <si>
    <t xml:space="preserve">Collaboration and knowledge exchange between government, politicians and civil society was enhanced in 2022 with the support of UN Women. Partnership with Bangladesh Nari Progati Sangha (BNPS) greatly supported UN Women to engage with Members of Parliament on NAP WPS implementation and localization to promote peace and social cohesion, ahead of the national elections in early 2024. Members of the Bangladesh Parliament were provided with background and information on the NAP WPS at an orientation session organized by Bangladesh Nari Progati Sangha (BNPS) supported by UN Women on 9 November 2022. A total of 95 participants (41 women, 54 men) attended the event, including members of parliament, and eminent guests including Dr. Shirin Sharmin Chaudhury, Speaker, Bangladesh Parliament; Toufiq Islam Shatil, Director General (UN), Ministry of Foreign Affairs; Jeremy Bruer, Australian High Commissioner to Bangladesh; Bradley Coates, Political Secretary, High Commission of Canada in Bangladesh, and representatives from media and civil society. The event aimed to sensitize the members of parliament on the WPS agenda and the Bangladesh NAP WPS in particular. As the NAP framework includes particular activities with the Parliament Secretariat, it was important to orient them on the NAP to solidify the buy-in of the representatives to take back the issues of WPS to their constituencies. As Bangladesh looks forward to the general election in early 2024, it is important to sensitize and mobilize the parliamentarians on the role women play in promoting peace and social cohesion within their communities and constituencies. This, along with greater engagement with grassroots CSOs, national and local media, development partners, supported by UN Women has promulgated the WPS agenda at a wider level. </t>
  </si>
  <si>
    <t>UN Women: Women’s groups and women-led civil society organizations (CSOs)held dialogues with key local government institutions to enhance collaboration and conversation on the localization of the National Action Plan on Women, Peace and Security 2022 – 2025 (NAP WPS). In November, a total of 18 dialogue sessions were held across five districts – Mymensingh, Cox’s Bazar, Rangamati, Bandarban and Rangpur – attended by over 100 (65 women, 35 men) participants. Participants were from a diverse range of stakeholders, including government officials, representatives of local governments, civil society organizations, women-led CSOs, traditional leaders, regional councils, vice chairs of Upazila Parishad (sub-district council), District Youth Officers, members of Women Peace Cafés (university based platforms for knowledge sharing co-created by UN Women and Centre for Peace and Justice of Brac University), members of the Chittagong Hill Tracts Women Activist Forum, journalists, lawyers and members of police. The dialogues enabled identification of issues relevant to the NAP WPS and how civil society can engage at the grass-roots level with government officials to support the NAP implementation. Key issues identified during the sessions include: a government circular to be issued on NAP WPS implementation to facilitate engagement at local levels, to integrate WPS issues into the routine coordination meetings at the local levels including Union Parishad, Municipality and City Corporation levels, engaging different leaders including religious leaders into the discussion on peace and security. Moreover, participants advocated for specific attention to the peace and security issues of women f more marginalized groups, such as ethnic minorities or climate vulnerable communities. Following this, a national-level dialogue session was held on 23 December 2023 in Dhaka, to bring forth the views from the field to the central level to inform the NAP WPS Inter-Ministerial Coordination Group (IMCG), coordinated by Ministry of Foreign Affairs. A total of 84 participants (64 women, 20 men), including leaders from women-led organizations, youth representatives from Women Peace Cafés, women’s rights activists, academia and media professionals, attended the dialogue. Mr. Emdadul Islam Chowdhury, Director General (UN), Ministry of Foreign Affairs, presided over the event and emphasized that the role of civil society cannot be overstated, as they amplify the voices of women at the community level, to drive change that is context-specific to Bangladesh, in line with the women, peace and security agenda. Link: https://www.facebook.com/unwomenbangladesh/posts/pfbid02N1R99gH9tEPBHqWmgEsddFACd4agBGG271NkJpNijUDJXKvndstAQ5xifShWSpKKlhttps://www.facebook.com/NAPWPSBNPShttps://www.youtube.com/watch?v=7PXDIWOHiis</t>
  </si>
  <si>
    <t xml:space="preserve">UN Women: Despite challenges faced in 2024, UN Women continues to advocate for advancing the WPS agenda in the country, which is now more relevant than ever. This includes engaging in resource mobilization efforts to refocus efforts on youth engagement – following the vibrant youth movement witnessed in 2024 – through UN Women’s own co-created, sustainable model for youth engagement: the Women Peace Cafés. Five Women Peace Cafés were established since 2019 at two private (Brac University, Asian University for Women) and three public universities (Dhaka University, Jaitya Kabi Kazi Nazrul Islam University, Begum Rokeya University), four established with UN Women support and one beyond the project duration. During and after the student-led anti-discrimination the Women Peace Café members, especially from Brac University, played an active role to support their peers, including providing immediate support to affected students; actively engaging on social media to condemn all brutality; and holding immediate dialogues and Peace Adda (informal chat) to touch upon the immediate impact on mental health, and the importance of promoting peace and tolerance. Despite facing increased backlash and threats at the grassroots level, women-led organizations and young women leaders demonstrated their commitment to the WPS agenda. In total, four women leaders, including two young women activists, were supported to participate in various regional forums, including an International Conference on Women Peace and Security held in the Philippines in October, and the Gen-Forum 2024: Young Leaders for Women, Peace and Security in Asia and the Pacific held in Thailand in May 2024. The Bangladesh experience of civil society engagement in the development and implementation of the NAP WPS was highlighted in Manila at a side event on “Localization of the WPS agenda”. In Bangkok, the two young feminist leaders demonstrated their work and engagement on Preventing Violent Extremism (PVE) and promoting inclusiveness through an intersectional lens as panelists in working sessions. </t>
  </si>
  <si>
    <t>4.3.6</t>
  </si>
  <si>
    <t>4.3.6 National digital standards and competency framework for teachers adopted and implemented</t>
  </si>
  <si>
    <t>UNESCO has significantly supported Mongolia in adopting and implementing national digital standards and a competency framework for teachers in 2019. By providing technical assistance and expert guidance, UNESCO provided continued technical support for effective implementation of the comprehensive framework that outlines the digital competencies required for educators. This initiative ensures that teachers are well-equipped to integrate digital tools and technologies into their teaching practices. The framework also promotes continuous professional development, enabling teachers to stay updated with the latest digital trends. UNESCO’s support has been crucial in fostering a digitally inclusive education system in Mongolia, enhancing the quality of education and ensuring equitable access for all learners.</t>
  </si>
  <si>
    <t>Mongolia Ministry of Education; National Accreditation and Quality Assurance Authority (NAQAA)</t>
  </si>
  <si>
    <t xml:space="preserve">UNESCO has provided the technical support, policy advice and institutional capacity strengthened of the Ministry of Education and Science in the ICT Competency Framework for Teachers (ICT CFT) in Mongolia with the funding support from the Korean Funds in-Trust (KFIT). The major impact is to use the framework to build a critical mass of teachers to be digitally competent. The Ministry of Education in Mongolia had developed the ICT CFT as a tool to guide pre- and in-service teacher training on the use of digital technologies in both formal and in-formal for the Mongolia education systems from K-12 to tertiary level. It is intended support national and institutional goals in Mongolia had approved the ICT CFT  policy framework for capacity building in this dynamic area.  The ICT CFT guidelines adopted in Mongolia provided the framework from which digital competencies can be identified and use to inform ICT in education policy directives, curriculum design, and pre- and in-service training as well as support the capacity development of educators to embrace and use technology appropriately in their professional practice in Mongolia.  The ICT CFT covers digital competencies, presented over three levels of increased sophistication required for: teaching and learning; school administration; continuing professional development; aligning classroom practice with institutional and/or national priorities as stated in policy. UNESCO had been working closely with the Mongolia Ministry of Education to Implement  the ICT CFT that required an enabling strong environment, including a determined leadership from government, from those responsible for teacher education and professional development of in-service teachers, and from head teachers and school principals. UNESCO had been partnered with Ministry of Education and promoted Media Information Literacy at all levels of the education system. </t>
  </si>
  <si>
    <t>4.3.8</t>
  </si>
  <si>
    <t>Advanced  foundational building blocks of the  Integrated National Financing  Framework (INFF)</t>
  </si>
  <si>
    <t xml:space="preserve">The project aims to support the implementation of the MTDP IV with a key focus on identify financingoptions using the Integrated National Financing Framework and creating a platform for a multi
stakeholder partnership involving civil society, the private sector, and other partners in decision making.  
The expected results of the project are as follows:  
• Ensuring adequate financing for the national development priorities (MTDP IV) through the Integrated National Financing Framework: This outcome aims to ensure that the development plan is sufficiently funded by leveraging the Integrated National Financing Framework. The immediate focal area will be mobilizing much-needed resources to finance PNG’s transition to a sustainable and inclusive economy grounded in the 10th SPA of the MTDP IV and the sixth transition area identified by the Joint SDG Fund: climate change, biodiversity loss, and pollution. </t>
  </si>
  <si>
    <t>Department of Finance; PNG_Department of National Planning and Monitoring</t>
  </si>
  <si>
    <t>17.1 Strengthen domestic resource mobilization, including through international support to developing countries, to improve domestic capacity for tax and other revenue collection.,17.3 Mobilize additional financial resources for developing countries from multiple sources.,17.17 Encourage and promote effective public, public-private and civil society partnerships, building on the experience and resourcing strategies of partnerships.,17.19 By 2030, build on existing initiatives to develop measurements of progress on sustainable development that complement gross domestic product, and support statistical capacity-building in developing countries.</t>
  </si>
  <si>
    <t>The planned Integrated National Financing Framework (INFF) interventions align with the GEN 2 coding. The workstream focuses on establishing financing frameworks, strategies and monitoring systems for sustainable development without explicitly contributing to gender equality and women's empowerment. While diverse stakeholder involvement  will  include gender considerations directly, there will be no  specific provisions for gender-specific assessments or financing strategies. The financing strategy will address broader financing challenges with the potential for gender considerations in the broader context of sustainable development and financing needs. Given the high levels of Gender Inequality in PNG, the project will prepare a financing framework to fund Gender Equality and Women's Empowerment projects in PNG</t>
  </si>
  <si>
    <t>5.1 Natural Resource Management: Natural resources are better managed to the benefit of Papua New Guineans through improved biodiversity conservation, environmental governance and partnerships at all levels.; 4.1 Blue / Green Circular Economy: Expanded and diversified Blue / Green / circular economy leading to increased decent jobs and skills.</t>
  </si>
  <si>
    <t>Women &amp; Girls; Youth; Persons With Disabilities; Older Persons; Children ; Indigenous Peoples</t>
  </si>
  <si>
    <t>4.3.9</t>
  </si>
  <si>
    <t xml:space="preserve">Increased capacity of the government, employers and workers to promote peaceful, stable and resilient societies through decent work </t>
  </si>
  <si>
    <t xml:space="preserve"> Increased capacity of the government, employers and workers to promote peaceful, stable and resilient societies through decent work </t>
  </si>
  <si>
    <t>2.3.27. Promoting employment and decent work through private sector-led economic recovery and HDPN</t>
  </si>
  <si>
    <t>Bahrain Chamber of Commerce &amp; Industry</t>
  </si>
  <si>
    <t>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employment.,3.9 By 2030, substantially reduce the number of deaths and illnesses from hazardous chemicals and air, water and soil pollution and contamination.,5.2 Eliminate all forms of violence against all women and girls in the public and private spheres, including trafficking and sexual and other types of exploitation.,8.5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t>
  </si>
  <si>
    <t>1 No Poverty; 2 Zero Hunger; 3 Good Health and Well-being; 5 Gender Equality; 8 Decent Jobs and Economic Growth</t>
  </si>
  <si>
    <t>BALKH; Northern Region; Afghanistan</t>
  </si>
  <si>
    <t>Sayed Gul Ahmadzai</t>
  </si>
  <si>
    <t xml:space="preserve">1. Organized capacity building activities for stakeholders, including UNICEF, IOM, National and International NGOs on Occupational Safety and Health (OSH) and CL2. Coordinated and collaborated with other UNDP projects, UNHCR, IOM and has completed the selection and verification of 400 women that are targeted for the entrepreneurship skills module - Gender and entrepreneurship training3. </t>
  </si>
  <si>
    <t>Governance and access to justice</t>
  </si>
  <si>
    <t>CF Outcome 4. Governance and access to justice</t>
  </si>
  <si>
    <t>Elimination of Violence and Discrimination [Socio-cultural attitudes and practices, accountability, and legal and policy frameworks are transformed to eliminate gender-based violence and all forms of abuse, exploitation and discrimination against vulnerable groups]</t>
  </si>
  <si>
    <t xml:space="preserve"> 4.4.3</t>
  </si>
  <si>
    <t>Unacceptable forms of work, especially, child and forced labour have been reduced. [ILO]</t>
  </si>
  <si>
    <t>Unacceptable forms of work, especially, child and forced labour have been reduced.</t>
  </si>
  <si>
    <t>VIet Nam Chamber of Commerce and Industry; VIet Nam Ministry of Labors, Invalids and Social Affairs</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</si>
  <si>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t>
  </si>
  <si>
    <t>Convening/Partnerships/Knowledge Sharing; Capacity Development/Technical Assistance; Data Collection and Analysis; Normative Support; Policy Advice and Thought Leadership</t>
  </si>
  <si>
    <t>Children ; Women &amp; Girls; Youth</t>
  </si>
  <si>
    <t>Nguyen Hoang Ha</t>
  </si>
  <si>
    <t>4.4.4</t>
  </si>
  <si>
    <t>Establishing  partnerships with academic institutions and youth groups to advocate for: (i) the implications  of population dynamics, including internal and international migration and urbani zation, to  harness the demographic dividend, (ii) women’s economic empowerment, and (iii) climate  resilience in national policies and strategic frameworks</t>
  </si>
  <si>
    <t xml:space="preserve"> 4.4.5</t>
  </si>
  <si>
    <t>Ending all forms of violence against women migrant workers and promoting fair and safe migration [UN Women]</t>
  </si>
  <si>
    <t xml:space="preserve">Ending all forms of violence against women migrant workers and promoting fair and safe migration </t>
  </si>
  <si>
    <t>Uganda UN Multi-Partner Trust; Viet Nam Women Union</t>
  </si>
  <si>
    <t>VIet Nam Ministry of Labors, Invalids and Social Affairs; VIet Nam Ministry of Public Security's Administration of Migration; Viet Nam Women Union; Vietnam Ministry of Justice (MOJ)</t>
  </si>
  <si>
    <t>Data Collection and Analysis; Normative Support; Policy Advice and Thought Leadership</t>
  </si>
  <si>
    <t>Women &amp; Girls; Indigenous Peoples; Migrants</t>
  </si>
  <si>
    <t>Lan Pham</t>
  </si>
  <si>
    <t xml:space="preserve">In 2023, UN Women continued to collaborate with the Ministry of Public Security, Ministry of Foreign Affairs, Ministry of Health and Viet Nam Women’s Union under the overall leadership of the Ministry of Labour, Invalids and Social Affairs to enhance the capacity as well as coordination among multi-stakeholders in responding to violence against women especially among the most vulnerable ones contributing to improve the quality and access to services for victims of gender based violence (GBV). This work, which to date, has encompassed all important frontline service providers, directly contributes to SDG5.2 on elimination of all forms of violence against all women and girls in public and private spheres and UNSDCF Outcome 4 on Governance and Access to Justice. This achievement is particularly important for Viet Nam wherein two-thirds of women still experience one or more forms of violence in Viet Nam. Furthermore, only one in ten women report such violence (General Statistic Office, 2019).Specifically, UN Women supported an inclusive consultation process towards building an effective system that is responsive to the needs and dignity of victims of violence, leading to the development of Standard Operating Procedures (SOP) in providing coordinated services for survivors of violence/human trafficking by, public security officials, hotline staff and women’s union carders. The SOP encompasses guidelines for the concrete steps and actions to be undertaken by these frontline service providers in order to facilitate access to essential services by victims when they are located either in or outside of Viet Nam. By following international standards and best practice in providing support services and protection for survivors of violence/human trafficking, the SOP has contributed to addressing systematic institutional gaps in GBV prevention and response particularly with regards to the absence of an effective mechanism for the coordination and referral to essential services for victims of gender- based violence. For example, the Ministry of Foreign Affairs’ role in handling cases of violence abroad will only be effective if diplomats from foreign service missions ensure a close coordination with local authorities and service providers at the destination site, including the Vietnamese Ministry of Public Security. The SOP has therefore promoted an integrated and survivor centre approach, shifting away from working in silo toward a coordinated manner in dealing with cases of GBV/human trafficking. In addition to support for line ministries, for the first time, the SOP guiding inter-sectoral coordination and referral to essential services at sub-national level was developed and introduced amongst important service providers from 14 provinces with a higher level of commitment to improve the quality of, and access to, essential services among GBV victims. Lessons learned from the application of SOP among line ministries and across all sectors at sub-national levels will be critical to UN Women advocacy on inclusion of a holistic GBV definition as well as establishment and operationalization of a formal coordination mechanism on GBV prevention and response in the upcoming amendment of the Law on Gender Equality in Viet Nam.   </t>
  </si>
  <si>
    <t>The project has ended in 2023</t>
  </si>
  <si>
    <t>4.4.5</t>
  </si>
  <si>
    <t>Strengthening national capacity  to mainstream population and development issues, including the demographic transition and  gender-transformative, approaches, in the design and implementation of national planning  frameworks, policies and programmes, including use of national transfer accounts</t>
  </si>
  <si>
    <t xml:space="preserve"> 4.4.7</t>
  </si>
  <si>
    <t>Strengthen the capacities of WLHIV and LGBTQI networks and service providers to address GBV, stigma and discrimination in provinces heavily affected by COVID-19, including address increased vulnerabilities and improve HIV prevention and care services utilization along with strengthening the interlinkages with social protection services. [UN Women]</t>
  </si>
  <si>
    <t xml:space="preserve">Strengthen the capacities of WLHIV and LGBTQI networks and service providers to address GBV, stigma and discrimination </t>
  </si>
  <si>
    <t>Viet Nam Women Union</t>
  </si>
  <si>
    <t>5.1 End all forms of discrimination against all women and girls everywhere.,5.2 Eliminate all forms of violence against all women and girls in the public and private spheres, including trafficking and sexual and other types of exploitation.,5.a Undertake reforms to give women equal rights to economic resources, as well as access to ownership and control over land and other forms of property, financial services, inheritance and natural resources, in accordance with national laws.</t>
  </si>
  <si>
    <t>LGBTI persons (sexual orientation and gender identity); Women &amp; Girls; Persons With Disabilities; Persons affected by chronic/long-term health conditions (e.g., HIV/AIDS, leprosy, diabetes, autoimmune disease, etc.)</t>
  </si>
  <si>
    <t>Nhu Oanh Luong</t>
  </si>
  <si>
    <t>In 2023, the VCO continued to exert a significant influence on the living no one behind (LNOB) agenda by effectively targeting and engaging a broader spectrum of target groups and networks in our work. While Vietnam has made tremendous progress in arresting the AIDS pandemic, it remains concentrated among key population groups such as sex workers, men who have sex with men (MSM), drug users, lesbian, gay, bisexual, transgender and queer people (LGBTQI+). Women living with HIV(WLHIV) in rural areas, especially within ethnic minority communities also continue to face challenges in accessing services with no platform to voice these concerns. In 2023, UN Women facilitated networking of 261 key HIV affected populations including 169 WLHIV, 62 LGBTIQ+, and 30 other Key Affected Populations (KAP) Men who have sex with men (MSM), sex workers, drug users). These activities were convened in collaboration with UNAIDS and the Center for Women and Development. Participants were updated on healthcare services, financial and livelihood opportunities, gender-based violence service, and capacity building for them. As a result, core members of people living with HIV (PLHIV) network developed their action plan to transfer knowledge within networks. Additionally, 141 key HIV affected population (87 WLHIV, 52 LGBTQI, 2 sex worker) from 45 provinces have enhanced their knowledge on HIV care and treatment, disease prevention tailored for KAPs communities, guidance on accessing testing, working with media and advocacy to amplify the voices of WLHIV and KAPs within society, through training course organized by UN Women in Hanoi, Phu Yen, Ho Chi Minh City, and Hue City. Furthermore, 1,443 of the most vulnerable rural women in Tien Giang were increased their resilience and recovery from COVID-19 through UN Women’s support. The support included cash, technical assistance on resilient livelihoods, knowledge on household economic management, entrepreneurship, business startup, women’s leadership and ending violence against women. This initiative has directly empowered and benefited various groups, including 101 women with disabilities, 288 female headed households, 54 pregnant women and women with under 2 years old child, 366 women over 60 years old, 8 women survivors of violence, 34 WLHIV/chronic illnesses, 4 ethnic minority women and 3 female migrant workers and 585 women in other poor circumstances.</t>
  </si>
  <si>
    <t>In 2024, UN Women strengthened capacities addressed GBV, stigma, and discrimination among women living with HIV (WLHIV) and marginalized communities. Eight sustainable livelihood models were mapped, and an exchange event on Human Rights Day 2024 enhanced understanding among 66 participants from various sectors on HIV/GBV trends, legal frameworks, and stigma reduction. The livelihood empowerment approach showcased scalable models that reduced HIV-related stigma and GBV risks, promoting economic empowerment for WLHIV and LGBTQI networks. Despite funding challenges, these initiatives bridged critical service gaps and equipped communities with resources to build resilience, fostering sustainable and equitable development for marginalized populations.</t>
  </si>
  <si>
    <t>UN Women significantly enhanced the capacities to address gender-based violence, stigma, and discrimination, particularly among women living with HIV (WLHIV) and marginalized communities, including MSM, the transgender community, and women-owned livelihood models. Activities in 2024 included a comprehensive mapping of livelihood models operated by HIV/GBV-affected communities across the country. A pivotal exchange event on Human Rights Day 2024 brought together 66 participants representing various national stakeholders, including government offices, agencies, and community groups, to discuss updates on global and national HIV/GBV situations and share solutions for reducing stigma and preventing GBV.</t>
  </si>
  <si>
    <t>4.4 - Improved capacities to prepare for and respond to disasters</t>
  </si>
  <si>
    <t>4.4.7</t>
  </si>
  <si>
    <t>Activate ETC Sector Working Group and supporting the ETC preparedness action among the ETC sector partners</t>
  </si>
  <si>
    <t>Bhutan Department of Technology and Telecom</t>
  </si>
  <si>
    <t>Output 4.5: Inequalities and disparities in the World of Work are reduced by promoting and facilitating women’s economic empowerment;  strengthening capacities of national and provincial institutions, employers’ and workers’ organizations, and preventing  violence and harassment at work</t>
  </si>
  <si>
    <t>4.5.1</t>
  </si>
  <si>
    <t xml:space="preserve">Government institution are supported for empowering women and reducing inequalities in the world of work. </t>
  </si>
  <si>
    <t xml:space="preserve">UN Women: Technical Assistance to provincial governments (Balochistan &amp; KP) to finalize the HBWs legislation and to develop implementation plans (Punjab &amp; Sindh) for legislation on Women Home Based Workers and excluded groups
Promoting women's access to rights, economic empowerment, and violence and harassment-free work environment through strengthening policy and legislative environment 
Institutional capacity strengthening of the world of work institutions to implement OHS in the informal sector, including HBW and garment supply chains 
Promoting Regional Equalization by mainstreaming of impoverished and least development districts through data driven district profiling and preparation of District  Development plans and M&amp;E Frameworks of 20 least developed  districts
Undertake research, awareness, advocacy and publish National Human Development Report on digital transformation and human development to generate debate and inform policy intervention.
</t>
  </si>
  <si>
    <t>Government of Japan; Government of Pakistan; United States Agency for International Development</t>
  </si>
  <si>
    <t>Khyber Pakhtunkhwa; Sindh; Punjab; Balochistan; Pakistan</t>
  </si>
  <si>
    <t>Normative Support; Capacity Development/Technical Assistance; Convening/Partnerships/Knowledge Sharing; Direct Support/ Service Delivery</t>
  </si>
  <si>
    <t>UN Women:﻿UN Women actively engaged with all provincial labour departments and provided technical assistance to the provincial labour departments of Balochistan, Sindh and Khyber Pakhtunkhwa. In Sindh, UN Women Pakistan supported the labour department in the registration process by providing a database of women home-based workers (WHBWs) and holding community level awareness drives for WHBWs to register themselves to be eligible for social security schemes. In Quetta, UN Women conducted a training of 10 Women and Men 26 Labor Officers (Deputy Directors, Asst. Directors, Inspectors) on the Balochistan Home-Based Workers Act, 2022 and other Pro-Women Labour Laws to sensitize labour inspectors on the new laws and rules of the Home-based worker law in Balochistan. In KP, Capacity Building sessions were held in 3 districts of KP Abbottabad, Bannu and Swat.Technical Assistance to provincial governments (Balochistan  KP) to finalize the HBWs legislation and to develop implementation plans (Punjab  Sindh) for legislation on Women Home Based Workers and excluded groupsPromoting women's access to rights, economic empowerment, and violence and harassment-free work environment through strengthening policy and legislative environment Institutional capacity strengthening of the world of work institutions to implement OHS in the informal sector, including HBW and garment supply chains Promoting Regional Equalization by mainstreaming of improversihed and least development districts through data driven district profiling and preparation of District Development plans and ME Frameworks of 20 least developed districtsUndertake research, awareness, advocacy and publish National Human Development Report on digital transformation and human development to generate debate and inform policy intervention.</t>
  </si>
  <si>
    <t>UN Women:1. Capacity Building on Legal Framework to Address Harassment in Gilgit-Baltistan (GB):UN Women strengthened the capacities of 65 women and 35 men from civil society organizations (CSOs), government departments, and education sectors in Gilgit-Baltistan through comprehensive training on workplace harassment. The training also focused on advocating for laws that promote women’s participation in governance and public life. As a result, workplace harassment steering committees were established in government departments, and the Social Welfare and Women Development Ministry drafted a proposal for appointing an Ombudsperson for GB. The training was further replicated by UN Volunteers (UNVs), reaching an additional 369 people, including women police officers, girls, and women with disabilities, thus amplifying the program’s impact.2. Gender Equality Capacity Assessment for MoPDSI:UN Women supported the Ministry of Planning, Development, and Special Initiatives (MoPDSI) by conducting a Gender Equality Capacity Assessment. This assessment identified institutional gaps and improved MoPDSI’s ability to address gender issues, setting the stage for long-term reforms aimed at advancing gender equality in policymaking. Additionally, UN Women reviewed the National Disaster Management Authority's (NDMA) Disaster Management Plan with a gender-integrated perspective and contributed to gender mainstreaming recommendations aligned with the Sendai Framework's Gender Action Plan.                                                                                                              Recognizing the importance of home-based workers and the need for their legal registration, UN Women Pakistan office has supported the Sindh labour and Human Resource Department in facilitating the registration of HBWs. UN Women has set up a registration desk at the labour department in Sindh by employing a software engineer, supplying a server, setting up of an MIS system and installing additional IT equipment as well as data entry operators to start the registration process of HBWs into the MIS. As of July 2024, a total number of 3300 HBW forms have been saved into the MIS. The labour department has now also established a council for HBWs which UN Women is also a member. In Balochistan UN Women has also supported the Labour  Human Resource department in refurbishment of a room to set up a gender desk at the department. Technical assistance was also provided to the provincial departments on review of the rules of business of the HBW Law. PCO will continue to provide technical assistance to the provincial labour departments to complete the registration process and conduct capacity building sessions for labour inspectors on the rules of business of the law for effective implementation of the HBW law in all four provinces.ILO has provided assistance to Punjab and Sindh in developing labour codes that have now included provisions of the ILO Convention on violence and harassment , C190 . The government and social partners have also prioritized the ratification of C190 the gaps assessment of which is completed in 2024. Social partners together with provincial govts have worked together to improve awareness. The government has undertaken a gender pay gap report with the help of the ILO tthat will inform revision of min wages and wage policies in 2025. Similaly, more than 200 government outfits were trained on gender equality and non discrimination in Baluchistan.</t>
  </si>
  <si>
    <t>Combating Transnational Organized Crime [National legislation, policies and agencies are strengthened to prevent and address trafficking in persons, migrant smuggling, illicit drugs, wildlife trafficking, corruption and money laundering, and to ensure equitable access to protection systems for victims, witnesses and other vulnerable groups, especially migrants, women and children]</t>
  </si>
  <si>
    <t xml:space="preserve"> 4.5.2</t>
  </si>
  <si>
    <t>Institutions, communities and their networks are supported with enhanced capacity to prevent and address trafficking in persons and migrant smuggling</t>
  </si>
  <si>
    <t>IOM and partners provide capacity development support to government, CSO and other stakeholders to improve their counter-trafficking work</t>
  </si>
  <si>
    <t>Government of Australia; UK Home Office</t>
  </si>
  <si>
    <t>VIet Nam Ministry of Labors, Invalids and Social Affairs; Viet Nam Women Union; Vietnam Farmers Union (VFU); Vietnam Youth Union (VYU)</t>
  </si>
  <si>
    <t>Hai Phong city; Viet Nam; Quang Binh; Nghe An; Ha Noi; Ha Tinh; Binh Thuan</t>
  </si>
  <si>
    <t>Capacity Development/Technical Assistance; Convening/Partnerships/Knowledge Sharing; Direct Support/ Service Delivery; Other (including coordination); Normative Support; Support Functions</t>
  </si>
  <si>
    <t xml:space="preserve">Youth; Peasants &amp; Rural Workers; Persons With Disabilities; Women &amp; Girls; Migrants; Minorities; Victims of grave human rights violations of (slavery, torture, trafficking, sexual exploitation and abuse...); Children </t>
  </si>
  <si>
    <t xml:space="preserve"> 4.5.4</t>
  </si>
  <si>
    <t>Fair and effective labour migration services to protect the labour rights of migrant workers are developed.</t>
  </si>
  <si>
    <t>Data Collection and Analysis; Normative Support; Capacity Development/Technical Assistance; Policy Advice and Thought Leadership; Convening/Partnerships/Knowledge Sharing</t>
  </si>
  <si>
    <t>SAM 11 CP/ Output 1: CP Legal and Policy Frameworks</t>
  </si>
  <si>
    <t>Samoa  Ministry of Justice, and Courts Administration; Samoa  Ministry of Women and Social Development; Samoa Victim Support Group</t>
  </si>
  <si>
    <t>In Samoa, UNICEF supported the review and response to comments from the Attorney General’s Office on the Childcare and Protection Bill. To promote multi-sectoral coordination, Child Protection coordination mechanisms continue to be supported, including in Samoa. UNICEF worked towards strengthening the CP legal and normative framework across  PICTs including Samoa.</t>
  </si>
  <si>
    <t>Output 4.6: Decent Work, including Fundamental Principles and Rights at Work (FPRW) are promoted to prevent all forms of exploitation of workers and others in the World of Work, including small-holder farmers and fishers and self-employed.</t>
  </si>
  <si>
    <t>4.6.1</t>
  </si>
  <si>
    <t>GOP has strengthened capacity  to apply Fundamental principles and rights at work (FPRW)</t>
  </si>
  <si>
    <t xml:space="preserve">Strengthening capacity of GOP to curb human trafficking and to promote safe and ethical recruitment practices for migrant workers.
TA to support National Action Plan on Business and Human Rights Plan </t>
  </si>
  <si>
    <t>Government of Denmark; International Labour Organisation</t>
  </si>
  <si>
    <t>5.a Undertake reforms to give women equal rights to economic resources, as well as access to ownership and control over land and other forms of property, financial services, inheritance and natural resources, in accordance with national laws.,8.3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</si>
  <si>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Data Collection and Analysis; Policy Advice and Thought Leadership; Other (including coordination); Capacity Development/Technical Assistance; Convening/Partnerships/Knowledge Sharing</t>
  </si>
  <si>
    <t>the Pakistan bureau of statistics has led the exercise of revising labour force survey to include additional parameters of FPRW, a similar exercise is being supproted in Sindh through Bureau of Statistics. This will help in monitoring FPRW indicators. At the same time, labour inspection has improved through the adoption of strategic compliance plans and approaches that will help provinces in strengthening enforcement. Provincial task force on FPRW has been notified in Punjab. Pakistan Workers Federation has designed a course with the help ofthe ILO to train workers on FPRW.</t>
  </si>
  <si>
    <t>4.6.2</t>
  </si>
  <si>
    <t>FPRW are promoted to prevent exploitation of workers in the Agriculture Sector and cotton supply chain.</t>
  </si>
  <si>
    <t xml:space="preserve">Promoting FPRW in the Agriculture Sector and cotton supply chain </t>
  </si>
  <si>
    <t>INDITEX</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</si>
  <si>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microfinance.,8.3 Promote development-oriented policies that support productive activities, decent job creation, entrepreneurship, creativity and innovation, and encourage the formalization and growth of micro-, small- and medium-sized enterprises, including through access to financial services.</t>
  </si>
  <si>
    <t>Convening/Partnerships/Knowledge Sharing; Direct Support/ Service Delivery; Capacity Development/Technical Assistance; Normative Support</t>
  </si>
  <si>
    <t>The ILO has implemented a project in cotton farming and producing communities focusing promotion of FPRW. As a result, workers are organised, child labour and bonded labour practices are curbed , families are linked with social protection and through better productivty training, families are helped to increase income. Further OSH trainings are provided to reduced incidence of acidents and exposure to hazards. Reproductive health trainings and GBV trainings are organised through social partners for women in the fields.</t>
  </si>
  <si>
    <t>SAM 5 Improved protection of the rights of migrant workers including increase in awareness about their rights</t>
  </si>
  <si>
    <t>The implementation of a comprehensive labour migration strategy will contribute directly to more accountable, inclusive, resilient and responsive governance systems that promote
gender equality, climate security, justice and peace, ensure participation, and protect their human rights.</t>
  </si>
  <si>
    <t>International Labour Organisation; International Organization for Migration; United Nations Economic and Social Commission for Asia and the Pacific; United Nations High Commissioner for Human Rights</t>
  </si>
  <si>
    <t>The Sub-regional Labour Law Training Workshop was held from 7-8 November 2023 in Nadi, Fiji. The objective of the workshop is to strengthen the capacity of participants in the fundamentals of labour law and improve skills on labour law review and interpretation. Several sessions of the workshop covered the key principles and processes of labour law reform and participants were able to apply their knowledge on case studies. Sixteen participants attended the workshop representing seven member States(the Cook Islands, Fiji, Kiribati, PNG, Samoa, Solomon Islands and Vanuatu).</t>
  </si>
  <si>
    <t>Representatives from Samoa attended the Regional Consultation on the draft Pacific Regional Labour Mobility Principles.                                                The Ministry of Commerce, Industry and Labour (MCIL) continue to conduct Occupational Safety and Healthy inspections and monitoring to ensure OSH requirements are followed and employers comply with OSH requirements. An awards ceremony was held in April to recognize the efforts of government ministries and employers for implementing and complying with OSH requirements.</t>
  </si>
  <si>
    <t>Lifesaving NCD management</t>
  </si>
  <si>
    <t>4.7.1</t>
  </si>
  <si>
    <t>Scale up the package of community-based People-Centered Integrated NCD Care service for 6 more townships linking network of both public and private facilities. Scaling up NCD services to additional townships and hard to reach areas and Ethnic Health Areas where feasible</t>
  </si>
  <si>
    <t>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t>
  </si>
  <si>
    <t xml:space="preserve">Advocacy workshops on National Nutrition Quality Standards </t>
  </si>
  <si>
    <t xml:space="preserve">WHO supported Nutrition division, MoH during the last biennium to develop the National Nutrition Quality Standards (NNQS) to be implemented at the Long Term Care Facilities for Older People in view of improving the nutritional status of older people living in those institutions. WHO has supported the nutrition division during this biennium to conduct advocacy workshops for multi stakeholders including owners and mangers of the LTCF in view of implementing NNQS in LTCFs.  </t>
  </si>
  <si>
    <t>Output 4: Social protection systems effectively shored.</t>
  </si>
  <si>
    <t xml:space="preserve">Safe and Fair: Realizing women migrant workers’ rights and opportunities in the ASEAN region </t>
  </si>
  <si>
    <t xml:space="preserve">SAFE AND FAIR: Realizing women migrant workers’ rights and opportunities in the ASEAN region (2018-2022) is part of the multi-year EU-UN Spotlight Initiative to Eliminate Violence Against Women and Girls. SAFE AND FAIR is implemented by the ILO and UN Women, led by the ILO Regional Office for Asia and the Pacific. SAFE AND FAIR works in close cooperation with governments and social partners to achieve three inter-linking specific objectives:  
Specific objective 1: Women migrant workers are better protected by gender-sensitive labour migration governance frameworks;  
Specific objective 2: Women migrant workers are less vulnerable to violence and trafficking and benefit from coordinated responsive quality services; and  
Specific objective 3: Data, knowledge and attitudes on the rights and contributions of women migrant workers are improved </t>
  </si>
  <si>
    <t>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appropriate.,5.c Adopt and strengthen sound policies and enforceable legislation for the promotion of gender equality and the empowerment of all women and girls at all levels.,8.5 By 2030, achieve full and productive employment and decent work for all women and men, including for young people and persons with disabilities, and equal pay for work of equal value.</t>
  </si>
  <si>
    <t>Nueva Ecija; Cebu; Manila City; Davao Oriental; Davao del Sur; Davao Occidental; Region III; National Capital Region; Region VII; Region II; Region XI; Philippines; Davao del Norte; NCR, Third District; Ilocos Norte; Bulacan; Negros Oriental; Region I; Region XIII</t>
  </si>
  <si>
    <t>4 Output 4: Social protection systems effectively shored.</t>
  </si>
  <si>
    <t>Gilbert Guevarra; Ma. Lourdes Rivera; Ma Concepcion Sardana</t>
  </si>
  <si>
    <t>The International Labour Organization (ILO) and the United Nations Entity for Gender Equality and the Empowerment of Women (UN Women), are implementing Safe and Fair: Realizing Women Migrant Workers’ Rights and Opportunities in the ASEAN Region (SAF) across all the ASEAN countries, with the overall objective of ensuring that labour migration is safe and fair for all women in the Association of Southeast Asian Nations (ASEAN) region. For the Philippines the progress for this half of 2023.Safe and Fair supported the full-day activity 'Breaking the Code: Equality for All through Technology and Innovation' jointly organized by UN Women and the Philippine Commission on Women on 8 March 2023, in celebration of International Women's Day. The activity brought together diverse representatives from government, civil society, and the private sector. The activity highlighted how technology could be used to advance the rights of women, and also discussed how technology-related risks and harms to women, such as online violence, could be addressed. Specifically, the SAF BabaengBiyaHero Helpline Psychosocial Support Team shared their experience in assisting and accompanying distressed women migrant workers.Tumana Organization of Women for Empowerment and Resource Inc. (TOWER) - The training “Ang Paglinang ng Kaalaman at Kakayahan ng mga Legal Advocates Tungo Mahusay na Paggawa ng Protocol sa Barangay” was conducted by the Women's Legal and Human Rights Bureau (WLB). The participants included VAW Desk Officers and Community Leaders, mainly from TOWER, but also from Barangay Malanday and from Fortune in Marikina, and from the municipalities of Infanta and Real of Quezon Province, including members of the Nagkakaisang Samahan ng Kababaihan sa Kanayunan (NAGSAKKA). The training equipped VAW Desk Officers of Marikina to respond effectively to women victims of violence. The training also included the provision of psychological first aid in response to VAW cases.Marikina City, specifically Tumana, Barangay Malanday, and Fortune were aided in strengthening their referral mechanism through the paralegal training "Ang Paglinang ng Kaalaman at Kakayahan ng mga Legal Advocates tungo sa Mahusay na Pagresponde ng mga Kaso sa Barangay." This is linked to PHL_D_3.1.1F as the efforts are done simultaneously - with the improved information system is the strengthened referral mechanism.The training “Ang Paglinang ng Kaalaman at Kakayahan ng mga Legal Advocates Tungo Mahusay na Paggawa ng Protocol sa Barangay” was conducted by the Women's Legal and Human Rights Bureau (WLB). The participants included VAW Desk Officers and Community Leaders, mainly from the Tumana Organization of Women for Empowerment and Resource Inc. (TOWER), but also from Barangay Malanday and from Fortune in Marikina, and from the municipalities of Infanta and Real of Quezon Province, including members of the Nagkakaisang Samahan ng Kababaihan sa Kanayunan (NAGSAKKA). The training equipped VAW Desk Officers of Marikina to respond effectively to women victims of violence. The training also included the provision of psychological first aid in response to VAW cases. (34 participants, gender disaggregation being confirmed)</t>
  </si>
  <si>
    <t>1.1.49 Communities have improved access to essential quality health services through primary and secondary health facilities and community health workers by end December 2023</t>
  </si>
  <si>
    <t>Asian Development Bank; European Commission; GLOBAL - NUTRITION; GLOBAL - WATER SANITATION &amp; HYGIENE; German National Committee for UNICEF; Global Alliance for Vaccines and Immunisation; Global Education Coaltion; Global Health Access Project; Government of the United States of America; The World Bank; United Nations Children's Fund; United Nations Multi-Partner Trust Fund; United States Agency for International Development; World Health Organization</t>
  </si>
  <si>
    <t>LAGHMAN; GHOR; TAKHAR; Maidan Wardak; NANGARHAR; GHAZNI; NIMROZ; DAYKUNDI; FARYAB; KANDAHAR; North Eastern Region; Central Highland Region; Eastern Region; ZABUL; HELMAND; NOORISTAN; Afghanistan; Northern Region; BAMYAN; PAKTIKA; JAWZJAN; KHOST; HERAT; FARAH; South Eastern Region; Southern Region; Western Region; KUNARHA; PAKTYA; Capital Region (Central); SAMANGAN; LOGAR; PARWAN; PANJSHER; KABUL; UROZGAN; BALKH; BAGHLAN; KUNDUZ; BADAKHSHAN; SAR-E-PUL; BADGHIS; KAPISA</t>
  </si>
  <si>
    <t xml:space="preserve">   UNICEF supported the delivery of essential health and nutrition services in 2,407 health facilities (55% of all health facilities) providing primary and secondary care (2,389 BPHS and 18 EPHS) across the 34 provinces of the country and bringing access and service utilization back to levels recorded prior to August 2021 political and economic crisis. The full implementation of the Health in Emergency Response (HER) model, which includes delivery of primary and secondary health services along with quality improvements through a Pay for Performance model, management accompaniment to support in-depth analysis of Service Providers (SP) performance with triangulation of multiple data sources, quarterly performance review meetings, and SPs’ capacity building, and development of a quality-of-care checklist and digital solution was initiated. Health system and equity are also being reinforced through a Grievance Redressal Mechanism, an Environmental and Social Safeguards framework, gender-sensitive tools and training, and capacity building. All (2,407) health facilities have at least one female health worker (midwife, medical doctor, vaccinator, and nutrition counselor). From January to October 2023, 55,919,362 people (12,006,721 (61.8%) female, 7,421,631 (38.2%) male, and 5,724,859 (29%) children) received essential health and nutrition services through outpatient department (OPD) consultations in UNICEF-supported health facilities, greatly contributing to covering the health needs of the population in Afghanistan. HMIS data shows positive trends in performance. As of 31 October 2023, a total of 1,012,285 children (102% of the annual target for 2023) received the third dose of the Pentavalent vaccine. A total of births (around 99% against the annual target) occurred in project-financed facilities (“institutional deliveries”). Out of 11 key performance indicators, 9 indicators, such as the number of visits, have achieved the set targets. This also applies to Antenatal Care (ANC), Couple-Years of Protection, Cesarean Section, Child morbidity, Infant and Young Child Feeding (IYCF), Major Surgeries, Penta 3, Postnatal Care (PNC), and TT2+.                </t>
  </si>
  <si>
    <t xml:space="preserve">Eleven Specialized Newborn Care Units (SNCUs) are being fully equipped to provide quality care for premature and complicated births. Additionally, 317 health facilities are being strengthened to provide early and essential newborn care through Newborn Care Corners (NCCs). Over 1,160 Community Health Workers (CHWs) in the West Region have received refresher training on Maternal, Newborn, and Child Health (MNCH), with plans to extend this training to the Southern Region. Eighteen master trainers have already been prepared in a Training of Trainers (ToT) workshop. UNICEF is enhancing its accountability to affected populations (AAP) by improving systems established in 2023, such as the Grievance Redress Mechanism (GRM) and an Essential Service Standards (ESS) framework. In the first half of the year, about 80% of Service Providers (SPs) have paid health facility staff on time across all 34 provinces. All 2,406 health facilities now have at least one female health worker. By May 2024, approximately 18 million people received essential health and nutrition services through outpatient department (OPD) consultations, and over 758,000 children (109% of the mid-year target) received the third dose of the Pentavalent vaccine in UNICEF-supported health facilities. </t>
  </si>
  <si>
    <t>Training of healthcare workers and other stakeholders on National Nutrtion Quality Standards</t>
  </si>
  <si>
    <t xml:space="preserve">OngoingWHO supported the nutrition division, MoH during the last biennium to develop the following guidelines.1.     National Nutrition Quality Standards on residential care for older people2.     Guidelines of implementation of National Nutrition Quality Standards for residential care for older people3.     Guide on Nutrition for Community Dwelling Older Person and  Care Givers Training programmes are being conducted during this biennium for the Primary Health Care staff, divisional level field officers and supervisory staff of residential care facilities in selected districts based on those guidelines. </t>
  </si>
  <si>
    <t>1.4.5 Inclusive resilient livelihoods at the community level are preserved and promoted, and social protection is provided. In rural areas will be engaged in Cash-for-Work activities and rural residents will benefit from services improved by the work. In urban areas, approximately households will be employed in labor-Intensive Work and urban residents will benefit from services improved by the work</t>
  </si>
  <si>
    <t>KUNARHA; LOGAR; South Eastern Region; Southern Region; Northern Region; GHAZNI; Eastern Region; ZABUL; UROZGAN; SAR-E-PUL; SAMANGAN; Capital Region (Central); KABUL; PARWAN; NIMROZ; KANDAHAR; HELMAND; NANGARHAR; FARYAB; North Eastern Region; NOORISTAN; Afghanistan; Maidan Wardak; BADGHIS; KUNDUZ; DAYKUNDI; PAKTIKA; JAWZJAN; BALKH; BADAKHSHAN; TAKHAR; Central Highland Region; PAKTYA; LAGHMAN; FARAH; Western Region; PANJSHER; BAMYAN; HERAT; GHOR; KAPISA; KHOST; BAGHLAN</t>
  </si>
  <si>
    <t>This project has women participation as one of the significant objectives and the Number of working days created for women is a direct indicator in the result framework of the project  </t>
  </si>
  <si>
    <t xml:space="preserve"> UNOPS: The Afghanistan Community Resilience and Livelihoods Project (CRLP) provides short-term employment and social grants in urban and rural areas. The activities (cash for work/labor intensive work) provide income and a livelihood for vulnerable households, and the services from the activities benefit whole communities. The communities are closely involved throughout, in rural and urban areas and the project is present in: 8 cities , 26 provinces, 70 rural districts, 6,450 communities. Cash for Work sub-projects: Component 1: Emergency Livelihoods Support and Services in Rural Areas: This component provides assistance in the form of cash-for-work and support for the rehabilitation of small-scale economically productive infrastructure. Component 2: Emergency Livelihoods Support and Services in Urban Areas: This component covers around 500 sub projects across eight cities (namely Kabul, Herat, Mazar, Kandahar, Jalalabad, Kunduz, Bamyan and Khost Matun)  During the last quarter of 2023, 307 returnees have been included in the Cash for Work (Component 1) as unskilled laborers, and 454 males and 74 females returnees either worked or are still working in LIWs under C2 Component.</t>
  </si>
  <si>
    <t>The project delivered small cash for work activities in both rural and urban areas of Afghanistan through the small local contractors in urban areas and also facilitating partners in rural areas, the 1st phase of the project is near to completion, the 2nd phase of the project has also started.</t>
  </si>
  <si>
    <t>Currently focuses broadly on institution building, policy and capacity development support to key GoSL institutions engaged in or able to influence SDG Driven National P&amp;F in  SL. In this front, technical consultancy support provided to NPD on strengthening SDG Impact measurement and monitoring in its project evaluation process and strengthening risk frameworks</t>
  </si>
  <si>
    <t>Socioeconomic Advisory Paper Focus Area 5.1. Assessing immediate and long-term fiscal space and financing options
Socioeconomic Advisory Paper Recommendation Number 5.1.3 Integrate Risk Frameworks into national recovery  and development planning, to better factor all risk factors including pandemic-type risks, risk management  strategies, and risk financing in the future.</t>
  </si>
  <si>
    <t>Sri Lanka Department of National Planning</t>
  </si>
  <si>
    <t xml:space="preserve">UNDP's continued assistance to the Department of National Planning is allowing to better align projects with the SDGs, and capture and evaluate the qualitative and quantitative impacts of projects, by incorporating a comprehensive Risk Framework (RF) and an Impact Measurement and Management component to the project appraisal process. This enhances risk mitigation measures while minimizing adverse implications on project implementation. Incorporating social inclusion problems and cross-cutting areas such as gender, DRR, and project and program benefits into the RF to stimulate project and program benefits, has laid the groundwork for creating support for SDG-driven, evidence-based national planning and finance in Sri Lanka. Capacity building of all NPD staff engaged in project appraisal and approval is underway with 45 staff trained so far in risk appraisal and 51 staff scheduled to be trained in SDG impact measurement in late Feb 22. </t>
  </si>
  <si>
    <t>Enhance the workplan and Implement Forest and Landscape Restoration interventions</t>
  </si>
  <si>
    <t>15.2 By 2020, promote the implementation of sustainable management of all types of forests, halt deforestation, restore degraded forests and substantially increase afforestation and reforestation globally.</t>
  </si>
  <si>
    <t>Influence the procedures of labour laws reform including  awareness raising and capacity building for workers and employers organizations.</t>
  </si>
  <si>
    <t>Completed a six-month intensive training support programme in collaboration with MTUC to train trade union officials and IR practitioners on labour disputes handling. ﻿Technical advice and support provided to MOHR: TUA amendments, workplace discrimination, protection of platform workers, minimum wages setting mechanism, occupational safety and health, minimum standard of housing.</t>
  </si>
  <si>
    <t>More workers and families benefit from comprehensive, well-coordinated and sustainable social security policies and schemes</t>
  </si>
  <si>
    <t>Protecting and Promoting the Rights of Nepali Migrant Workers</t>
  </si>
  <si>
    <t xml:space="preserve">The Partnership on 'Protecting and Promoting Rights of Nepali Migrant Workers including Care Migrant Workers (PPPR-MW)’ has the financial support from the Deutsche Gesellschaft für Internationale Zusammenarbeit (GIZ) and has as ultimate objective to promote right-based approaches to labour migration. The outcome of this project is to support labour migration stakeholders in Nepal to promote rights-based approaches to labour migration through implementing several activities to achieve two major outputs namely, improving capacity of government and recruitment stakeholders to ensure fair recruitment, and effective protection of Nepali migrant care workers.The project collaborates with key labour migration stakeholders in Nepal and aims to build upon existing initiatives, partnerships, networks and lesson learned of the ILO in the field of labour migration. More especifically, the project actively contributes to localizing ILO’s flagship Fair Recruitment Initiative (FRI) in labour migration and develops synergizes with the Migrant Rights and Decent Work Project (MIRIDEW) to  address pertinent issues in promoting rights of Nepali migrant workers with the focus on Nepali migrant workers engaged in care economy. This project also builds a strong synergy with STREAM Project focused on social protection of migrant workers in GCC countries and those in the countries of origin in Asia.
</t>
  </si>
  <si>
    <t>Nepal Ministry of Labour, Employment and Social Security</t>
  </si>
  <si>
    <t>Bagmati; Sudurpaschim; Lumbini; Madhesh; Koshi; Gandaki; Nepal</t>
  </si>
  <si>
    <t>1.2.1 More people have safe, free and equitable access to economic and labour rights and opportunities</t>
  </si>
  <si>
    <t>Provide technical and financial support to strengthen the Social Service Workforce (SSWF)</t>
  </si>
  <si>
    <t>Specifically related to: quality case management; appropriate care plans and supporting children in residential care; and recognition and professionalization of the workforce.
Socioeconomic Advisory Paper 
Focus Area 2.4. Supporting the continuity of social services and access to shelters</t>
  </si>
  <si>
    <t>Sri Lanka District Child Development Comittees; Sri Lanka Provincial Child Development Comittees; Sri Lanka State Ministry of Women and Child Development</t>
  </si>
  <si>
    <t xml:space="preserve">In collaboration with the State Ministry of Samurdhi and the National Institute for Social Development, UNICEF launched a functional assessment of the Social Service Workforce (SSW). This is the first detailed study of its kind in Sri Lanka and highlighted some major areas for reform, including: the need to develop clear job descriptions for front-line workers; professionalize social work with a clear system of training and accreditation; and develop a code of ethics and a system of supervision and accountability for the SSW. UNICEF has helped set up a coordinating body to take this work forward. In addition, UNICEF continued to support  local efforts to strengthen the SSW, reaching 2,481 children (1,127 boys and 1,354 girls) with care and protection services. </t>
  </si>
  <si>
    <t xml:space="preserve">UNICEF: Progress was also made in further strengthening the Social Service Workforce (SSW). An SSW Steering Committee was formed with the participation of key stakeholders, including the Ministry of Women and Child Affairs, National Institute of Social Development (NISD), members of the Association of Social Workers and UNICEF. Seven meetings were conducted in 2022 resulting in the development of a road map for the professionalization of social work. Currently, the NISD is mapping the SSW and developing ethical standards and key competencies, which will pave the way for effective social service workforce planning and development. The SSW programme was expanded to a further 21 Grama Niladhari (village level) divisions in the Northern and Eastern Provinces, reaching a total of 81 divisions in 2022. This involved training 265 social service workers to help establish coordinated care and protection services at village level, which directly provided 1,246 children at risk (712 boys and 534 girls) with support and referral to child protection and care services. </t>
  </si>
  <si>
    <t xml:space="preserve">Quality assurance system for social service workforce (SSW) is in place </t>
  </si>
  <si>
    <t>Global Partnership to End Violence Against Children; Government of Japan; Swedish International Development Agency; United Nations Children's Fund; United States Agency for International Development</t>
  </si>
  <si>
    <t>Bar Association; Cambodia National institute of Social Affairs; Cambodia, Ministry of Interior; Cambodia, Ministry of Social Affairs, Veterans and Youth Rehabilitation; Police Academy of Cambodia; Royal Academy for Judicial profession</t>
  </si>
  <si>
    <t>Strengthening peer networks, including cross border networks,  to support community base groups/women networks to promote preventing VAW, undocumented migration, trafficking and exploitation</t>
  </si>
  <si>
    <t>CARE International</t>
  </si>
  <si>
    <t>Health system capacity is strengthened to provide high-quality, people-centred health services especially suspected cases of COVID19 in high risk communities</t>
  </si>
  <si>
    <t xml:space="preserve">Supporting access for PLHIV and key populations ( female sex workers, men who have sex with men; people who inject drugs,  transgeder people) to essential health services for co-morbidities </t>
  </si>
  <si>
    <t>UNAIDS; WHO</t>
  </si>
  <si>
    <t>United Nations Joint Programme on HIV and AIDS Secretariat; World Health Organization</t>
  </si>
  <si>
    <t>Cambodia, Ministry of Health; National Center for HIV/AIDS, Dermatology and STD</t>
  </si>
  <si>
    <t>1.4  Inclusive community-based support contributing to durable solutions for vulnerable internally displaced people, refugees a1nd returnees, and their host communities, is provided.</t>
  </si>
  <si>
    <t xml:space="preserve">1.4.5 Improve access to water by expanding a water supply network in Eltefat Land Allocation Scheme in Kabul	</t>
  </si>
  <si>
    <t>Afghanistan; JAWZJAN; Capital Region (Central)</t>
  </si>
  <si>
    <t>Eltifat water supply: Improve access to water by expanding a water supply network in Eltefat Land Allocation Scheme in Kabul. The settlement is planned to host 1,000 families of IDP and Returnees selected under the SHURA program. The water network will not only benefit the beneficiaires selected, but also the host communities living in and around the Eltifat settlement. The project will also enable water inclusive community based water management committee. These outputs contribute directly to TEF 1.4 mentioned above. Procurement process ongoing</t>
  </si>
  <si>
    <t>Eltifat water supply: Improve access to water by expanding a water supply network in Eltefat Land Allocation Scheme in Kabul. The settlement is planned to host 1,000 families of IDP and Returnees selected under the SHURA program in the end benefitting 7500 people. The water network will not only benefit the beneficiaries selected, but also the host communities living in and around the Eltifat settlement. The project will also enable water inclusive community based water management committee. These outputs contribute directly to TEF 1.4 mentioned above. Procurement process ongoing. The project completion date is delayed and is expected to complete in in MArch 2023.</t>
  </si>
  <si>
    <t>A total of 185,034 was sent back to UNHCR due to suspension of water supply and networking construction project. The project has since been closed.</t>
  </si>
  <si>
    <t>FJ 3 Desktop study on ongoing initiatives on valuation of ecosystem goods and services, as well as (online) workshop with the Pacific Island Forum Secretariat on the findings of the study, building on the briefing study on the conceptual scope of the valuation</t>
  </si>
  <si>
    <t>1.5 By 2030, build the resilience of the poor and those in vulnerable situations and reduce their exposure and vulnerability to climate-related extreme events and other economic, social and environmental shocks and disasters.,8.3 Promote development-oriented policies that support productive activities, decent job creation, entrepreneurship, creativity and innovation, and encourage the formalization and growth of micro-, small- and medium-sized enterprises, including through access to financial services.,17.16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</si>
  <si>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 No Poverty; 8 Decent Jobs and Economic Growth; 17 Partnerships for the Goals</t>
  </si>
  <si>
    <t>FSM 57 CP/ Output 1: CP Legal and Policy Frameworks</t>
  </si>
  <si>
    <t>Australian Department of Foreign Affairs and Trade ; GLOBAL THEMATIC - CHILD PROTECTION; United Nations Children's Fund</t>
  </si>
  <si>
    <t>FSM Department of Education; FSM Department of Health and Social Affairs; FSM Department of Justice</t>
  </si>
  <si>
    <t>UNICEF worked towards strengthening the CP legal and normative framework across  PICTs including FSM.</t>
  </si>
  <si>
    <t>Key relevant organizations at national level have enhanced capacities to effectively prevent and treat drug use disorders and harm reduction among women, men, youth and adolescents through multi-sectoral and life cycle approaches in various settings.</t>
  </si>
  <si>
    <t>5.1.1.10</t>
  </si>
  <si>
    <t>Support the roll-out of the programmes on children &amp; adolescents' drug use prevention adapted for  boys and girls with a focus on CWD, through capacity building, technical support, and networking of the master trainers</t>
  </si>
  <si>
    <t>European Commission; European Commission Directorate-General for International Partnerships; Global Thematic - Humanitarian Response; Ministry of Foreign Affairs, Netherlands</t>
  </si>
  <si>
    <t>Iran Center for Disease Control and Prevention; Iran Ministry of Health and Medical Education; Ministry of Science, Research and Technology Iran</t>
  </si>
  <si>
    <t>3.5 Strengthen the prevention and treatment of substance abuse, including narcotic drug abuse and harmful use of alcohol.,3.d Strengthen the capacity of all countries, in particular developing countries, for early warning, risk reduction and management of national and global health risks.,5.1 End all forms of discrimination against all women and girls everywhere.,16.1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t>
  </si>
  <si>
    <t>Razavi Khorasan; Kermanshah; Kermanshah; Qom; Qom; Iran, Islamic Republic of; Mashhad</t>
  </si>
  <si>
    <t>Children ; Youth; Women &amp; Girls; Other</t>
  </si>
  <si>
    <t>Hamidreza Taherinakhost</t>
  </si>
  <si>
    <t>No report during the reporting period</t>
  </si>
  <si>
    <t>Title: Consultative workshop on revision of the protocol for adolescent girls’ wellbeing and empowerment programme Date:  29 April to 1 May 2024 Background: This activity was implemented in accordance with a joint workplan with the Drug Control Headquarters (2023-2024), to support community-based drug use prevention among vulnerable adolescents.   Since 2021, two adolescents' wellbeing and empowerment centers (APSWEC) in Kermanshah and Mashhad, run by the Afraye Sabz Society and Chatre Abi NGO, have been providing MHPSS, drug and HIV prevention, and life and social skills training for vulnerable adolescent girls aged 10 to 19. The aim of the project:   The objective of this consultative workshop is to review and revise the protocol for the adolescent wellbeing and empowerment programme being implemented in the two cities of Mashhad and Kermanshah. the progress and challenges of the adolescent girl’s wellbeing and empowerment programme in Kermanshah province. For three days, the participants, including representatives of adolescent girls, are reviewing, discussing, and revising several sections of the protocol. Also, several technical meetings were conducted with the secretary and expert of the Provincial Drug Control Coordination Council, the director and expert of the Kermanshah Governorate's Social Affirms Office, the technical staff of the Adolescent Girls' Wellbeing Center, and the director general of drug prevention. To support local non-governmental organizations in providing vulnerable adolescents, ages 10 to 19, with enhanced and more effective empowerment and well-being programmes focusing on social harm prevention What is the next step:  1.     The protocol document will be revised, and the 2nd edition will be finalized.  2.     The protocol will be officially endorsed by DCHQ and DCCC and communicated with centers for implementation. Guidelines for UNICEF-supported adolescent well-being and empowerment centers are revised for quality service provision. Adolescent girls aged 10 to 19 participating in well-being and empowerment programmes, implemented as part of the Drug Control Headquarters (DCHQ) and UNICEF cooperation, will receive enhanced quality services following two consultative workshops held to review and revise the service provision protocols. The protocols include guidelines and practices for providing adolescent girls in two “Adolescent’s Well-being and Empowerment Centres” in Kermanshah and Mashhad with support around the following areas: a healthy lifestyle, psychological health, social and life skills, increased meaningful participation, prevention of drug use, social harms, and risky behaviors, as well as increased resiliency and self-care. For three days, from April 29 to May 1, participants from UNICEF, the DCHQ, Provincial Drug Control Coordination Councils (DCCC) of Mashhad and Kermanshah, and the Provincial Governorate of Kermanshah sat alongside representatives of adolescent girls and the local service provider NGOs to discuss the protocols’ document, progresses made, and challenges ahead.  So far, 2,900 adolescent girls have received well-being and empowerment support in the two centers jointly established by UNICEF and DCHQ, with financial support from the Netherlands government.  In the next step, the revised protocols will be finalized and communicated to the two centers in Kermanshah and Mashhad for implementation.</t>
  </si>
  <si>
    <t xml:space="preserve">As part of a UNICEF-supported initiative, parents of adolescents in vulnerable districts are empowered with hands-on training in positive parenting skills. In collaboration with the Drug Control Headquarters (DCHQ), Provincial Drug Coordination Council (DCCC), Iranian Academy for Child and Adolescent Psychiatry, and a local NGO, UNICEF partnered with the Ministry of Health and Medical Education (MoHME) and the Ministry of Education (MoE) to organise a comprehensive training workshop on "Adolescent Positive Parenting" in Mashhad, Khorasan Razavi Province, in December 2024. This intensive eight-day training, conducted in two four-day rounds, brought together 90 psychologists, counsellors, and mental health practitioners from Primary Healthcare Centres (PHCs), schools, and community centres. The programme, funded by EU Humanitarian Aid (ECHO), aimed to enhance their knowledge, skills, and technical expertise in delivering positive parenting programmes tailored specifically for parents of adolescents. The goal is to establish supportive and nurturing environments for adolescents in vulnerable and disadvantaged communities. The "Adolescent Positive Parenting" package, developed with UNICEF’s support, includes three detailed manuals and workbooks for trainers, parents, and adolescents. It also features 17 educational films for trainers, five videos for parents, and five motion graphics designed to enhance learning and engagement. In the initial phase, the trained professionals will reach out to at least 1,600 parents in Khorasan Razavi Province, offering them practical training on positive parenting skills. This initiative is part of a broader effort to scale up adolescent parenting programmes initially launched in Qom Province for vulnerable parents. </t>
  </si>
  <si>
    <t>Strategic Priority 5 - Natural resource management, community resilience, and energy efficiency</t>
  </si>
  <si>
    <t>Outcome 5.1 - Natural resource management, community resilience, and energy efficiency</t>
  </si>
  <si>
    <t>Output 5.1.1 - Effective institutional, legislative and policy frameworks in place to enhance sustainable environment and natural resource management and implementation of climate change and disaster risk reduction at national and sub-national levels.</t>
  </si>
  <si>
    <t>5.1.1.25</t>
  </si>
  <si>
    <t>5.1.1.25 - Strengthening policy and institutional framework to address marine pollution</t>
  </si>
  <si>
    <t>UNEP; WTO-ITC</t>
  </si>
  <si>
    <t>United Nations Environment Programme; World Trade Organization - International Trade Centre</t>
  </si>
  <si>
    <t>I-Forest; Public Health Foundation of India (PHFI)</t>
  </si>
  <si>
    <t>14.1 By 2025, prevent and significantly reduce marine pollution of all kinds, in particular from land-based activities, including marine debris and nutrient pollution.</t>
  </si>
  <si>
    <t>UNEP under the India Norway Marine Pollution Initiative is providing policy and technical support to Marine Litter Cell (MLC) constituted by Ministry of Environment, Forest, and Climate Change (MoEFCC), Government of India. As part of the initiative, UNEP designed, commissioned, and completed 3 studies (under review) on the recommendations of MLC, namely (a) Single Use Plastics (SUPs): A country wide analysis of the status of regulation, implementation, and compliance in India, (b) Status of Research Capacities and Information systems of Marine Plastic Litter in India and (c) Strengthening biomedical waste management in India focusing on biomedical plastic waste. UNEP also organised stakeholder consultative workshops, capacity building and awareness generation programmes under the initiative. In 2021, MoEFCC came out with two important notifications on phasing out SUPs and establishing EPR regimes in India.</t>
  </si>
  <si>
    <t>UNEP’s activities supporting the moefcc has resulted in the release of 2 reports namely (a)Single Use Plastics (SUPs): A country wide analysis of the status of regulation, implementation, and compliance in India, and (b) Status of Research Capacities and Information systems of Marine Plastic Litter in India. Additionally, three (3) new research projects have been finalised and are currently being executed under the project. These are: (a) Scaling up alternatives for identified SUP items in India(b) Sustainable packaging and use of recycled plastic(c) Study on plastic waste recycling/end of life disposal sector in India</t>
  </si>
  <si>
    <t>5.1.1.28</t>
  </si>
  <si>
    <t>5.1.1.28 Developing a policy framework /strategic plan for One Health Approach with focus on emerging infectious diseases originating from Animal in the context of COVID-19</t>
  </si>
  <si>
    <t>Inda Ministry of Fisheries, Animal Husbandry, and Dairying</t>
  </si>
  <si>
    <t>Strategic Priority 5: Gender Equality and Eliminating Gender-Based Violence</t>
  </si>
  <si>
    <t>Outcome 5: By 2026, more women, girls and sexual minorities benefit from an environment in which they are empowered to exercise their rights, agency and decision-making power over all aspects of their lives and towards a life free from all forms of discrimination, violence and harmful norms and practices.</t>
  </si>
  <si>
    <t xml:space="preserve">5.1 Capacity and accountability of institutions across public and private sector and government at national and local levels are strengthened to develop and implement laws, policies and programmes that promote gender equality, eliminate GBV and address structural barriers that prevent women and girls from exercising their human rights across sectors.  </t>
  </si>
  <si>
    <t>5.1.15</t>
  </si>
  <si>
    <t>Policies, strategies, institutional frameworks and capacities are strengthened to be more gender responsive</t>
  </si>
  <si>
    <t>Food and Agriculture Organization of the United Nations; Government of Bangladesh; Government of the Netherlands; The Global Environment Facility; The World Bank; United States Agency for International Development</t>
  </si>
  <si>
    <t>Bangladesh Information &amp; Communication Technology Division; Bangladesh Ministry of Agriculture; Bangladesh Ministry of Disaster Management and Relief; Bangladesh Ministry of Fisheries and Livestock; Bangladesh Ministry of Women and Children Affairs</t>
  </si>
  <si>
    <t>Women &amp; Girls; Youth; Peasants &amp; Rural Workers; Persons With Disabilities</t>
  </si>
  <si>
    <t xml:space="preserve">Technical support was extended to the Department of Fisheries by FAO to review the National Fisheries Policy where gaps were identified and provided suggestions on how to mainstream climate change and gender considerations that were not initially addressed in the policy.FAO finalized a Climate Risk Vulnerability Assessment (CRVA) at the national level as a contribution towards improving relevant national policies and strategies to facilitate the climate-resilient fisheries sector and development at all levels. The assessment contributes to the policy and strategy update, climate-resilient gender responsive fisheries and aquaculture planning and programmes development in Bangladesh—which is expected to help guide further development of community management plans and strengthen existing community early warning and climate information systems in fisheries and aquaculture.Gender sensitization and training are integrated into all RAINS project activities, starting from the development of a gender-sensitive Participatory Rural Appraisal (PRA) and farmer mobilization process. Women are selected as trainers, and training locations and timings are adjusted to ensure their active participation. </t>
  </si>
  <si>
    <t>FAO provided technical support to the Department of Fisheries by reviewing the National Fisheries Policy, identifying key gaps, and offering recommendations to integrate climate change and gender considerations that were initially overlooked.In addition, FAO completed a national Climate Risk Vulnerability Assessment (CRVA) aimed at enhancing policies and strategies to develop a climate-resilient fisheries sector. This assessment is informing policy updates and the creation of gender-responsive fisheries and aquaculture programs in Bangladesh. It is expected to guide the further development of community management plans and strengthen existing early warning and climate information systems within the fisheries and aquaculture sectors.Moreover, gender sensitization and training are embedded in all RAINS project activities. This commitment begins with the implementation of a gender-sensitive Participatory Rural Appraisal (PRA) and farmer mobilization process, where women are selected as trainers, and training sessions are scheduled at locations and times that ensure their active participation.</t>
  </si>
  <si>
    <t>5.1.2</t>
  </si>
  <si>
    <t>5.1.2 Increase understanding of governments', workers' and  employers' organizations, as well as other stakeholders on the labour dimensions of responsible business conduct, and enhance their capacity of integration of international labour standards into their business operations</t>
  </si>
  <si>
    <t>China Enterprise Confederation (CEC); Chinese Ministry of Human Resource and Social Security (MOHRSS); International Labour Organisation</t>
  </si>
  <si>
    <t>Social Cohesion, Sustaining Peace and Human Rights</t>
  </si>
  <si>
    <t>The government, state and other institutional duty bearers, demonstrate increased capacities and commitment to uphold standards, practices and norms that promote human rights, non-discrimination, social dialogue, social cohesion and the empowerment of women and vulnerable populations.</t>
  </si>
  <si>
    <t>5.1.25</t>
  </si>
  <si>
    <t xml:space="preserve">Better Work 2024-2026 - DFAT contribution </t>
  </si>
  <si>
    <t>This project enables the Better Work Sri Lanka programme to extend its scope and encompass support to people with disabilities, thus building on its commitment to foster an inclusive and diverse workforce within the apparel sector. Through targeted skills training, collaboration with Department of Social Services (DSS) and Organisations of Peoples with Disabilities (OPDs) and vocational institutes, and engagement with the apparel export sector, it contributes to Better Work Sri Lanka's approach to promoting ethical and sustainable practices, thus enhancing the programme's overall impact on the Sri Lankan apparel industry.</t>
  </si>
  <si>
    <t>Western; Sri Lanka</t>
  </si>
  <si>
    <t>5.1 The government, state and other institutional duty bearers, demonstrate increased capacities and commitment to uphold standards, practices and norms that promote human rights, non-discrimination, social dialogue, social cohesion and the empowerment of women and vulnerable populations.</t>
  </si>
  <si>
    <t>Asmi Musthafa</t>
  </si>
  <si>
    <t>Better Work Sri Lanka promoted disability inclusion in the apparel sector by training employers and HR managers on inclusive practices and supporting factories with accessibility improvements. Collaborating with government bodies, and trade unions, the programme advocated for policies aligned with national and ILO standards. Awareness campaigns emphasized the value of inclusivity, while Bipartite OSH committees included disability representation to improve workplace safety. These efforts enabled the hiring and retention of workers with disabilities, fostering diverse, equitable, and productive workplaces.</t>
  </si>
  <si>
    <t>5.1.3</t>
  </si>
  <si>
    <t>5.1.3 Strengthen the capacity of Chinese multinational companies on compliance with the International Labour Standards namely the Convention on Employment and Occupation Discrimination (C.111) and the Recommendation on HIV and AIDS and the World of Work (R.200) by providing training and sharing international good practice on HIV and fair employment</t>
  </si>
  <si>
    <t>ILO; UNAIDS</t>
  </si>
  <si>
    <t>International Labour Organisation; United Nations Joint Programme on HIV and AIDS Secretariat</t>
  </si>
  <si>
    <t>China Academy of Labour and Social Security (CALSS); Chinese Ministry of Human Resource and Social Security (MOHRSS)</t>
  </si>
  <si>
    <t>PLANET: An environment that is cleaner and benefits from green development, climate action, biodiversity and ecosystems, WASH, and resilience</t>
  </si>
  <si>
    <t>Environment, climate, WASH, and resilience: By 2027, Government of India, state governments, communities, private sector and other actors take informed actions to address climate change, pollution, biodiversity loss and restore ecological integrity through improved knowledge, capacity and mainstreaming of relevant actions across sectoral programmes, policies and plans</t>
  </si>
  <si>
    <t>Climate Change Adaptation and Disaster Risk Reduction: Mainstreamed climate change adaptation and disaster risk reduction across sectors (urban-peri urban and rural).</t>
  </si>
  <si>
    <t>5.1.4</t>
  </si>
  <si>
    <t>Generate new evidence and develop solutions to help governments better respond to climate-induced disaster displacement and other emergencies with focus on early and long term recovery of at-risk communities, schools (social-sector services), and frontline workers</t>
  </si>
  <si>
    <t>India National Disaster Management Authority; Sphere India</t>
  </si>
  <si>
    <t>TELANGANA; GUJARAT; WEST BENGAL; UTTAR PRADESH; TAMIL NADU; RAJASTHAN; ORISSA; MAHARASHTRA; MADHYA PRADESH; KERALA; KARNATAKA; JHARKHAND; DELHI; CHHATTISGARH; BIHAR; ASSAM; ANDHRA PRADESH; India</t>
  </si>
  <si>
    <t xml:space="preserve">NDMA-UNICEF conducted a study on future readiness of DRM systems. </t>
  </si>
  <si>
    <t>UNICEF technically supported seven States Governments to undertake Post disaster Needs Assessment in 2022 led to allocation of USD 357 million by central Government to five states in 2023 for child-responsive resilient recovery actions</t>
  </si>
  <si>
    <t xml:space="preserve">UNICEF: Based on the study, policy brief submited by NDMA to MHA to review and revision of the NDRF nroms. </t>
  </si>
  <si>
    <t>5.1.6</t>
  </si>
  <si>
    <t>5.1.6 Provide guidance for China's businesses abroad to ensure their policies and practices are aligned with international standards and best practices on HIV in the workplace and take into account differentiated gender and key population concerns</t>
  </si>
  <si>
    <t>ILO; UNAIDS; UNGC</t>
  </si>
  <si>
    <t>International Labour Organisation; United Nations Global Compact; United Nations Joint Programme on HIV and AIDS Secretariat</t>
  </si>
  <si>
    <t>China International Travel Health Association; United Nations Global Compact</t>
  </si>
  <si>
    <t>3.3 By 2030, end the epidemics of AIDS, tuberculosis, malaria and neglected tropical diseases and combat hepatitis, water-borne diseases and other communicable diseases.,3.9 By 2030, substantially reduce the number of deaths and illnesses from hazardous chemicals and air, water and soil pollution and contamination.,3.d Strengthen the capacity of all countries, in particular developing countries, for early warning, risk reduction and management of national and global health risks.</t>
  </si>
  <si>
    <t xml:space="preserve">Better Work  programme in Sri Lanka </t>
  </si>
  <si>
    <t>Safe and heathy enterprises (pandemic risk management and mitigation tools and materials) in export factories
Workplace cooperation committees for social dialogue on productivity and human resource issues
Strengthened Labour Inspection in apparel sector
Safe and hygienic workers housing and transport
Psycho-Social and Mental Health training for workers and management</t>
  </si>
  <si>
    <t>Board of Investment of Sri Lanka; Sri Lanka Ministry of Labour and Foreign Employment; The Employers' Federation of Ceylon</t>
  </si>
  <si>
    <t>The Ministry of Labour and Foreign Employment announced the nation-wide rollout of guidelines on establishing Bipartite Occupational Safety and Health (OSH) Committees at Workplaces during the ‘World Day for Safety and Health at Work’ event on 28 April 2023. The guidelines were initially developed by Better Work Sri Lanka, a joint initiative between the International Labour Organization (ILO) and the International Finance Corporation (IFC), specifically for the country’s garment industry. The nation-wide rollout marks a significant step towards improving health, safety, and overall well-being for the workforce in Sri Lanka. Also trained 70 trainers from government, employers and workers to serve as occupational safety and health industry advisors.</t>
  </si>
  <si>
    <t>The Gender Equality and Return (GEAR) program continues to set a benchmark for transformative impact in Sri Lanka’s garment industry, with 102 female trainees from leading factories, including Brandix Lanka, Courtaulds Clothing Lanka, and Hirdaramani Apparel, achieving significant career milestones this year in 2024. Notably, 81 trainees advanced from team member to supervisor roles, 21 progressed to executive positions, and 30 were certified as Master Trainers under the ToT initiative. Since 2023, the program has facilitated promotions for over 84% of participants, while production lines led by GEAR-trained supervisors reported a notable 5% increase in efficiency. By integrating technical training, leadership development, and on-the-job coaching. These results exemplify the industry’s unwavering commitment to developing female talent, enhancing operational excellence, and driving sustainable growth</t>
  </si>
  <si>
    <t>5.1.7</t>
  </si>
  <si>
    <t>5.1.7 Align the institutional setting and practices of the public and commercial financial institutions, as well as private sector, with the SDGs in the fields of agriculture and rural development, by conducting research, organizing workshops, and piloting projects</t>
  </si>
  <si>
    <t>New Development Bank (NDB)</t>
  </si>
  <si>
    <t>Capacity building to map, amend and implement laws, policies and programmes to regulate/address unpaid care work strengthened (UNICEF, ILO, UN Women)</t>
  </si>
  <si>
    <t>ILO; UN Women; UNICEF</t>
  </si>
  <si>
    <t>International Labour Organisation; UN Women; United Nations Children's Fund</t>
  </si>
  <si>
    <t>Core Funding; Global Affairs Canada; Government of the Netherlands; Swedish International Development Cooperation Agency; UN Women</t>
  </si>
  <si>
    <t>Bangladesh Bureau of Statistics; Bangladesh Employers Federation; Bangladesh Ministry of Labour &amp; Employment; Bangladesh Ministry of Women and Children Affairs; Bangladesh National Coordination Committee for Workers' Education; Bangladesh Sectoral Employers and Workers' Organizations</t>
  </si>
  <si>
    <t>5.4 Recognize and value unpaid care and domestic work through the provision of public services, infrastructure and social protection policies and the promotion of shared responsibility within the household and the family as nationally appropriate.,8.3 Promote development-oriented policies that support productive activities, decent job creation, entrepreneurship, creativity and innovation, and encourage the formalization and growth of micro-, small- and medium-sized enterprises, including through access to financial services.,10.4 Adopt policies, especially fiscal, wage and social protection policies, and progressively achieve greater equality.</t>
  </si>
  <si>
    <t>Convening/Partnerships/Knowledge Sharing; Other (including coordination); Data Collection and Analysis; Capacity Development/Technical Assistance; Policy Advice and Thought Leadership</t>
  </si>
  <si>
    <t>Human rights defenders (incl. NGOs, journalists, union leaders, whistleblowers…) ; Women &amp; Girls; Youth</t>
  </si>
  <si>
    <t>Mohammad Nazmul Avi Hossain ; Tania Sharmin</t>
  </si>
  <si>
    <t xml:space="preserve">UN Women and ILO jointly drafted a project concept note to work in collaboration with MoWCA and MoLE to address unpaid care and domestic work. </t>
  </si>
  <si>
    <t>A multi-stakeholder technical dialogue on Investing in Childcare was organized jointly by Ministry of Women and Children Affairs (MoWCA), ILO, and UN Women in November 2023.Unicef provide only strategic support no funds to promote improved understanding of unpaid care work amongst key stakeholders of government and within the UN working group.</t>
  </si>
  <si>
    <t xml:space="preserve">Skills Assessment and Training for Childcare Workers in MOWCA-operated conducted from May to July 2024 in collaboration with the Bangladesh Technical Education Board (BTEB), DWA and MOWCA. A blended training curriculum was developed for care workers 99 childcare workers successfully completed the training program. A capacity-building workshop held in Bangladesh from November 27–30 to enhance awareness of the care agenda for government officials, employers, workers’ organizations, and key development partners. Discussions focused on gender, care concepts, and policy measures aligned with the Childcare Roadmap.UN Women: UN Women Bangladesh facilitated session in the 2024 Asia Pacific Care Forum, from a Leaving No one Behind (LNOB) perspective to build shared understanding of care and its intersection with pressing issues faced by the region, that can then lead to gender sensitive laws and policies. The forum focused, inter alia on the need for job creation, the nexus between climate change and care, practical solution for financing, and implementing care delivery models, and enhancing linkages with social protection. At the Forum, BCO facilitated a session on ‘demographic shifts in the region’ and 'social norms' with panelists from the regional office at ILO, UNFPA and Association for the Promotion of the Status of Women, Thailand. Government representatives from the region, CSOs, investors, private sectors, care entrepreneurs and key development actors participated in the Forum. Further, the Government of Bangladesh received the Asia-Pacific Care Champion Award at the Asia-Pacific Ministerial Meeting on Beijing+30 in November - a recognition of the collaborative efforts of UN Women and the government to strengthen the care economy.                                    Furthermore, to enhance public awareness and discussion on unpaid care work and social norm change, BCO partnered with UNFPA, UNDP and Embassy of Sweden to launch “Bangladeshi and Swedish Baba” Photo Exhibition though a month long digital media campaign. This exhibition highlighted the evolving role of fathers in families and communities, which is an effort to challenge traditional gender stereotypes and reimagine fatherhood as a shared, nurturing responsibility. Till December 2024, the exhibition saw 3500 visitors and with a virtual outreach to approximately one million through the social media pages of the participating agencies. Here is a video link: https://www.facebook.com/reel/378576605343707  </t>
  </si>
  <si>
    <t>5.1.9</t>
  </si>
  <si>
    <t>Development of Daycare operational manual and monitoring tool as per Child Daycare Center Act 2021 that contribute to reduce unpaid care work burden for women and promoting gender responsive parenting. (UNICEF)</t>
  </si>
  <si>
    <t>Bangladesh Ministry of Women and Children Affairs; Bangladesh Shishu Academy</t>
  </si>
  <si>
    <t>4.2 By 2030, ensure that all girls and boys have access to quality early childhood development, care and pre-primary education so that they are ready for primary education.,5.4 Recognize and value unpaid care and domestic work through the provision of public services, infrastructure and social protection policies and the promotion of shared responsibility within the household and the family as nationally appropriate.</t>
  </si>
  <si>
    <t>Gender equality and women's empowerment were a significant objective of activities under this sub-output. This initiative prioritized multi-sectoral coordination including private sectors, evidenced-driven, gender sensitive and rights-based approaches specially focusing working parents to mainstream quality daycare services both in urban and rural areas.</t>
  </si>
  <si>
    <t>Activities under this sub-output contribute towards the realization of human rights. It includes activities such as - the development of the daycare operational manual and monitoring tools</t>
  </si>
  <si>
    <t>SHAILESH Kumar</t>
  </si>
  <si>
    <t xml:space="preserve">UNICEF has supported Bangladesh Shishu Academy to develop a Daycare operational manual and monitoring manual. The produced documents are submitted to MoWCA for ministry endorsement. </t>
  </si>
  <si>
    <t xml:space="preserve"> UNICEF has supported Bangladesh Shishu Academy to develop a Daycare operational manual and monitoring manual. The produced documents are submitted to MoWCA for ministry endorsement. The collaboration between UNICEF and Bangladesh Shishu Academy involves the development of two key documents – a Daycare Operational Manual and a Monitoring Manual. These manuals likely outline the procedures, guidelines, and standards for the operation of daycare facilities.  Purpose of the Manuals:  Daycare Operational Manual: This document would detail the day-to-day functioning of daycare centers. It may include information on staff responsibilities, child care protocols, safety measures, educational activities, nutrition guidelines, and other operational aspects.  Monitoring Manual: This manual would likely provide a framework for monitoring and evaluating the effectiveness of daycare services. It may include criteria for assessing the quality of care, methods for data collection, and procedures for regular monitoring and reporting.</t>
  </si>
  <si>
    <t>UNICEF supported MoWCA through Bangladesh Shishu Academy to develop a Daycare Operational and monitoring Manual. The documents are prepared and submitted to MoWCA for approval. However, MoWCA is waiting to develop the rules and regulations for the Child Day-care Center Act 2021. Once the rules are developed, the manual would go through a revision to be aligned with the Act and related rules.</t>
  </si>
  <si>
    <t xml:space="preserve">People of all ages in Sri Lanka have enhanced knowledge, skills, and capacities to demand for and exercise their rights, and engage in constructive dialogue and actions that promote social cohesion, and peaceful coexistence. </t>
  </si>
  <si>
    <t>Safety and Health for All Plantation Workers in South Asia: Sri Lanka Component</t>
  </si>
  <si>
    <t>The project will contribute towards strengthening institutional capacities, enhancing social dialogue, and strengthen application of national OSH laws, fundamental conventions and other international labour standards. The levels of intervention will span across enterprises or workplaces to sector-wide to national and sub-regional institutions, mechanisms and processes. Interventions will take place in both the formalised estates and more informalized smallholdings in tea and cardamom sectors. Specific focus will also be given to promoting prevention and mitigation of the COVID-19 crisis. The project will follow ILO guidelines for gender mainstreaming in OSH to assist project partners and stakeholders to take gender-sensitive approach and mainstreaming gender into all activities with the ultimate goal of improving the occupational safety and health of women and men workers.
To this end, the project in Sri Lanka will aim to:
Generate and share knowledge on constraints and opportunities to improve the safety and health of workers in the plantation and smallholders sector of tea, coconut and rubber.
Strengthen national institutions and estate communities to better promote and protect the safety and health of plantation workers and smallholders sector in Sri Lanka.
Develop or strengthen workplace and industry level practices and initiatives to promote the safety and health of workers, in the tea plantation, and coconut and rubber sector in Sri Lanka, through improved representation (including ‘voice’) of workers in the smallholdings and of women workers.
Sri Lanka interventions in 07 districts as follows;
Tea sector : Nuwaraeliya, Badulla and Galle districts
Rubber sector : Kegalle and Rathnapura
Coconut sector : Kurunagala and Puttalam
Multi year project start date: 12/1/2020</t>
  </si>
  <si>
    <t>Sri Lanka Ministry of Labour and Foreign Employment; Sri Lanka National Institute of Occupational Safety and Health; The Employers' Federation of Ceylon</t>
  </si>
  <si>
    <t>Southern; Uva; Central; Puttalam; Kurunegala; Badulla; Galle; Nuwara Eliya; Sri Lanka; Sabaragamuwa; Kegalle; North Western; Ratnapura</t>
  </si>
  <si>
    <t>Sectoral OSH Diagnostics study in the tea, rubber and Coconut sector draft report is completed and the report is sent to ILO for initial review. ILO made initial reviews for Tea Sector Report and resubmitted it to NIOSH for further improvement of the report structure and in-depth analysis. After the completion of the tea Sector report, the same guidance will follow for the rubber and coconut sector reports. Constraints and opportunities captured in relation to OSH will enable the identification of recommendations and interventions that could create a space to strategise within the project. The Employers' Federation of Ceylon undertake a "Ergonomics and Time Motion Study" to conduct in the tea sector. This activity is included IA singed between the ILO and EFC and they have already initiated the activity. Through this study EFC will engage to identify and address ergonomic hazards in specific tasks and operations (For selected 10 most vulnerable designations). Using the ergonomics principle (of fitting jobs to workers instead of trying to get the worker to fit the job), the study will help focus on designing workstations, tools and work tasks/operations for safety, efficiency, and comfort. The study finding will seek to develop solutions that can help decrease fatigue and injuries, along with increased comfort, productivity, job satisfaction and safety of the workers.WIND / WISE ToT programme conducted in Nuwara Eliya July 2023. Fifty Five officials from the Department of Labour, EFC, LJEW, CWC, PHDT and NIPM participated in this workshop and through the Project work plan, these trainers will roll out WIND/WISE workshops at the ground level under project supervision.</t>
  </si>
  <si>
    <t>The Ministry of Labour and Foreign Employment updated the National OSH Policy, profile, and programme, submitting the revised versions to the cabinet in November 2024. A campaign for ILO OSH conventions in February 2024 gathered 10,850 worker signatures. The ILO established 261 OSH committees in plantation sectors, emphasizing joint problem-solving and improvements, with 1,358 low/no-cost changes reported across key regions. Tea smallholders formed OSH subcommittees, while trade unions created a structured incident reporting platform. Private sector projects supported women, persons with disabilities, and value chain development. The Safety + Health for All project, funded by Japan, partnered with NIOSH to develop an OSH support system linked to an LMS for worker training and licensing in key industries</t>
  </si>
  <si>
    <t>ENVIRONMENT AND CLIMATE CHANGE</t>
  </si>
  <si>
    <t>By 2028, people in Papua New Guinea, especially the most marginalized and vulnerable, benefit from equitable and participatory access to climate resilient services that improve livelihoods and protect natural resources.</t>
  </si>
  <si>
    <t>Climate Action: Enhanced climate adaptation and mitigation measures are delivered to strengthen the capacity of Papua New Guinea to mitigate the impacts of climate change on ecosystems, communities, livelihoods and the economy.</t>
  </si>
  <si>
    <t>5.2.15</t>
  </si>
  <si>
    <t>Sustainable Infrastructure Project: Detailed design/review and engineering work of the Daru electricity needs network to minimise the use of dieselfuel generation, design of office and housing complex, finalize delivery of material and launch of infrastructure mapping</t>
  </si>
  <si>
    <t>Detailed design/review and engineering work of the Daru electricity needs network to minimise the use of dieselfuel generation, design of office and housing complex, finalize delivery of material and launch of infrastructure mapping</t>
  </si>
  <si>
    <t>Papua New Guinea One Fund</t>
  </si>
  <si>
    <t>Government of Papua New Guinea; PNG Power Limited</t>
  </si>
  <si>
    <t>7.1 By 2030, ensure universal access to affordable, reliable and modern energy services.,7.b By 2030, expand infrastructure and upgrade technology for supplying modern and sustainable energy services for all in developing countries, in particular least developed countries and small island developing States.</t>
  </si>
  <si>
    <t>Papua New Guinea; Western Province</t>
  </si>
  <si>
    <t xml:space="preserve">Indigenous Peoples; Children </t>
  </si>
  <si>
    <t>5.2.16</t>
  </si>
  <si>
    <t>Sustainable Energy Project: Detailed design/review and engineering work of the Buka electricity needs, including land access requirements, and an assessment of the optimal technology mix to minimise the use of diesel fuel generation.</t>
  </si>
  <si>
    <t xml:space="preserve">Detailed design/review and engineering work of the Buka electricity needs, including land access requirements, and an assessment of the optimal technology mix to minimise the use of diesel fuel generation.
</t>
  </si>
  <si>
    <t>PNG Power Limited; Papua New Guinea Autonomous Bougainville Government</t>
  </si>
  <si>
    <t>Autonomous Region of Bougainville; Papua New Guinea</t>
  </si>
  <si>
    <t xml:space="preserve">Outcome 5: By 2027, the people in Pakistan, especially women, children, the most vulnerable and marginalized, have increased access to fundamental rights, gender equality and fundamental freedoms through inclusive, accountable, effective and evidence-driven governance systems and rule of law institutions at all levels of government, that contribute to good governance and stability. </t>
  </si>
  <si>
    <t>Output 5.2  Justice systems are more accessible, efficient and affordable</t>
  </si>
  <si>
    <t>5.2.3</t>
  </si>
  <si>
    <t>Strengthened capacities and effectiveness of national and provincial governments to develop legislative, institutional and policy frameworks and processes for improved access to justice and strengthened Rule of Law</t>
  </si>
  <si>
    <t xml:space="preserve">ILO's strategy is to strengthen access to and expeditious disposal of justice through use of technology and ICT including electronic case management systems.
UN women : prioritizing the development of Pro Women legislations, institutional and policy frameworks and processes for improved access to justice and strengthened Rule of Law, women legislative agendas.                                                                                                                                                                                            </t>
  </si>
  <si>
    <t>ILO; UN Women; UNDP; UNODC</t>
  </si>
  <si>
    <t>International Labour Organisation; UN Women; United Nations Development Programme; United Nations Office on Drugs and Crime</t>
  </si>
  <si>
    <t>European Union; Global Affairs Canada; Government of Japan; The US Government Department of State's Bureau of International Narcotics and Law Enforcement Affairs; United Nations Peace and Development Trust Fund</t>
  </si>
  <si>
    <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</si>
  <si>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For UNODC, Gender Marker is 1 UNDP marker 2</t>
  </si>
  <si>
    <t>For UNODC, Human Rights Marker is 2</t>
  </si>
  <si>
    <t xml:space="preserve">UN Women:under the sub output UN women prioritized the development of Pro Women legislations, institutional and policy frameworks and processes for improved access to justice and strengthened Rule of Law, women legislative agendas have been developed as framework along with action plan. During the period UN Women supported federal ministry of law and justice and provincial health and home departments to implement the Anti Rape law 2021. Also selected law drafters from KP were trained of gender responsive policy and law drafting, review of existing laws in the framework of CEDAW and formulation action plans for implantation of laws. In these three trainings 47 official of different provincial departments participated.   UN Women lobbied with government of Sindh and provided technical support for drafting and enactment of The Sindh Medicolegal Act 2023 in July before the provincial assembly was dissolved. the support of UN Women also involved advocacy, consensus building of different stakeholders as well as taking cross party provincial stakeholders onboard for ownership of the law. The passage of this bill provides the legislative framework for specialized and dedicated workforce, improved coordination between actors of the criminal justice system (medico-legal dept, police and prosecution) for better and quicker case disposals of GBV survivors. Now the department is notified with specialized staff with their career ladder and service structure.                       United Nations Office on Drugs and Crime (UNODC)       During the reporting period, UNODC conducted the first Stakeholders' Consultation on the Technical Assistance Needs Assessment (TANA) to address transgenders' access to justice. The study aimed to identify policy, procedural frameworks, practices, and gaps in dealing with cases involving transgender individuals. The consultative workshop brought together 44 participants, including senior officials from Criminal Justice Institutions, Ministry of Human Rights, Health, Social Welfare, and Sindh Commission on the Status of Women. This initiative was part of a broader Technical Assistance Need Assessment study, involving collaboration with all criminal justice institutions, the Human Rights Commission, and relevant departments to enhance the criminal justice response to transgenders, women, and other vulnerable groups.Additionally, COPAK and Pakistan Prosecution Forum (PPF) jointly organized the 15th and 16th meetings to strengthen the role of prosecution services. These sessions included senior leadership from provincial prosecution departments, resulting in agreements to develop a monitoring framework based on Key Performance Indicators (KPIs) for fair and prompt justice, ensuring due diligence in the public interest.Furthermore, several initiatives were undertaken to enhance the understanding and response to terrorism financing (CFT). A training manual for investigators on CFT was updated, and an Anti-Terrorism Financing (ATF) Risk Guide was developed. These resources contribute to building capacity and improving strategies in countering terrorism financing.                                                                 </t>
  </si>
  <si>
    <t>UN Women: Other than strengthening the capacity of provincial and federal justice sector institutions, UN Women continued to work with provincial government of Sindh to draft Rules of Business for the newly enacted Medicolegal Act and speed up its implementation. At the first stage 26 MLOs were also got appointed in Karachi to streamline the medical examinations especially those who suffer from gender-based violence. The women's legislative agenda developed previously was reviewed in Balochistan with the newly elected parliamentarians and BCSW to assess the progress and identify new areas to focus for improving rule of law and pro women legislation.Coordination guidelines were also prepared for police and prosecution departments and a handbook for the medicolegal officials for more efficient and coordinated service delivery.UNODC: National and provincial governments now have greater capacity to develop inclusive justice policies, following the Technical Assistance Need Assessment (TANA) on Transgenders’ Access to Justice. Through a stakeholders' consultative workshop with 19 senior officials, key policy gaps and procedural challenges in handling cases involving transgender individuals were identified. This initiative has laid the groundwork for strengthening legal protections and improving the criminal justice response for transgenders, women, and other vulnerable groups.The prosecution sector has been strengthened through a series of high-level reform meetings, bringing together 168 legal and prosecutorial officials (25 females). These discussions led to the launch of the Five-Year Roadmap for Prosecution Reforms, ensuring a more structured and effective approach to legal proceedings and case management.Legal and institutional frameworks have been enhanced through the development of specialized training manuals and guidelines on terrorist financing investigations, counter-terrorism prosecution, and the implementation of the MLA Criminal Matters Act 2020. Additionally, mentorship sessions on countering IEDs have contributed to actionable policy recommendations, reinforcing national security and legal preparedness.Legal professionals in Balochistan now have improved legal proficiency, with a comprehensive training manual endorsed by the Balochistan Bar Association. This resource strengthens courtroom advocacy, evidence collection, and trial management, leading to more effective legal representation and fairer judicial proceedings.These efforts have expanded access to justice, strengthened prosecution services, and enhanced institutional capacity, ensuring a more inclusive, accountable, and resilient rule of law system in Pakistan.</t>
  </si>
  <si>
    <t>5.2 Civil society and the women’s movement enjoy expanded political space and support to effectively represent women and girls, particularly the most marginalized, to drive policy and social change for the promotion of gender equality and elimination of GBV</t>
  </si>
  <si>
    <t>5.2.4</t>
  </si>
  <si>
    <t>Strengthened FSW and TGSW network and CBO capacity and system to report and record GBV incidents and mitigating steps (UNAIDS)</t>
  </si>
  <si>
    <t>BANDHU SOCIAL WELFARE SOCIETY; Bangladesh Community-Based Organizations; Sex Workers Network of Bangladesh</t>
  </si>
  <si>
    <t>Convening/Partnerships/Knowledge Sharing; Direct Support/ Service Delivery</t>
  </si>
  <si>
    <t>LGBTI persons (sexual orientation and gender identity); Victims of grave human rights violations of (slavery, torture, trafficking, sexual exploitation and abuse...)</t>
  </si>
  <si>
    <t>Rawnak Jahan; Saima Khan</t>
  </si>
  <si>
    <t xml:space="preserve">Baseline studies on knowledge and access to legal system by sex workers experiencing GBV has been conducted. Virtual Platform has been developed to diversify mode of access to services for GBV survivors. Based on the findings from the research and the platform, TOR has been finalized to engage technical assistance to develop the reporting system. </t>
  </si>
  <si>
    <t xml:space="preserve">80% of street-based female sex workers, 68.8% of brothel-based female sex workers, and 82.8% of Hijras reported experiencing some form of physical or sexual violence in the past 12 months.In response to these challenges, UNAIDS empowered the Bangladesh Network of Sex Workers and CBO-BD, an alliance of 46 grassroots organizations working with gender-diverse populations. Through this initiative, over 300 transgender individuals and people from gender-diverse communities in Sirajganj city received special allowances or loans to start their own businesses. This approach not only fosters economic empowerment but also helps prevent exposure to gender-based violence (GBV) by providing key community members with financial independence and greater opportunities for self-sufficiency.  Network of female sex workers and women living with HIV have been supported to actively take lead at the Global Funds Country Coordinating Mechanism. </t>
  </si>
  <si>
    <t>Climate Mitigation: Mainstreamed climate mitigation approaches in socio-economic development strategies and sectors.</t>
  </si>
  <si>
    <t>5.2.4.</t>
  </si>
  <si>
    <t xml:space="preserve">Support central and state governments in India to report against the country’s commitments related to international frameworks and Coalitions (e.g. UNFCCC, ISA, NDCs) </t>
  </si>
  <si>
    <t>5.2.4 Support central and state governments in India to report against the country’s commitments related to international frameworks and Coalitions (e.g. UNFCCC, ISA, NDCs) 
5.2.4 Mainstreaming sustainability in local development planning (UNEP)</t>
  </si>
  <si>
    <t>UNDP; UNEP</t>
  </si>
  <si>
    <t>United Nations Development Programme; United Nations Environment Programme</t>
  </si>
  <si>
    <t>7.1 By 2030, ensure universal access to affordable, reliable and modern energy services.</t>
  </si>
  <si>
    <t>Training women government practioners on installment of DRE</t>
  </si>
  <si>
    <t>Minorities; Women &amp; Girls; Youth</t>
  </si>
  <si>
    <t xml:space="preserve">UNDP: IBSA: Country level solar market assessments are being developed for the project countries, through secondary research and stakeholder consultations. Stakeholder consultations have been conducted with 18 private solar energy vendors/ technology providers. Four (4) country profiles have been developed, while the others are being developed in tranches.  Technical site feasibility assessments have been conducted in four (4) countries – Tuvalu, DRC, Senegal and Mali. Concurrence on the project sites and technology solutions is being drawn from the government counterparts in each of the countries. RfQ for procurement of goods has been developed and will be launched on confirmation from national stakeholders. Training partners are being identified and engaged at the national level, to conduct the necessary technical, financial and policy capacity building exercises in the respective project country.  CBIT: The project objective is to support Government of India to appropriately implement the Enhanced Transparency Framework (ETF) under the Paris Agreement by fulfilling India's reporting commitments to the UNFCCC of submitting a Biennial Transparency Report in an efficient way.  The project document was signed on27th Oct 2023 marking the official start of the project. The governance structure of the project has been established with constitution of National Project Committee and Technical Advisory Committee, notified officially on 12 Oct 2023.   The Inception Workshop for the project has been conducted. The Internal Session was conducted on 22 Nov 2023 and External Session was conducted on 24th and 25Th Nov 2023. The external session had participation from a larger stakeholder group comprising of representatives from central ministries, research institutions, think tanks and non-governmental organizations. There were six technical sessions on major components of Fourth NATCOM, fourth BUR and BTR.  The first meeting of Technical Advisory Committee has been conducted on 26 Oct 2023 and the TAC has approved the scope of studies for BTR and the list of institutions to entrust the studies.  UNEPUNEP supported the state of Bihar in finalizing its strategy for climate resilient and low carbon development pathway, in line with India’s 2070 Net Zero goal, and contributing to the country's NDC targets. </t>
  </si>
  <si>
    <t xml:space="preserve">UNDP: Significant progress toward India’s NDCs and clean energy goals was supported (MoEFCC, BEE) through large-scale climate actions and community-driven initiatives. A reduction of 1.83 million tonnes of net CO2-equivalent emissions was achieved through the phase-out of ozone-depleting substances (ODS) in the Refrigeration and Air-conditioning (RAC) and Polyurethane (PU) foam manufacturing sectors. This effort, supported by UNDP, enabled compliance with the Montreal Protocol while significantly lowering the carbon footprint of micro, small, and medium-sized enterprises. In addition, the Ten Country project: Scaling Solar Applications for Agricultural Use (SSAAU) was co-developed with the International Solar Alliance, for the latter’s Member Countries. Top 10 ISA Member Countries with the highest demand for solar water pumps were chosen, based on nationally determined demand in response to ISA’s Expression of Interest in 2018. The project intends to establish systems in each of these countries for planning, deploying and subsequently scaling solar based irrigation, through deployment and demonstration of 20 solar water pumps each in the 10 countries. The Country level solar market assessments, based on secondary research and private-sector stakeholder consultations, have been completed for all ten project countries and are under review with the ISA focal points in the respective countries. The technical and site feasibility studies have been completed for all ten project countries.  The assessments include identification of demonstration sites, project beneficiaries and most appropriate irrigation technology. </t>
  </si>
  <si>
    <t>5.2.5.</t>
  </si>
  <si>
    <t>Support national and state governments in India to promote climate resilient livelihoods and food systems by working with small holder women farmers to use renewable energy sources</t>
  </si>
  <si>
    <t>Government of Odisha</t>
  </si>
  <si>
    <t>2.1 By 2030, end hunger and ensure access by all people, in particular the poor and people in vulnerable situations, including infants, to safe, nutritious and sufficient food all year round.,5.1 End all forms of discrimination against all women and girls everywhere.,12.2 By 2030, achieve the sustainable management and efficient use of natural resources.,13.1 Strengthen resilience and adaptive capacity to climate-related hazards and natural disasters in all countries.</t>
  </si>
  <si>
    <t>2 Zero Hunger; 5 Gender Equality; 12 Responsible Consumption and Production; 13 Climate Action</t>
  </si>
  <si>
    <t>ORISSA; India; ASSAM</t>
  </si>
  <si>
    <t>Convening/Partnerships/Knowledge Sharing; Policy Advice and Thought Leadership; Support Functions; Capacity Development/Technical Assistance</t>
  </si>
  <si>
    <t xml:space="preserve">WFP: Women micro-entrepreneurs are supported to set up post harvest drying units. in Odisha, currently working with 36 women MIE. </t>
  </si>
  <si>
    <t>WFP - WFP supported the establishment of 12 women led solar enterprises which processed approximately 19 MT of horticulture produce for marketing thereby earning additional income and reducing the post-harvest losses. ﻿</t>
  </si>
  <si>
    <t>WFP: The 12 solar enterprise units established by WFP have processed 167 MT raw material in 2024 for marketing thereby earning additional income of approx. USD 5500 for the 36 women micro entrepreneurs and reducing the post-harvest losses. Capacity-building exercises were conducted for these micro-entrepreneurs, focusing on safety and hygiene practices, as well as standard operating procedures for ginger processing at the village level.﻿</t>
  </si>
  <si>
    <t>5.2.6</t>
  </si>
  <si>
    <t xml:space="preserve"> Technical assistance and capacity building to Civil society, networks youth, employers, workers and community groups to advocate for legal and policy reform promoting GEWE and eliminating VAW. (UN Women, ILO)</t>
  </si>
  <si>
    <t>European Union; Global Affairs Canada; Government of Canada; Government of Sweden; Government of the Netherlands; Swedish International Development Cooperation Agency; UN Women; United Nations Children's Fund; United Nations Partnership on the Rights of Persons with Disabilities Multi-Partner Trust Fund (UN PRPD MPTF)</t>
  </si>
  <si>
    <t>Bangladesh Civil Society Organizations; Bangladesh Garment Manufacturers and Exporters Association; Bangladesh Knitwear Manufacturers and Exporters Association; Bangladesh Legal Aid &amp; Services Trust; Bangladesh Ministry of Labour &amp; Employment; Christian Aid; WE CAN Bangladesh (Amrai Pari); Workers Resource Centre Bangladesh</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</si>
  <si>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t>
  </si>
  <si>
    <t>Policy Advice and Thought Leadership; Capacity Development/Technical Assistance; Convening/Partnerships/Knowledge Sharing; Data Collection and Analysis; Normative Support; Other (including coordination)</t>
  </si>
  <si>
    <t>Gunjan Dallakoti; Tania Sharmin</t>
  </si>
  <si>
    <t xml:space="preserve">UN Women: In 2022, UN supported implementation of the three globally evaluated prevention approaches such as the Whole of School (WOS) in selected educational institutions to transform the social gender norms and practices, and the community mobilization and prevention modules (SASA! Together and Shomman O Shomotar Jeebon - adapted from Stepping Stones) in the selected communities. The WOS improved the institutional changes in educational institutions by adopting zero tolerance to sexual harassment policies and engaging young student activists in addressing gender-based violence and sexual harassment on campus. The engagement provided an avenue for students to challenge views and opinions on gender stereotypes, harmful social norms, and patriarchy and encouraged them how to become allies of women to prevent violence against women on campus. Whereas the community-based prevention modules (SASA! Together and Shomman O Shomotar Jeebon - adapted from Stepping Stones) improved the respectful relationship among couples and generated an understanding of power imbalances among community members. </t>
  </si>
  <si>
    <t xml:space="preserve">In 2023, UN Women supported 17 organisations for persons with disabilities (OPDs) such as B-Scan, NCDW, DCF, Bandhan, Spandan, Suchona, Seba, SPUS, CDA, Somprity, DWS, AROWHI, PPKS, SDSL, BDDT, JPNUS and WDDF technically to improve their organizational capacities for legislative advocacy, communication, monitoring  evaluation and overall promoting for gender equality and GBV prevention . </t>
  </si>
  <si>
    <t>UN Women: A strong CSOs driven process led by the Bangladesh Mahila Parishad (BMP) and Bonhishikha has been supported by UN Women facilitated intergenerational dialogues among women’s groups to strengthen feminist movement building and leadership. The CSOs led process also engaged in the review process of Beijing+30 at national and regional level.</t>
  </si>
  <si>
    <t>Output 5.3  People are aware of and increasingly able to demand and obtain their rights.</t>
  </si>
  <si>
    <t>Enhanced capacity of citizens particularly vulnerable populations (including women, children, transgender, PWD, Informal economy workers, and Juveniles)  to claim their social, economic, political, HLP (Housing, Land and Property) and labour rights and improved access to basic services and social protection</t>
  </si>
  <si>
    <t xml:space="preserve">ILO supports the legal recognition of informal workers through legal reforms and helps build capacities through awareness raising in labour rights and by linking with SP and other services.
Realizing the intersectionality of women’s economic empowerment and ending violence against women, capacity building initiatives. </t>
  </si>
  <si>
    <t>ILO; IOM; UN Women; UN-HABITAT; UNDP; UNESCO; UNODC</t>
  </si>
  <si>
    <t>International Labour Organisation; International Organization for Migration; UN Women; United Nations Development Programme; United Nations Educational, Scientific and Cultural Organisation; United Nations Human Settlement Programme; United Nations Office on Drugs and Crime</t>
  </si>
  <si>
    <t>Danish Ministry of Foreign Affair; Department of foreign affairs, trade and development; European Union; Global Affairs Canada; Government of Germany; Government of Japan; Government of Norway; Government of the Netherlands; INDITEX; Inmigration, Refugees and Citizenship Canada; International Labour Organisation; The US Government Department of State's Bureau of International Narcotics and Law Enforcement Affairs; United Kingdom Department for International Development; United Nations Development Programme; United Nations High Commissioner for Refugees; United Nations Peace and Development Trust Fund</t>
  </si>
  <si>
    <t>5.2 Eliminate all forms of violence against all women and girls in the public and private spheres, including trafficking and sexual and other types of exploitation.,16.1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</si>
  <si>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Capacity Development/Technical Assistance; Convening/Partnerships/Knowledge Sharing; Normative Support; Policy Advice and Thought Leadership</t>
  </si>
  <si>
    <t>UNDP 2 gender marker - For UNODC Gender Marker is 1</t>
  </si>
  <si>
    <t>For UNODC Human Rights Marker is 2</t>
  </si>
  <si>
    <t>UN Women:Realizing the intersectionality of women’s economic empowerment and ending violence against women, a total of 90 Women Community Centers (WCCs) were established with community participation in identifying the locations and supports including essential services, safe spaces, rights awareness, psychosocial support, linkage with civic services, and combating gender-based violence (GBV). 18,031 women and girls were reached through WCCs. Women have better access to protection information and essential services through introducing and linking them with existing referral systems and local government departments.The awareness on women's access to justice and ending violence against women (EVAW) was promoted through awareness-raising sessions and advocacy. During the reporting period, more than 60,000 (Men, Women, Transgenders ) were sensitized through various awareness-raising and community engagement events. These events were organized in collaboration with local CSOs and aimed at enhancing citizens’ awareness on a wide range of topics including women’s legal rights, EVAW laws, and procedures to access formal justice institutions. Events were also organized to commemorate International Women’s Day and honor the contribution of local women's rights champions.Furthermore, 160 women rights defenders were trained in 12 districts of KP and Balochistan during the reporting period on reporting of VAW cases and facilitation of survivors in addition to the topics mentioned above for the community awareness-raising events. The provincial EVAWG alliances mobilized under the UN Women's Rule of Law program were trained on pro-women laws, establishing support mechanisms to provide legal assistance to women and marginalized, existing referral mechanisms, and gender statistics. These trainings were held in 12 districts of KP and Balochistan.United Nations Office on Drugs and Crime (UNODC): UNODC, in collaboration with FIA and other partners, is executing a nationwide awareness campaign against Human Trafficking and Migrant Smuggling. The campaign involves law enforcement, media, academia, NGOs, and the public. Various materials like posters, SMS messages, brochures, social media posts, radio messages, and video PSAs have been developed and are set for distribution through relevant channels as part of ongoing preparations. UNODC has actively identified and assisted more than 2700 victims of trafficking and smuggling. The organization, through collaborative efforts, ensured careful identification and referral of victims to specialized service providers. These providers delivered crucial services like shelter, medical care, legal aid, and counseling, focusing on immediate needs and empowering victims for recovery and reintegration. UNODC's dedication to combating human trafficking and smuggling is evident in its impactful contribution to the well-being of individuals affected by these crimes.Moreover, UNODC actively commemorated several international days to raise awareness on critical issues. Initiatives included observing International Women's Day, emphasizing gender equality. World Drug Day on June 26th involved launching the World Drug Report 2023, contributing to informed discussions on global drug trends. A collaborative seminar on World Day Against Trafficking in Persons on July 27th addressed concerning trends and mobilized efforts for prevention and victim support. UNODC also contributed to World HIV/AIDS Day on December 1st, World Disability Day on December 3rd, and actively engaged in discussions for World Anti-Corruption Day on December 9th, fostering transparency and ethical practices.International Organization for Migration (IOM)IOM protection unit provided trainings on core concepts of Housing, Land, and Property Rights (HLP) to 258 (56 women and 202 men) IOM and implementing partner staff. Training was imparted on HLP standards as well as laws and policies to emergency and recovery actors, local authorities, architects, engineers, lawyers, and other relevant actors. A booklet capturing context specific HLP dynamics in KP was also developed and disseminated.</t>
  </si>
  <si>
    <t>UN Women will start Interventions in the next reporting year.UNODC: A nationwide anti-trafficking and migrant smuggling awareness campaign, launched in partnership with the Federal Investigation Agency (FIA), has increased public understanding of these crimes and empowered communities to take preventive actions. The campaign targeted high-risk areas through brochures, mobile messages, radio broadcasts, and public service announcements, equipping citizens with critical information to recognize and report trafficking incidents. Additionally, technical support to the FIA’s national helpline has enhanced its capacity, ensuring faster and more effective responses for victims.On the occasion of the International Day of Police Cooperation, UNODC emphasized the role of law enforcement in promoting integrity, accountability, and human rights-centered policing. Collaboration with the Government of Pakistan and the National Police Bureau has led to reforms aimed at improving service delivery and strengthening protections for marginalized groups. These efforts increase female representation in law enforcement, enhance responses to gender-based violence, and foster greater public trust in the police, ultimately contributing to a more inclusive and community-centered approach to justice and security.The National Workshop for Reclamation and Probation enhanced interprovincial coordination, leading to improved probation, parole, and juvenile rehabilitation services. Provincial representatives shared best practices, resulting in actionable reforms to strengthen offender reintegration and justice system effectiveness nationwide.Through these initiatives, citizens now have improved access to justice, stronger protection mechanisms, and increased opportunities to exercise their social, economic, and political rights, fostering a more equitable and just society.through the development of labour codes, the ILO has supproted the inclusion of a diverse segment of left out workers into the labour laws now extendingthe social protection coverage. through national referral mechanism and community engagement, vulnerable groups are linked with livelihoods and social protection programmes in Punjab and KP.</t>
  </si>
  <si>
    <t>4.1.4 Increased compliance of domestic laws with international human rights standards</t>
  </si>
  <si>
    <t>COI 22 Labour administration and workplace compliance institutions together with tripartite capacities are developed and progressed incrementally in alignment with International Labour Standards</t>
  </si>
  <si>
    <t>Labour administration and workplace compliance institutions together with tripartite capacities are a crucial element of more accountable, inclusive, resilient and responsive governance systems that promote
gender equality, climate security, justice and peace, ensure participation, and protect their human rights.</t>
  </si>
  <si>
    <t>International Labour Organisation; The Joint SDG Fund; United Nations Development Programme</t>
  </si>
  <si>
    <t>Cook Islands Chamber of Commerce; Cook Islands Workers Association</t>
  </si>
  <si>
    <t>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</si>
  <si>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The ILO CO-Suva also continued to strengthen employer and worker organization in Cook Islands through various capacity-building trainings and regional meetings including attendance at the regional Labour Market Statistics in January 2023 and Evidence-based policy making (July 2023) trainings and the regional Bipartite Workers’ and Employers meeting on labour mobility in July 2023.</t>
  </si>
  <si>
    <t>Representatives from Cook Islands attended the Regional Consultation on the draft Pacific Regional Labour Mobility Principles.</t>
  </si>
  <si>
    <t>FSM 79 Governments of Pacific island countries review regional progress and seek improvements in the implementation of a framework on climate change related migration, displacement and planned relocation that protects the rights and builds the resilience of Pacific peoples</t>
  </si>
  <si>
    <t>Intergovernmental, Technical support, Capacity Building</t>
  </si>
  <si>
    <t>Supporting state official working with marginalized and vulnerable youth groups in urban and low income settlements to use tools that promote mental wellbeing, positive coping, conflict resolution and self care, to support the longterm welbeing of these communities</t>
  </si>
  <si>
    <t xml:space="preserve">Socioeconomic Advisory Paper Focus Area 1.6 Promoting health and well-being by addressing social determinants of health and risk factors through multi-sectoral approaches.
Socioeconomic Advisory Paper Recommendation Number 1.6.1 Youth health and wellbeing.
</t>
  </si>
  <si>
    <t xml:space="preserve">WHO - WHO supported on the formulation of youth leader groups and youth networks and trained them on COVID-19 prevention and control activities. 40 youth leaders benefitted directly. They mobilized  400 youth through virtual and small group meetings. YouTube drama (reached 30,000 F&gt;M); Facebook campaign (reached 50,000+); Facebook quiz and a series of webinars conducted to clear myths and misconceptions among youth on COVID-19; COVID-19 vaccines and mobilized them to get vaccinated.
</t>
  </si>
  <si>
    <t>SOI 2 CP/ Output 1: CP Legal and Policy Frameworks</t>
  </si>
  <si>
    <t>SI Ministry of Health &amp; Medical Services</t>
  </si>
  <si>
    <t xml:space="preserve">In Solomon Islands, UNICEF supported the Ministry of Women, Youth, Children and Family Affairs (MWYCFA) to promote the effective implementation of the Child and Family Welfare Act, passed in 2022, including through efforts to socialize service providers and the public on new provisions. Additionally, UNICEF supported the development of draft child justice and birth registration bills.To promote multi-sectoral coordination, CP coordination mechanisms continue to be supported, including in Fiji, Kiribati, RMI, Solomon Islands, Samoa, Vanuatu and through the newly established Pohnpei-state CP working group in FSM. UNICEF worked towards strengthening the CP legal and normative framework across  PICTs including Solomon Islands. </t>
  </si>
  <si>
    <t xml:space="preserve">PAL 110 Regional sustainable energy centre continues to provide quality services to Pacific Island Countries / South-sout and triangular cooperation with other SIDS regions facilitated / Global Ocean Energy Alliance (GOEA) provides services to Pacific islands / Regional solar quality and certification frameworks for solar energy products and service implemented  </t>
  </si>
  <si>
    <t>Resilient Agri-Food Systems: Supported measures for improved productivity, sustainability and resilience of agri- food systems.</t>
  </si>
  <si>
    <t>5.6.2.</t>
  </si>
  <si>
    <t>Work with fishing communities to enhance their resilience to climate change, through use of climate services, enhanced catch and links to markets and government scheme</t>
  </si>
  <si>
    <t>FAO; WFP</t>
  </si>
  <si>
    <t>Food and Agriculture Organization of the United Nations; United Nations World Food Programme</t>
  </si>
  <si>
    <t>2.1 By 2030, end hunger and ensure access by all people, in particular the poor and people in vulnerable situations, including infants, to safe, nutritious and sufficient food all year round.,13.1 Strengthen resilience and adaptive capacity to climate-related hazards and natural disasters in all countries.</t>
  </si>
  <si>
    <t>ORISSA; India</t>
  </si>
  <si>
    <t>Convening/Partnerships/Knowledge Sharing; Policy Advice and Thought Leadership; Capacity Development/Technical Assistance; Support Functions</t>
  </si>
  <si>
    <t>Women beneficiaries trained</t>
  </si>
  <si>
    <t xml:space="preserve">WFP - Learnings from its early implementation of Secure fishing mobile application that enables marine fishers to access critical information and advisory was completed.FAO: A technical pool of 45 scientists was created through Training of Trainers for carrying out AMU surveillance and impart training to other veterinarians. Policy makers and senior government officials were sentisized through a workshop during World Antibiotic Awareness Week (18 - 24 November, 2023) on indiscriminate use antibiotics. The Department of Animal Husbandry and Dairying, Government of India oriented on the Field Epidemiology Training Programme for Veterinarians, and nodal centers for imparting trainings identified. A LoA with Society for Social and Economic Research (SSER) signed in 2023 to build the national capacity of relevant stakeholders, including the officials of the Ministry of Jal Shakti, on SDG 6.4.1 (water use efficiency) and SDF 6.4.2 (water stress). As a result, the country recognized the importance of these two indicators and started collecting data and reporting on it. FAO in collaboration with the Ministry of Jal Shakti organized a two days' workshop on SDG 6.4.1 (water use efficiency) and SDG 6.4.2. (water stress) on 19 and 20 June 2023. The objective was to bring together various stakeholder agencies of the Government of India and compile all the necessary data for monitoring sustainable and productive agriculture, as measured by SDG indicators 6.4.1, and 6.4.2.100 Agriculture officers, Krishi Vigyan Kendras (KVKs) scientists trained on the management of Fall armyworm using Integrated Management Practices (IPM). 600 Maize farmers trained on the management of Fall armyworm IPM in collaboration with National Institute of Plant Health Management (NIPHM). </t>
  </si>
  <si>
    <t>WFP: Training on Secure fishing mobile application that enables marine fishers to access critical information and advisory was provided to 55 master trainers and 66 Sagar mitras (marine fishers).﻿</t>
  </si>
  <si>
    <t xml:space="preserve">FJ 1 Regional sustainable energy centre continues to provide quality services to Pacific Island Countries / South-sout and triangular cooperation with other SIDS regions facilitated / Global Ocean Energy Alliance (GOEA) provides services to Pacific islands / Regional solar quality and certification frameworks for solar energy products and service implemented  </t>
  </si>
  <si>
    <t>Fiji Ministry for Public Works, Transport and Meteorogical Service</t>
  </si>
  <si>
    <t xml:space="preserve">SAM 39 Output 1: By 2027, strengthened integration of sexual and reproductive health and reproductive rights and gender-based violence into relevant national accountability frameworks, Universal Health Coverage and Primary Health Care related policies and financing. </t>
  </si>
  <si>
    <t>Australian Department of Foreign Affairs and Trade ; European Union; United Nations Population Fund</t>
  </si>
  <si>
    <t>Samoa  Ministry of Finance; Samoa  Ministry of Health</t>
  </si>
  <si>
    <t>UNFPA supported Samoa Ministry of Health and Medical Services to finalise the National Cervical Cancer Policy for submission to Cabinet for approval in 2023. In December 2023 Samoa Government in collaboration with UNFPA started discussions on the review and update of its Policy  Legislation Review document for SRH  GBV prevention and response. The review will continue in 2024 and this will provide us with a clear picture on the updated policies and legislations as well as those with gaps needing attention.Samoa has improved FP and SRH services with the development of the Family Planning guidelines and GBV SOP for health sector response to GBV as well as integration of SRH and GBV into programs, policies and plans. The current SRH Policy expires in 2023 will be reviewed in 2024 and it will include the MISP and SRHie.</t>
  </si>
  <si>
    <t xml:space="preserve">SOI 1 Regional sustainable energy centre continues to provide quality services to Pacific Island Countries / South-south and triangular cooperation with other SIDS regions facilitated / Global Ocean Energy Alliance (GOEA) provides services to Pacific islands / Regional solar quality and certification frameworks for solar energy products and service implemented  </t>
  </si>
  <si>
    <t>FSM 15 [PO.0196] Contribute to improved policy frameworks that facilitate and support migration governance in FSM and enhance the benefits of migration for national development.</t>
  </si>
  <si>
    <t>Will enhance coordination at the different levels of government around the four pillars of migration management: migration and development, facilitating migration, regulating migration, and forced migration.</t>
  </si>
  <si>
    <t>FSM Department of Foreign Affairs</t>
  </si>
  <si>
    <t>10.7 Facilitate orderly, safe, regular and responsible migration and mobility of people, including through the implementation of planned and well-managed migration policies.,17.18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</si>
  <si>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10 Reduced Inequalities; 17 Partnerships for the Goals</t>
  </si>
  <si>
    <t>Yamy Pretrick</t>
  </si>
  <si>
    <t xml:space="preserve">​During this first reporting period (1 February 2023 to 31 July 2023) experienced numerous challenges due to the change in government administration after the presidential elections, delayed publication of the National Census results, and lack of qualified applicants for the role of the National Officer.  ​ ​IOM has conducted three recruitment cycles to select a National Officer, however no qualified applicants were received. Given the need to wait until the Cabinet is appointed, the recruitment has been put on hold. In the meantime, a consultant has been identified for the research and the policy development work, and the recruitment process will follow. The challenges and actions taken are further detailed under Section 3 of this report. ​ ​As a result of these challenges, there has been a delay in project implementation and there are no key achievements to report for this project during this reporting period. ​During the reporting period between 1 August 2023 and 31 January 2024, progress towards government coordination was achieved, despite facing challenges. Unforeseen circumstances have necessitated adjustments to the project timeline. ​ ​The absence of a permanent Secretary of Justice initially presented a hurdle. However, IOM Micronesia proactively engaged with the Department of Foreign Affairs, confirming the Department of Justice as the project's focal point. Subsequently, the Chief of Mission (CoM) met with the Acting Secretary of Justice, who expressed commitment to the project but requested additional time to coordinate with the Cabinet. ​ ​Similarly, the selection process for the National Project Assistant position was relaunched but subsequently placed on hold due to uncertainty surrounding the project's exact start date. This uncertainty also led to the postponement of research activities, as the National Census data, crucial for the project, is still unavailable from the Department of Statistics. Preliminary data is expected in the first half of 2024. ​ ​As a consequence of these challenges, and the lack of key achievements during this reporting period, a 12-month no-cost extension (NCE) will be requested to compensate for the delays and ensure successful project implementation. </t>
  </si>
  <si>
    <t xml:space="preserve">SOI 2 Output 1: By 2027, strengthened integration of sexual and reproductive health and reproductive rights and gender-based violence into relevant national accountability frameworks, Universal Health Coverage and Primary Health Care related policies and financing. </t>
  </si>
  <si>
    <t xml:space="preserve">UNFPA in partnership with Te Puna Vai Marama supported the development of the cervical cancer policy in Solomon Islands. The Cancer policy has been validated and is awaiting its endorsement.The Solomon Islands Ministry of Health and Medical Services is now planning to developing the service guideline for cervical cancer screening and treatment in 2024. </t>
  </si>
  <si>
    <t>"1.4.6 Cash for Work in Drug Treatment Facilities - Facilitating participants of drug treatment programs' recovery and social reintegration by improving livelihood "</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</si>
  <si>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employment.,11.3 By 2030, enhance inclusive and sustainable urbanization and capacity for participatory, integrated and sustainable human settlement planning and management in all countries.</t>
  </si>
  <si>
    <t>South Eastern Region; KHOST; PAKTIKA; Afghanistan; PAKTYA; GHAZNI</t>
  </si>
  <si>
    <t> This project has a significant objective of women participation as one of the indicators for the project and could go to grade 3 as it is tracking women activities and targeting women participation in vocational trianings</t>
  </si>
  <si>
    <t xml:space="preserve"> UNOPS: The project signed Grant Services Agreement in November 2023 to deliver vocational training to previous drug-addicted patients and Cash for Work for minor rehabilitation at Drug Treatment Centre in Paktya and Paktika provinces.</t>
  </si>
  <si>
    <t>The project delivered minor rehabilitation works of five health facilities through Cash for Work, including Drug Treatment Centres (DTC) in Paktya and Paktika Provinces, generating 18,720 working days, including 9,360 working days for female beneficiaries.</t>
  </si>
  <si>
    <t>Output 3.1: Formal and informal governance mechanisms, community-based institutions, and decision-making platforms are more inclusive, responsive, accountable, and better able to contribute to social cohesion and reconciliation.</t>
  </si>
  <si>
    <t xml:space="preserve">3.1.6 UN, Member States and regional organizations have access to and routinely use gender-disaggregated data and gender analysis produced by UN Women in their policy, planning, and coordination frameworks to promote stronger  accountability on gender equality and women empowerment </t>
  </si>
  <si>
    <t>European Commission; Government of Finland; Government of Germany; Government of Norway; Government of Sweden</t>
  </si>
  <si>
    <t>BAMYAN; Eastern Region; ZABUL; Central Highland Region; South Eastern Region; Southern Region; Northern Region; KUNDUZ; Capital Region (Central); PAKTYA; NIMROZ; KANDAHAR; KUNARHA; NOORISTAN; SAMANGAN; BADGHIS; North Eastern Region; FARAH; GHAZNI; BADAKHSHAN; BAGHLAN; PANJSHER; DAYKUNDI; KAPISA; PAKTIKA; HERAT; GHOR; TAKHAR; HELMAND; LOGAR; LAGHMAN; Western Region; PARWAN; BALKH; Afghanistan; UROZGAN; SAR-E-PUL; FARYAB; JAWZJAN; Maidan Wardak; KABUL; KHOST; NANGARHAR</t>
  </si>
  <si>
    <t xml:space="preserve"> The collection, analysis and dissemination of gender-disaggregated data, gender statistics and women’s voices and priorities to inform advocacy and accountability on gender equality and women’s empowerment issues relevant to Afghanistan’s present and future. Gender equality results will be captured through relevant interventions’ M&amp;E framework. present and future is the principal objective. </t>
  </si>
  <si>
    <t xml:space="preserve">   During this period, UN Women:   - Hosted a closed-door Expert Group Meeting (EGM) on International Strategies and Tools to Address the Situation of Women and Girls in Afghanistan on 25-26 July in Istanbul that brought together Afghan women with international legal and political experts, focusing on gender apartheid, seeking to critically reflect on the term and to build understanding of the legal and political implications of using the terminology in the context of Afghanistan:  Expert Group Meeting on international strategies and tools to address the situation of women and girls in Afghanistan.  - Held series of consultations with IOM and UNAMA on perspectives of Afghan women to inform policy, programming and decision making on Afghanistan -	Q3: Summary report of country-wide women’s consultations.  -	Q4: Summary report of countrywide women’s consultations - Provided gender advisory services by reviewing and providing inputs on the following products interagency knowledge products: •	UNAMA/DPPA-PMD, Study on the Interlinkages between Climate Change, Peace and Security in Afghanistan (November 2023) •	GiHA WG, Gender Alerts on 14 November and 10 December on returnee influx in Eastern and Southern regions in December and on 10 and 21 October on Earthquake in Herat Province in October. •	GiHA WG, Rapid Gender Analysis (October 2023) •	Gender in Humanitarian Action (GiHA) Working Group and the Humanitarian Access Group (HAG) quarterly perceptions Surveys understanding and engaging with women in the humanitarian response (November 2023) •	UNAMA, Draft SG Report on The situation in Afghanistan and its implications for international peace and security (December 2023) •	UNAMA, SRSG remarks at OIC conference on Women in Islam in Jeddah (October 2023) •	Common Country Analysis update for Afghanistan (2023 – update for UN Strategic Framework Afghanistan)       </t>
  </si>
  <si>
    <t>Between 1 January – 30 June 2024, UN Women has made significant strides in ensuring that UN, Member States, and regional organizations have access to critical gender-disaggregated data and analysis to inform their policy, planning, and coordination efforts in Afghanistan. One of the key achievements was the launch of the comprehensive Gender Country Profile for Afghanistan. This flagship publication, developed in collaboration with the EU, was unveiled at the Senior Officials Meeting in Brussels on 10 June 2024. It provides a comprehensive snapshot of the current situation regarding gender equality in Afghanistan, noting the previous legal and institutional frameworks (from the period 1978–2021), and examining the current decrees, policies and practices shaping the gender equality landscape under Taliban rule. The document then provides detailed gender analysis and pertinent statistical data to provide an overview of the prevailing situation in-country across six key priority thematic areas: 1) ending gender-based violence; 2) sexual and reproductive health and rights; 3) economic and social rights and empowerment; 4) equal participation and leadership; 5) women, peace and security; and 6) climate change and digitalization. The Gender Profile, along with its accompanying Executive Summary and Infographics, has been widely disseminated and garnered media attention.</t>
  </si>
  <si>
    <t>5.2 (sub-outcome)</t>
  </si>
  <si>
    <t>Reform of public administration</t>
  </si>
  <si>
    <t xml:space="preserve">5.2.6 Map existing domestic and international public and private finance and develop an Integrated National Financing Framework </t>
  </si>
  <si>
    <t>Government of Timor-Leste</t>
  </si>
  <si>
    <t>17.3 Mobilize additional financial resources for developing countries from multiple sources.</t>
  </si>
  <si>
    <t>5.3.6 Support systems development and capacity building of social service workforce for child and family welfare</t>
  </si>
  <si>
    <t xml:space="preserve">5.3.6 Support systems development and capacity building of social service workforce for child and family welfare
Implementing partners: MSSI </t>
  </si>
  <si>
    <t>Australian National Committee for UNICEF; European Union; Government of Australia; United Nations Children's Fund</t>
  </si>
  <si>
    <t>Timor-Leste Ministry of Social Solidarity and Inclusion</t>
  </si>
  <si>
    <t>Conduct skills-building as well as transformative leadership trainings for factory workers, worker representatives, supervisors and factory managers</t>
  </si>
  <si>
    <t>Australian Department of Foreign Affairs and Trade ; Garment Manufacturers' Association in Cambodia; Government of Canada; Government of Japan; Royal Government of Cambodia; United States Department of Labor</t>
  </si>
  <si>
    <t>Cambodia, Ministry of Labour and Vocational Training; Garment Manufacturers' Association in Cambodia</t>
  </si>
  <si>
    <t>Evidence generation and advocacy on labour market conditions and skills for migrant workers especially women workers to influence policies, programmes and support for vulnerable groups, including development of communication and advocacy materials.</t>
  </si>
  <si>
    <t>Completion of the capacity building activity "Workshop on National Employment Policy exploring and unlocking opportunities for job creation" that was held based on the policy recommendation paper to equip key senior and working level government officials towards the further design and adjustment of its national employment policies.
Completion of the final report on the 'Maximizing the potential opportunities for the Malaysian local workforce" which is a policy recommendation paper as a result of the feasibility study. This report was presented to the high level officials at MOHR and SOCSO and was endorsed in June 2024.</t>
  </si>
  <si>
    <t>Malaysia Employers Federation; Malaysia Trade Union Congress</t>
  </si>
  <si>
    <t>5.1 End all forms of discrimination against all women and girls everywhere.,5.2 Eliminate all forms of violence against all women and girls in the public and private spheres, including trafficking and sexual and other types of exploitation.,5.b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t>
  </si>
  <si>
    <t>3.1 Inclusive growth and decent work that also taps into new sources of economic growth and the Future of Work trends.; 3.2 Further advances made towards women’s equality in the economy.</t>
  </si>
  <si>
    <t>In 2023, Key outputs of the project include, among others:•Support services to women and men migrant workers, in partnership with trade unions and civil society;•Capacity building for civil society, trade unions and community organizations to better support migrant workers; •Tools development, including information, education and communication materials and an overtime calculator app; •Public campaigns to inspire Malaysian youth to demonstrate increased support for the rights of migrant workers.•Enhancing and implementing policies, with particular focus on wage protection and fair recruitment policies and practices</t>
  </si>
  <si>
    <t xml:space="preserve">Identification of skills possessed by the Returned migrant workers through RPL process;  directing them for Skills (NVQ) Certification and Documentation (Skills Passport); referral for skills gap-filling through short-term training, to ensure fast movement to waged-employment or self-employment or re-migration </t>
  </si>
  <si>
    <t xml:space="preserve">Socioeonomic Advisory Paper
Focus Area 3.2:  Protecting jobs and incomes and stimulating employment
Recommendation Number 3.2.7: Develop and support short-term reskilling and upskilling courses through government and non-governmental Technical and Vocational Training Institutions increasing workers’ potential for (re)-employment both domestically and overseas.
</t>
  </si>
  <si>
    <t>Sri Lanka Department of Technical Education &amp; Training; Sri Lanka National Apprentice and Industral Training Authority; Sri Lanka Tertiary and Vocational Education Commission; Sri Lanka Vocational Training Authority; The Employers' Federation of Ceylon; Workers’ organizations/Trade Unions</t>
  </si>
  <si>
    <t>ILO facilitated to the Skills Passport initiative  with the collaboration of  the Tertiary and Vocational Educational Commission (TVEC) of the Ministry of Skills Development, Employment and Labour Relations, together with The Employers’ Federation of Ceylon (EFC). A returnee migrant worker can now assert his or her expertise and experience to gain visibility of potential employers in Sri Lanka by presenting a proof that is embedded with the skills and qualifications of a worker, acquired informally, along with references. The passport allows both employers and skilled workers in Sri Lanka to identify their experience under the national skills assessment systems, explore job opportunities with an adequate wage, decent work conditions, and further training for re-skilling and up-skilling. The TVEC adopted the skills passport system and has scaled it up to other sectors.</t>
  </si>
  <si>
    <t>Improved capacity of frontline health workers and non health workers who are currently work at Quarantine Center in providing support to returned migrants follow COVID-19 prevention measure guidelines</t>
  </si>
  <si>
    <t>Cambodia, Provincial Department of Health; Cambodia, Provincial administration</t>
  </si>
  <si>
    <t>Battambang; Banteay Meanchey; Oddar Meanchey; Prey Veng; Siemreap; Cambodia</t>
  </si>
  <si>
    <t>Midwifery capacity development curriculum update, course syllabus development, training facility assessment, core competency framework development and dissemination, capacity development of core trainers</t>
  </si>
  <si>
    <t>Phnom Penh; Kampong Cham; Tboung Khmum; Kratie; Stung Treng; Mondul Kiri; Ratanak Kiri; Preah Vihear; Oddar Meanchey; Cambodia</t>
  </si>
  <si>
    <t>Migrant Worker Resource Centre (MRC) support services provided in 4 provinces including advice on labour migration, non-discrimination, women’s rights, dispute resolution, legal counselling, jobs matching, return and reintegration services, financial literacy and complaints through social partner (LSCW), with focus on domestic work</t>
  </si>
  <si>
    <t>Australian Department of Foreign Affairs and Trade ; Global Affairs Canada</t>
  </si>
  <si>
    <t>Cambodia, National Employment Agency; Cambodia, Provincial Department of Labour and Vocational Training; Cambodian Labour Confederation; Legal Support for Children and WomeN; Phnom Srey Organization for Development</t>
  </si>
  <si>
    <t>Kampong Cham; Prey Veng; Kampot; Battambang; Cambodia</t>
  </si>
  <si>
    <t>Providing capacity development and technical support to Helpline of Civil Society Organisation to provide women survivor centred approach to Helpline services for women migrant workers</t>
  </si>
  <si>
    <t>Child Helpline Cambodia</t>
  </si>
  <si>
    <t>Strengthening the access of migrant workers to basic services and facilitating their active economic participation through digital skills training and capacity-building intervention</t>
  </si>
  <si>
    <t>International Organization for Migration; International Telecommunication Union</t>
  </si>
  <si>
    <t>International Organization for Migration; Thailand Civil Society Organizations; Thailand Private Sectors</t>
  </si>
  <si>
    <t xml:space="preserve">Socioeconomic Advisory Paper Focus Area 5.2. Undertaking immediate measures and longer-term reforms for sustainably financing Sri Lanka’s recovery and development plans, leveraging on broader financing solutions.
Socioeconomic Advisory Paper Recommendation Number 5.2.1 Reallocate a share of the savings from lower-than- expected expenses on fuel subsidies, potentially providing funding for extended or additional time-bound social protection measures.
</t>
  </si>
  <si>
    <t>A key focus of the current country programme has been ensuring that child poverty is measured and reported on by the Government of Sri Lanka, and that its causes and effects are understood. In 2019/2020, UNICEF partnered with Oxford Poverty and Human Development Initiative (OPHI) to facilitate roundtable discussions with key stakeholders; organise the first National Conference on Child Poverty; support the inclusion of a child module into the Household Income and Expenditure Survey (HIES 2019); train the Department of Census and Statistics (DCS) on the Multidimensional Poverty Indices (MPI) methodology; and provide technical support into the development of two MPIs. In 2021, this work culminated with the calculation and presentation by the DCS of the first National and Child MPIs, as key topics of the dissemination workshop of the HIES 2019 (organized by UNICEF upon DCS request).</t>
  </si>
  <si>
    <t xml:space="preserve">In 2019/2020, UNICEF partnered with Oxford Poverty and Human Development Initiative (OPHI) to facilitate roundtable discussions with key stakeholders; organise the first National Conference on Child Poverty; support the inclusion of a child module into the Household Income and Expenditure Survey (HIES 2019); train the Department of Census and Statistics (DCS) on the Multidimensional Poverty Indices (MPI) methodology; and provide technical support into the development of two MPIs. In 2021, this work culminated with the calculation and presentation by the DCS of the first National and Child MPIs, as key topics of the dissemination workshop of the HIES 2019 (organized by UNICEF upon DCS request). During 2022, the Child Poverty report was finalised, copy edited and sent for designing. In 2023, the report is expected to be launched. </t>
  </si>
  <si>
    <t xml:space="preserve">1.4.6 (i) Identify the needs and plan lifesaving WASH services and community infrastructure investments for 50,000 vulnerable displaced people, focusing on the needs of women, youth and the disabled;  (ii) Upgrade WASH services and community infrastructure projects using cash-for-work implementation modality; and (iii) Provide spatial planning tools and data to enable coordinated humanitarian response by UN agencies and NGOs for the effective, efficient distribution of lifesaving aid	</t>
  </si>
  <si>
    <t>3.3 By 2030, end the epidemics of AIDS, tuberculosis, malaria and neglected tropical diseases and combat hepatitis, water-borne diseases and other communicable diseases.,11.1 By 2030, ensure access for all to adequate, safe and affordable housing and basic services and upgrade slums.,11.3 By 2030, enhance inclusive and sustainable urbanization and capacity for participatory, integrated and sustainable human settlement planning and management in all countries.</t>
  </si>
  <si>
    <t>Afghanistan; JAWZJAN; HERAT; Western Region; Capital Region (Central)</t>
  </si>
  <si>
    <t>Number of residents of informal settlements with improved access to lifesaving infrastructure; To date lifesaving infrastructure projects have been identified in seven informal settlements in Kabul and Herat. The infrastructure projects were identified through a participatory process with male and female community members. Construction will be completed over the coming months. The project directly contributes to durable solutions for IDPs and returnees living in informal settlements by providing infrastructure that addresses immediate needs, but also builds the long-term resilience of marginalised communities and enables their participation in social and economic systems. The project specifically develops infrastructure that will benefit women.</t>
  </si>
  <si>
    <t>During the project period, eight projects were selected to be implemented all focusing on road infrastructure. During the reporting period, four projects have been completed. The remaining projects are anticipated to be completed in March 2023.</t>
  </si>
  <si>
    <t>The project is on track.</t>
  </si>
  <si>
    <t xml:space="preserve">FSM 104 Start-ups, corporates and other actors have increased capacity and network to build new businesses and develop innovative digital services </t>
  </si>
  <si>
    <t>SOI 2 Governments of Pacific island countries review regional progress and seek improvements in the implementation of a framework on climate change related migration, displacement and planned relocation that protects the rights and builds the resilience of Pacific peoples</t>
  </si>
  <si>
    <t>Strategic Priority 6 - Resilience</t>
  </si>
  <si>
    <t>Outcome 6.1 - By 2022, the resilience of the people of Pakistan, especially the most vulnerable populations is increased by addressing and mitigating natural and human induced disasters, including climate change mitigation and adaptation measures, and sustainable management of cultural and natural resources.</t>
  </si>
  <si>
    <t>Output 6.1.1 - National and provincial institutional policy making, agenda setting and planning processes and capacities bolstered to reduce climate vulnerabilities;</t>
  </si>
  <si>
    <t>6.1.1.3</t>
  </si>
  <si>
    <t>6.1.1.3 - Legal and regulatory frameworks and policies are in place, and institutions capacitated for the conservation, sustainable use, inclusive access and benefit-sharing of natural resources, biodiversity, chemicals, waste management and ecosystems.</t>
  </si>
  <si>
    <t>Coca Cola Foundation; Government of Italy; Government of Japan; The Global Environment Facility; The Green Climate Fund; United Kingdom Foreign, Commonwealth &amp; Development Office; United Nations Development Programme; United States Agency for International Development</t>
  </si>
  <si>
    <t>Government of GB; Government of Pakistan; MoCC</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</si>
  <si>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levels.,13.1 Strengthen resilience and adaptive capacity to climate-related hazards and natural disasters in all countries.,13.2 Integrate climate change measures into national policies, strategies and planning.</t>
  </si>
  <si>
    <t>11 Sustainable Cities and Communities; 13 Climate Action</t>
  </si>
  <si>
    <t>Arish Naseem; Saleem Mohammad</t>
  </si>
  <si>
    <t>Climate Change Adaptation and Mitigation-II:
The project has supported Government of Pakistan (GoP) in updating National Climate Change Policy (NCCP) to ensure it is more inclusive of and addresses all climate change threats and suggests appropriate adaptation and mitigation measures. The NCCP was approved by Prime Minister’s Committee on Climate Change in October 2021. The project has also facilitated GoP in enhancing its Nationally Determined Contributions (NDCs) ambitions. Moreover, in terms of resilience, National Tsunami Policy Guidelines as well as National School Safety Guide on Tsunami and Earthquake preparedness were developed in close coordination with federal and provincial stakeholders. Moreover, by strengthening tsunami center and installation of Early Warning Systems (EWS), retrofitting of hospitals and school buildings with earthquake and tsunami resistant model structures, and capacity building of national and provincial stakeholders on tsunami safety preparedness, the project has successfully contributed to this sub-output. 
_____
Disaster Risk Reduction in Pakistan:
At the national level, the project assisted NDMA in revision and finalization of the National Action Plan on SFDRR, supported NDMA in development of online DRR, CCA and pandemic management courses, enhanced sensitization among the relevant departments on SFDRR reporting, supported the NDMA in responding to COVID-19, and facilitated capacity building sessions on DRR/CCA &amp; ERNA at the provincial and district levels. At the district level, the project assisted the National Institute of Disaster Management (NIDM), in conducting the DRR/CCA and ERNA trainings to enable them independently to conduct early recovery need assessments after disasters. To document present resilience of urban centers to growing impacts of climate change, UNDP undertook a scoping study to establish baseline information for future programing.
__________
Generating Global Environmental Benefits from Improved Decision Making Systems and Local Planning in Pakistan:
A repository of Pakistan’s environmental data was prepared. Indicators and variables were also identified for the first time in Pakistan that will serve as a basis for the prospective Environmental Information Management System (EIMS). UNDP supported the Government of Pakistan in development of technical/institutional and IT frameworks for the prospective EIMS which will be operated in collaboration with Pakistan Environmental Protection Agency (Pak-EPA) and Ministry of Climate Change. Moreover, support was provided to MoCC in preparation of “Pakistan Climate Change Act (Amendment) Bill” -2021 that highlights the legislative reforms for ensuring environmental sustainability in Pakistan. 
__________
Scaling-up of Glacial Lake Outburst Flood (GLOF) risk reduction in Northern Pakistan:
Hazard, Vulnerability and Risk Assessments (HVRA) of 12 valleys were completed in GB and KP. GIS mapping of Hazard prone communities in 09 highly vulnerable valleys of GB was completed to develop strategies for disaster management. Knowledge, Aptitude and Practice (KAP) Studies of 16 valleys was achieved in 2021. Assessment of potential socio-economic impact of GLOFs was carried out socio-economic profiles of 16 target valleys in GB were developed. Construction of 73 small-scale infrastructures (gabion walls, check dams, spillways) in GB and KP was initiated to reduce medium- and long-term risks of floods. The Climate Change Adaptation Action Plan (CCAAP) for GB has been drafted. 71 Community sensitization sessions ,43 mock drills and 51 trainings in target valleys of GB and KP were organized for enhanced understanding of GLOF risks and project interventions. Community Based Disaster Risk Management Cells (CBRMCs) were established in 24 valleys and community-based Hazard Watch Groups (HWG) were setup and registered with Provincial Disaster Management Authority (PDMA). 
______</t>
  </si>
  <si>
    <t>6.1.1.4</t>
  </si>
  <si>
    <t>6.1.1.4 - In line with international conventions and national policy frameworks, implementation mechanisms are effectively introduced that promote sustainable use of natural resources, protect ecosystem and biodiversity and effectively manage and mitigate the threats to this process (chemicals, waste, CO2 emissions, etc.).</t>
  </si>
  <si>
    <t>Government of Japan; Multilateral Fund for the Implementation of the Montreal Protocol; The Green Climate Fund; UNDP Climate Promise; United Kingdom Department for International Development; United Nations Development Programme; United States Agency for International Development</t>
  </si>
  <si>
    <t>NDMA</t>
  </si>
  <si>
    <t>Sustainable Forest Management:
Forest Management Plans of four landscapes in Sindh and KPK were developed for mainstreaming ecosystem, climate risk mitigation and biodiversity considerations into forest management in Pakistan. The 1952 working plan codes were revised for the KPK and Sindh provinces and the revision of the Forest Act 1927 for Sindh was also initiated. Two forest monitoring protocols were developed to assess effectiveness of adoption for SFM in forestlands and four feasibility studies for declaring high value conservation forests were finalized for locations in Sindh and KPK. In total, 3,344 hectares land has been regenerated in KPK. 
______
Institutional Strengthening Project for the Implementation of Montreal Protocol - Phase X:
Ozone Depleting Substances (ODS) phase out activities have been included in the Government’s development programmes such as short term, medium term and long term development environment action plan to build capacity at the national level on sustainable basis. Effective compliance of ODS phase out ensured, reduction targets of the HCFC phase out on 1st January 2021 has been met and accordingly indicated in HCFC quota 2021.HCFC Quota distributed in 21 eligible importers and successfully achieved 50% compliance as against 35% reduction target from baseline of 248.11 ODP tons under Montreal Protocol. Pakistan is now moving towards 67.5% reduction target to be achieved on January 01, 2025.
_________
CCAM and GLOF projects report against both outputs hence their finances (budget + expenditures ) have been  split equally.</t>
  </si>
  <si>
    <t>Strategic Priority 6 - Skilling, entrepreneurship, and job creation</t>
  </si>
  <si>
    <t>Outcome 6.1 - Skilling, entrepreneurship, and job creation</t>
  </si>
  <si>
    <t>Output 6.1.1 - By 2022, government and social partners have improved capacity to design evidence-based forward-looking policies on skill development, employment generation, formalisation and enterprise development including labour governance mechanism</t>
  </si>
  <si>
    <t>6.1.1.4 - Technical guidance provided towards developing gender-responsive policies and institutional frameworks in selected states and sectors to improve employment of women and their working conditions</t>
  </si>
  <si>
    <t>ILO; UN ESCAP; UN Women; UNDP; UNESCO; UNICEF</t>
  </si>
  <si>
    <t>International Labour Organisation; UN Women; United Nations Children's Fund; United Nations Development Programme; United Nations Economic and Social Commission for Asia and the Pacific; United Nations Educational, Scientific and Cultural Organisation</t>
  </si>
  <si>
    <t>International Labour Organisation; Non-core funds; UN Women; United Nations Development Programme; United Nations Economic and Social Commission for Asia and the Pacific; United Nations Educational, Scientific and Cultural Organisation</t>
  </si>
  <si>
    <t>Civil Society Organizations; Destination Country Governments; Ministry of Labour and Employment; Ministry of Skill Development and Entrepreneurship; Sector Skill Councils; Social partners; State governments</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</si>
  <si>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levels.,8.5 By 2030, achieve full and productive employment and decent work for all women and men, including for young people and persons with disabilities, and equal pay for work of equal value.</t>
  </si>
  <si>
    <t xml:space="preserve">India; ; ; ; ; ; ; ; </t>
  </si>
  <si>
    <t xml:space="preserve">40 SIYB trainers trained from Andhra Pradesh and Odisha on “Approaches on women entrepreneurship development” for specialized counselling and mentoring to enable women to start businesses and sustain competition, while particularly addressing the barriers faced by them in entrepreneurship in the food processing, garments, and textiles sectors. Supported the 62nd Annual ISLE Conference and the conference’s themes encapsulating decent work, which will motivate further research for evidence-based policy making in India contributing to SDG 8ILO and Indian Association of Women’s Studies (IAWS) organized a two-day workshop on Fundamental Principles and Rights at Work (FPRW) for students and researchers of Women’s Studies Centres associated with gender and labour issues. Fundamental Principles and Rights at Work, C190, and social dialogue were touched upon, along with sharing the Work in Freedom project’s work in India. University students deliberated on the key themes: FPRW, C 190, Gender and Labour Codes in India and Micro-case studies on informality.UNICEF YuWaah co-created a sales pilot with partner flywheel to enhance employment opportunities for young people in sales jobs. The program focused on young people leveraging their social network to sell products digitally, while working remotely. The program saw high women participation, particularly women seeking remote learning and working opportunities. </t>
  </si>
  <si>
    <t>6.1.1.5</t>
  </si>
  <si>
    <t>6.1.1.5 - Evidence-based research  for informed policy formulation and decision-making to advance job creation, education to work transition and decent work agenda</t>
  </si>
  <si>
    <t>ILO; UN ESCAP; UN Women; UNESCO; UNICEF</t>
  </si>
  <si>
    <t>International Labour Organisation; UN Women; United Nations Children's Fund; United Nations Economic and Social Commission for Asia and the Pacific; United Nations Educational, Scientific and Cultural Organisation</t>
  </si>
  <si>
    <t>International Labour Organisation; Non-core funds; UN Women; United Nations Children's Fund; United Nations Economic and Social Commission for Asia and the Pacific; United Nations Educational, Scientific and Cultural Organisation</t>
  </si>
  <si>
    <t>YuWaah UNICEF: The 'Apprenticeship policy paper' submitted to Ministry of Skills Development and Entrepreneurship with recommendations for changes in national policy on apprenticeship. The pilot recognizes whitespaces in apprenticeship in the country, and highlights findings based on a 5-month pilot in Telangana bringing together ~1500 employers and ~9000 young people on apprenticeship, as well as recommendations from stakeholders working in apprenticeship ecosystemJob creation- eduation to transition - Study conducted to understand young people's perception of NCS portal :Study conducted by BCG in partnership with YuWaah (Generation Unlimited India) at UNICEF with 23K young people to understand their perception about National Career Service portal and how it can be enhancedYuwaah's partner Mentoria/ADM Foundation conducted a pilot with 700 young jon seekers to understand the impact of career guidance on enabling them to pursue better career choices. BCG did a detailed analysis of the pilot and the recommendations were submitted to Delhi govt to build career guidance service on its Rozgaar Bazaar job portal, as a value added service for job seekers in DelhiThe Education 4.0 India report tracks the progress and findings of the Education 4.0 India initiative, which convened over 40 partners from the education technology, government, academic and start-up communities to focus on how Fourth Industrial Revolution technologies can enhance learning and reduce inequalities in access to education among schoolchildren in India. Under four themes – foundational literacy and numeracy, teacher professional development, school-to-work transition, and connecting the unconnected – the report identifies gaps and outlines interventions, each substantiated by case studies and an implementation roadmap that can enable India’s youth to participate in the ever-evolving global workspace.</t>
  </si>
  <si>
    <t>6.1.1.6</t>
  </si>
  <si>
    <t>6.1.1.6 - Development of climate responsive urban policy framework and enabling environment for urban low emission development.UN Habitat</t>
  </si>
  <si>
    <t xml:space="preserve">UN-Habitat and the Ministry of Climate Change initiated a project on ‘Capacity building on enabling an environment for GHG emission reduction and on low emission urban development with environment-friendly technologies: Focus on environment and living condition upgrading in urban slum areas in Karachi in collaboration with  South Korea East-West Power Company (EWP) and embarked on exploring possibilities that foster sustainable development through the reduction of greenhouse gas (GHG) emissions. 
The project is to strengthen capacities of national government, local institutions, and local communities to promote climate change mitigation and adaptation, especially to implement on emission-reduction or emission-limitation commitment under the Kyoto Protocol and Paris Agreement in Pakistan
In the first phase a survey was conducted for site selection based on the settlements‘ heightened vulnerability as well as potential suitability for two UN-Habitat upgrading projects that also aim to reduce greenhouse gas emissions in Pakistan‘s cities. Through a vulnerability assessment, the list was narrowed down to 23 settlements in which UN-Habitat conducted a rapid situational analysis in July 2021. For better comparison, two non-regularized settlements were added. A catalogue was prepared presenting primary data from site visits as well as secondary data from local organizations in order to provide an initial comparative overview of the state of katchi abadis in Karachi.
The specific objectives are:
a. To raise awareness and capacity of national and local government officials and local community on climate change mitigation and adaptation, especially GHG emission reduction processes under the Kyoto Protocol and Paris Agreement in Pakistan
b. To create an enabling environment for the implementation of GHG emission reductions, including policy interventions (dialogues)
c.  To develop pilot projects in Karachi for demonstration of GHG emission reduction for city-wide and/or national replication and scale up
UN-Habitat has also launched the Waste Wise Cities Tool (WaCT), an innovation that cities can use to evaluate and improve their municipal solid waste management performance. The Waste Wise Cities Tool (WaCT) provides an image of a city's waste management system, collecting data on waste generated, collected and managed in controlled facilities. It is designed to be implemented in close collaboration with cities and governments to identify the amount and flow of waste through: household waste studies, surveys of non-household premises, interviews with waste collection and recycling companies as well as waste pickers, survey at designated disposal sides. These assessments are followed by local stakeholders’ workshops, helping the cities to identify key areas of interventions and infrastructure investment gaps.
The Waste Wise Cities Tool (WaCT), was implemented in Karachi which provides information for better waste and resource management, marine litter and plastic pollution prevention strategies, identifying key policy interventions and infrastructure investment gaps.
d.  To identify the appropriate GHG emission reduction technology and review its feasibility for the pilot projects
</t>
  </si>
  <si>
    <t>In 2022, UN Habitat worked in collaboration with Land and Housing Korea (LH) for creation of enabling environment for GHG emission reduction and on low emission urban development. Under the guiding principles of the Kyoto Protocol and the Paris Agreement, UN Habitat project on low emission urban development, the project did socio-economic survey of 91 katchi Abadis and designed CDM and non-CDM activities for implementation. At present, the project is undertaking a feasibility study and survey to finalize the sites in 31 Katachi Abadhi communities for the project interventions:·      Housing Rehabilitation·       Clean and safe drinking water supply, ·      Installation of energy-efficient street lights and solar panels. ·      Capacity Building of the locals with a special focus on female households, ·      green belt and parks development and restoration, ·      Road Pavement, ·      Rainwater Drainage and Façade Improvement. In 2022, UN Habitat did the feasibility studies and in the coming years the project on low urban emission development will be implemented which will reduce 135,911 tons of CO2 emissions per year and will improve the living conditions of poor, underdeveloped and marginalized Katachi Abadhi communities of Karachi city. The project initiated in Pakistan and the lesson learned will result in the development of a successful business model and will be replicated not only in other cities of Pakistan but also in other countries of Asia Pacific Region.</t>
  </si>
  <si>
    <t>6.1.1.6 - Employment framework under Rebuild Kerala developed embedding Decent Work and Green jobs objectives</t>
  </si>
  <si>
    <t>Civil Society Organizations; Social partners; State governments</t>
  </si>
  <si>
    <t>1.5 By 2030, build the resilience of the poor and those in vulnerable situations and reduce their exposure and vulnerability to climate-related extreme events and other economic, social and environmental shocks and disasters.,8.3 Promote development-oriented policies that support productive activities, decent job creation, entrepreneurship, creativity and innovation, and encourage the formalization and growth of micro-, small- and medium-sized enterprises, including through access to financial services.,13.1 Strengthen resilience and adaptive capacity to climate-related hazards and natural disasters in all countries.</t>
  </si>
  <si>
    <t>1 No Poverty; 8 Decent Jobs and Economic Growth; 13 Climate Action</t>
  </si>
  <si>
    <t>6.1.1.7</t>
  </si>
  <si>
    <t>6.1.1.7 - Conduct diagnostic to measure incidence of informality in selected sectors (and state), especially with dominance of women home-based workers</t>
  </si>
  <si>
    <t>Business sector; Cluster &amp;amp; Sector Industries Associations; Social partners; State governments</t>
  </si>
  <si>
    <t>5.1 End all forms of discrimination against all women and girls everywhere.,8.3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</si>
  <si>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6.1.1.9</t>
  </si>
  <si>
    <t>6.1.1.9 - Policy paper on National Creche Scheme in India and awareness generation on decent work for Care workers</t>
  </si>
  <si>
    <t>5.5 Ensure women's full and effective participation and equal opportunities for leadership at all levels of decision-making in political, economic and public life,8.8 Protect labour rights and promote safe and secure working environments for all workers, including migrant workers, in particular women migrants, and those in precarious employment.</t>
  </si>
  <si>
    <t>Convening/Partnerships/Knowledge Sharing; Data Collection and Analysis; Policy Advice and Thought Leadership</t>
  </si>
  <si>
    <t>Output 6.1.2 - By 2022, technical and institutional knowledge enhanced of government and social partners in designing and implementation of industry-led innovative models on formal employment generation, skills and enterprise development</t>
  </si>
  <si>
    <t>6.1.2.11</t>
  </si>
  <si>
    <t>6.1.2.11 - Evidence-based research on Future of Work, changes in workforce composition in selected sectors for labour-market responsive interventions</t>
  </si>
  <si>
    <t>6.1.2.16</t>
  </si>
  <si>
    <t>6.1.2.16 - Develop and disseminate information materials on ethical recruitment and safe migration for employers, recruiting agencies, migrant workers, and community members</t>
  </si>
  <si>
    <t>With the International Recruitment Integrity System (IRIS) orientation programme, IOM is imparting training to recruitment agencies in support of safe labour migration. The purpose of the training is to promote ethical recruitment and business practices in the labour market, especially in the garment industry. The IRIS training sessions have been conducted in Gorakhpur and Chandigarh that witnessed participation of more than 60 representatives from different recruiting agencies. Further, promoting safe migration and ethical recruitment practices, IOM has prepared and distributed factsheets to more than 40,000 migrant workers as well as multi-stakeholders and businesses to prevent and mitigate risks of exploitation of workers engaged in apparel and home textile sectors along with documents of best practices for migrant workers in garment industry. The documents of best practices are information sheets compiled of examples of best practices demonstrating and supporting ethical recruitment of migrant workers in garment industry.</t>
  </si>
  <si>
    <t>Civil Society Organizations; NGOs; Social partners</t>
  </si>
  <si>
    <t>6.1.2.17</t>
  </si>
  <si>
    <t>6.1.2.17 - Develop and disseminate information materials on ethical recruitment and safe migration for employers, recruiting agencies, migrant workers, and community members</t>
  </si>
  <si>
    <t>6.1.2.2</t>
  </si>
  <si>
    <t>6.1.2.2 - Support the application of productivity, innovation, responsible management and decent work conditions for enterprise growth and employment creation in particular in MSMEs through awareness creation, capacity building, advisory services and demonstrations, in collaboration with business development service providers, industry associations and social partners</t>
  </si>
  <si>
    <t>ILO; UNDP; UNIDO</t>
  </si>
  <si>
    <t>International Labour Organisation; United Nations Development Programme; United Nations Industrial Development Organization</t>
  </si>
  <si>
    <t>International Labour Organisation; Non-core funds; United Nations Development Programme; United Nations Industrial Development Organization</t>
  </si>
  <si>
    <t>Civil Society Organizations; Destination Country Governments; Ministry of Labour and Employment; Ministry of Skill Development and Entrepreneurship; Sector Skill Councils; Social partners; State governments; TVET Institutions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</si>
  <si>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value.,17.17 Encourage and promote effective public, public-private and civil society partnerships, building on the experience and resourcing strategies of partnerships.</t>
  </si>
  <si>
    <t>Output 6.1.2 - Provision of technical assistance and programmatic support to the Federal Government to meet its international environmental obligations;</t>
  </si>
  <si>
    <t>6.1.2.5</t>
  </si>
  <si>
    <t>Develop Governance Framework for the Protection of Karezes of Balochistan</t>
  </si>
  <si>
    <t>6.4 By 2030, substantially increase water-use efficiency across all sectors and ensure sustainable withdrawals and supply of freshwater to address water scarcity and substantially reduce the number of people suffering from water scarcity.</t>
  </si>
  <si>
    <t>Balochistan; Pakistan</t>
  </si>
  <si>
    <t>For the development of governance framework for protection of karez cultural landscape, implementing partner Pakistan Council of Research in Water Resources (PCRWR) completed the desk review of existing instruments available on protection of karezes at Federal, Provincial and community level. Four focus group discussions (FGD) are completed in Quetta. The inputs from desk review and FGDs will provide guidance on the development of legal framework.</t>
  </si>
  <si>
    <t>Output 6.1.3 - By 2022,institutional and regulatory frameworks strengthened to promote international standards for decent jobs</t>
  </si>
  <si>
    <t>6.1.3.10</t>
  </si>
  <si>
    <t>6.1.3.10 - Wage and OSH conditions, besides collective bargaining of Home-based workers in garment and metal sector in select states enhanced</t>
  </si>
  <si>
    <t>Voluntary contribution</t>
  </si>
  <si>
    <t>Federation of Indian Chambers of Commerce &amp;amp; Industry (FICCI); Social partners; State governments; The Confederation of Indian Industry</t>
  </si>
  <si>
    <t>1.3 Implement nationally appropriate social protection systems and measures for all, including floors, and by 2030 achieve substantial coverage of the poor and the vulnerable.,8.8 Protect labour rights and promote safe and secure working environments for all workers, including migrant workers, in particular women migrants, and those in precarious employment.,10.4 Adopt policies, especially fiscal, wage and social protection policies, and progressively achieve greater equality.</t>
  </si>
  <si>
    <t>1 No Poverty; 8 Decent Jobs and Economic Growth; 10 Reduced Inequalities</t>
  </si>
  <si>
    <t xml:space="preserve">India; ; </t>
  </si>
  <si>
    <t>6.1.3.11</t>
  </si>
  <si>
    <t>6.1.3.11 - Decent work for international migrant workers including Training of Trainers based on advisory panel-approved PDO/PA materials</t>
  </si>
  <si>
    <t>Business sector; Civil Society Organizations; NGOs; Social partners</t>
  </si>
  <si>
    <t>8.2 Achieve higher levels of economic productivity through diversification, technological upgrading and innovation, including through a focus on high-value-added and labour-intensive sectors.,8.8 Protect labour rights and promote safe and secure working environments for all workers, including migrant workers, in particular women migrants, and those in precarious employment.</t>
  </si>
  <si>
    <t>6.1.3.2</t>
  </si>
  <si>
    <t>6.1.3.2 - Build capacity of central and state government including institutions in design national OSH programme and raising awareness on OSH in workplaces</t>
  </si>
  <si>
    <t>Directorate General Factory Advice Service and Labour Institutes (DGFASLI); Ministry of Labour and Employment; Social partners; State governments; V. V. Giri National Labour Institute (VVGNLI)</t>
  </si>
  <si>
    <t>3.9 By 2030, substantially reduce the number of deaths and illnesses from hazardous chemicals and air, water and soil pollution and contamination.,8.8 Protect labour rights and promote safe and secure working environments for all workers, including migrant workers, in particular women migrants, and those in precarious employment.,16.6 Develop effective, accountable and transparent institutions at all levels.</t>
  </si>
  <si>
    <t>3 Good Health and Well-being; 8 Decent Jobs and Economic Growth; 16 Peace and Justice - Strong Institutions</t>
  </si>
  <si>
    <t>Work Improvements in Small Enterprises (WISE) training programme was conducted in Cochin, Kerala. There has been very good participation from all the three constituents in the training programme with more than 50 participants joining physically. The programme handled workplace improvement and had around 30 direct participants from 15 enterprises in manufacturing sector.The training program was inaugurated by the State Hon'ble Minister Sh. V. Sivankutty.</t>
  </si>
  <si>
    <t>6.1.3.3</t>
  </si>
  <si>
    <t>6.1.3.3 - Develop capacity of institutions  for implementation of HIV/TB workplace programme</t>
  </si>
  <si>
    <t>1.3 Implement nationally appropriate social protection systems and measures for all, including floors, and by 2030 achieve substantial coverage of the poor and the vulnerable.,3.3 By 2030, end the epidemics of AIDS, tuberculosis, malaria and neglected tropical diseases and combat hepatitis, water-borne diseases and other communicable diseases.,10.3 Ensure equal opportunity and reduce inequalities of outcome, including by eliminating discriminatory laws, policies and practices and promoting appropriate legislation, policies and action in this regard.</t>
  </si>
  <si>
    <t>1 No Poverty; 3 Good Health and Well-being; 10 Reduced Inequalities</t>
  </si>
  <si>
    <t xml:space="preserve">In collaboration with the Gujarat State AIDS Control Society, State and District TB Cell and Civil Society organizations, 20,000 workers reached with awareness and capacity building of which 11,000 availed voluntary counselling testing and TB screening services, 35 persons tested positive and were linked to treatment. 1400 workers were linked to the various social security schemes. </t>
  </si>
  <si>
    <t>6.1.3.4</t>
  </si>
  <si>
    <t>6.1.3.4 - Conduct evidence-based research for informed policy dialogues and awareness raising on working conditions, fundamental principles of rights at work, child labour, forced labour, rehabilitation of manual scavengers etc</t>
  </si>
  <si>
    <t>Civil Society Organizations; Ministry of Labour and Employment; Social partners; State governments; V. V. Giri National Labour Institute (VVGNLI)</t>
  </si>
  <si>
    <t>5.4 Recognize and value unpaid care and domestic work through the provision of public services, infrastructure and social protection policies and the promotion of shared responsibility within the household and the family as nationally appropriate.,8.8 Protect labour rights and promote safe and secure working environments for all workers, including migrant workers, in particular women migrants, and those in precarious employment.,10.4 Adopt policies, especially fiscal, wage and social protection policies, and progressively achieve greater equality.</t>
  </si>
  <si>
    <t>Draft report on Situational Assessment of Sanitation Workers in India developed.</t>
  </si>
  <si>
    <t>6.1.3.5</t>
  </si>
  <si>
    <t>6.1.3.5 - Inputs provided in strengthening child labour and forced labour elimination strategies and promotion of equality in workplace including gender equality</t>
  </si>
  <si>
    <t>International Labour Organisation; Non-core funds</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</si>
  <si>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forms.,16.6 Develop effective, accountable and transparent institutions at all levels.</t>
  </si>
  <si>
    <t>Outreach activities in two aspirational districts of Bihar (Jamui and Nawada) targeting child labour families facilitating government services to eligible families through engagement of local community volunteers. In collaboration with State Labour Department, Government of Uttar Pradesh series of workshops organized to facilitate convergence and leverage human resource towards Elimination of Child Labour. Report on India's journey towards elimination of child labour in the last two decades and roadmap for next five years, developed.</t>
  </si>
  <si>
    <t>6.1.3.7</t>
  </si>
  <si>
    <t>6.1.3.7 - Technical advise to workers and, employers organisation and government on labour codes and its implementation</t>
  </si>
  <si>
    <t>Federation of Indian Chambers of Commerce &amp;amp; Industry (FICCI); Ministry of Labour and Employment; Social partners; The Confederation of Indian Industry</t>
  </si>
  <si>
    <t>6.1.3.9</t>
  </si>
  <si>
    <t>6.1.3.9 - Technical advise in select state on prevention and elimination of Child labour and respect of fundamental principles and rights at work in supply chains</t>
  </si>
  <si>
    <t>Australian Agency for International Development; United Kingdom Department for International Development; Voluntary contribution</t>
  </si>
  <si>
    <t xml:space="preserve">India; ; ; ; ; ; </t>
  </si>
  <si>
    <t>Organized two-day Virtual workshop on Fundamental Principles and Rights at Work (FPRW) for students and researchers of Women’s Studies Centres across the country.</t>
  </si>
  <si>
    <t>Output 6.1.5 - Protect workers from COVID-19 related health risks, poor quality jobs and non-standard forms of employment in the workplace, and vulnerable sections prevented from unacceptable forms of work</t>
  </si>
  <si>
    <t>6.1.5.1</t>
  </si>
  <si>
    <t>6.1.5.1 - Training and capacity building of community workers, scheme workers and migrant workers planning return on OSH measures, facilitating safe migration and access to relevant social protection schemes through state government institutions, workers and employers' organisations</t>
  </si>
  <si>
    <t xml:space="preserve">IOM organizes training of Trainers (ToT) on Pre-Employment Orientation (PEO), Pre-Departure Orientation (PDoT), and Post-Arrival Orientation (PAO) of employers and multi-stakeholders. These trainings aid in capacity building of employers responsible for hiring migrant labour. 
IOM India has also prepared and published a PDoT training manual 'Employment and Return and onward Migration'.  The aim of this manual is to provide concrete, operational guidance to employers to strengthen ethical recruitment. This manual is prepared after due-deliberation and discussions with different stakeholders.
The country-office is also working on an Issue Paper titled, "The significance of Business and Human Rights Efforts to Focus on Migrant Workers in India." The paper incorporates IOM India's recommendations to the Government's National Action Plan on Business and Human Rights and NITI Aayog’s draft National Migration Labour Policy. 
We are also organising PDoT and POA trainings for migrant workers and businesses and recruiting agencies respectively, as part of promoting ethical business practices and safe migration. 
IOM in partnership with the government and various other stakeholders have established two Migration Resource Centres (MRC), one in Gorakhpur and one in Tamil Nadu, for supporting migration of labour in garment industry. IOM has also developed an e-MRC in Jaipur to access to safe migration practices in garment as well as other sectors. 
IOM has also developed a digital platform called the ‘WorkersJoint.org’. the platform is available to both migrant workers as well as businesses that will aid in finding job and workforce respectively without the requirement of a middleman. The platform is currently active with data of more than 170 migrant workers. 
</t>
  </si>
  <si>
    <t>State governments</t>
  </si>
  <si>
    <t>; ; ; India</t>
  </si>
  <si>
    <t xml:space="preserve">1. IOM organizes training of Trainers (ToT) on Pre-Employment Orientation (PEO), Pre-Departure Orientation (PDoT), and Post-Arrival Orientation (PAO) of employers and multi-stakeholders. These trainings aid in capacity building of employers responsible for hiring migrant labour. 
2. IOM India has also prepared and published a PDoT and PAO training manual.  The aim of this manual is to provide concrete, operational guidance to employers to strengthen ethical recruitment. This manual is prepared after due-deliberation and discussions with different stakeholders.
3. The country-office is also working on an Issue Paper titled, "The significance of Business and Human Rights Efforts to Focus on Migrant Workers in India." The paper incorporates IOM India's recommendations to the Government's National Action Plan on Business and Human Rights and NITI Aayog’s draft National Migration Labour Policy. 
4. We are also organising PDoT and PAO trainings for migrant workers and businesses and recruiting agencies respectively, as part of promoting ethical business practices and safe migration. 
5. IOM in partnership with the government and various other stakeholders have established two Migration Resource Centres (MRC), one in Gorakhpur and one in Tamil Nadu, for supporting migration of labour in garment industry. IOM has also developed an e-MRC in Jaipur to provide access to safe migration practices in garment as well as other sectors.
6. IOM has also developed a digital platform called the ‘WorkersJoint.org’. the platform is available to both migrant workers as well as businesses that will aid in finding job and workforce respectively without the requirement of a middleman. The platform is currently active with data of more than 180 migrant workers. </t>
  </si>
  <si>
    <t>6.1.5.2</t>
  </si>
  <si>
    <t>Develop guidelines for employers and recruiters for promoting fair and ethical practices in recruitment to avoid wave of stigma, discrimination, racism, xenophobia against workers during recruitment process</t>
  </si>
  <si>
    <t>2 IOM organizes training of Trainers (ToT) on Pre-Employment Orientation (PEO), Pre-Departure Orientation (PDoT), and Post-Arrival Orientation (PAO) of employers and multi-stakeholders. These trainings aid in capacity building of employers responsible for hiring migrant labour. IOM India has also prepared and published a PDoT training manual 'Employment and Return and onward Migration'.  The aim of this manual is to provide concrete, operational guidance to employers to strengthen ethical recruitment. This manual is prepared after due-deliberation and discussions with different stakeholders. The developed manual focuses on internal migration along with migrants moving to Jordan. The India country-office is also working on an Issue Paper titled, "The significance of Business and Human Rights Efforts to Focus on Migrant Workers in India" to submit IOM India's recommendations to the Government's National Action Plan on Business and Human Rights and NITI Aayog on draft National Migration Labour Policy. We are also distributing different PDoT and POA training materials to businesses and recruiting agencies in various Indian language, as part of promoting ethical business practices and safe migration. Along with these activities, IOM India is also promoting safe migration, ethical business practices and gender sensitiveness through social media platforms like Facebook, twitter and LinkedIn by sharing small clippings thereby contributing towards policy and advocacy work.</t>
  </si>
  <si>
    <t>5.1 End all forms of discrimination against all women and girls everywhere.,8.8 Protect labour rights and promote safe and secure working environments for all workers, including migrant workers, in particular women migrants, and those in precarious employment.,10.3 Ensure equal opportunity and reduce inequalities of outcome, including by eliminating discriminatory laws, policies and practices and promoting appropriate legislation, policies and action in this regard.</t>
  </si>
  <si>
    <t>6.1.5.3</t>
  </si>
  <si>
    <t>6.1.5.3 - Training for government, workers and employers in select states, sectors and enterprise-level for COVID-19 prevention  measures to facilitate safe return to work</t>
  </si>
  <si>
    <t>8.8 Protect labour rights and promote safe and secure working environments for all workers, including migrant workers, in particular women migrants, and those in precarious employment.,10.3 Ensure equal opportunity and reduce inequalities of outcome, including by eliminating discriminatory laws, policies and practices and promoting appropriate legislation, policies and action in this regard.,10.7 Facilitate orderly, safe, regular and responsible migration and mobility of people, including through the implementation of planned and well-managed migration policies.</t>
  </si>
  <si>
    <t>6.1.5.4</t>
  </si>
  <si>
    <t>6.1.5.4 - Improve governance of social protection scheme including technical advise to develop new or reformed national social protection strategies, policies or legal frameworks, including institutional capacity building of ESIC</t>
  </si>
  <si>
    <t>Dissemination workshop of research study findings on ‘Incentives and obstacles in accessing health services of ESI Scheme’, organized with the ESIC/ MOLE, social partners and other stakeholders</t>
  </si>
  <si>
    <t>6.1.5.5</t>
  </si>
  <si>
    <t>6.1.5.5 - Fundamental principles and rights at work of workers protected in sectors with high prevalence of child and forced labour, gender pay gaps / wage violations, and informality</t>
  </si>
  <si>
    <t xml:space="preserve">IOM has been conducting orientation and training programs with recruitment agencies and businesses to protect workers from forced labour practices at employment. Along with various training programs the office is also working towards imparting knowledge and information amongst migrant labour through distribution of factsheets on rights of migrant workers under Indian Labour Laws, Workers Grievance Redressal Mechanisms, Access to Migrant Resource Centres and also tips for migrant workers on safety from COVID-19. IOM has also been conducting Co-ordination workshops with Labour Unions to understand the issues of workers organizations and evaluate and overcome any challenges. The workshops also focused on the right to form associations and the importance of worker associations in preventing forced as well as other unacceptable forms of labour within the garment industry. IOM also held a National level workshop that involved 80-100 attendees representing the government, businesses, trade unions, NGOs, recruitment agencies, industry associations etc. The workshop discussed upon, Human Trafficking and Bonded Labour, Entrepreneurship and Skill Development and Migration. </t>
  </si>
  <si>
    <t>5.5 Ensure women's full and effective participation and equal opportunities for leadership at all levels of decision-making in political, economic and public life,8.7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t>
  </si>
  <si>
    <t>; ; ; ; India</t>
  </si>
  <si>
    <t>IOM has been conducting orientation and training programs with recruitment agencies and businesses to protect workers from forced labour practices at employment. Along with various training programs the office is also working towards imparting knowledge and information amongst migrant labour through distribution of factsheets on rights of migrant workers under Indian Labour Laws, Workers Grievance Redressal Mechanishs, Access to Migrant Resource Centres and also tips for migrant workers on safety from COVID-19. IOM has also been conducting Co-ordination workshops with Labour Unions to understand the issues of workers organizations and evaluate and overcome any challenges. The workshops also focused on the right to form associations and the importance of worker associations in preventing forced as well as other unacceptable forms of labour within the garment industry. IOM also held a National level workshop that involved 80-100 attendees representing the government, businesses, trade unions, NGOs, recruitment agencies, industry associations etc. The workshop discussed upon, Human Trafficking and Bonded Labour, Entrepreneurship and Skill Development and Migration.</t>
  </si>
  <si>
    <t>6.1.5.6</t>
  </si>
  <si>
    <t>6.1.5.6 - Employers and Workers organisations guided to raise awareness on prevention of harassment and violence in micro and small workplaces, in formal and informal economy, to reduce vulnerability of women in economic distress</t>
  </si>
  <si>
    <t>Federation of Indian Chambers of Commerce &amp;amp; Industry (FICCI)</t>
  </si>
  <si>
    <t>5.2 Eliminate all forms of violence against all women and girls in the public and private spheres, including trafficking and sexual and other types of exploitation.,8.5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</si>
  <si>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6.1.5.7</t>
  </si>
  <si>
    <t>6.1.5.7 - Integration of Covid response with ongoing HIV prevention programmes for formal and informal workers</t>
  </si>
  <si>
    <t>3.3 By 2030, end the epidemics of AIDS, tuberculosis, malaria and neglected tropical diseases and combat hepatitis, water-borne diseases and other communicable diseases.,10.3 Ensure equal opportunity and reduce inequalities of outcome, including by eliminating discriminatory laws, policies and practices and promoting appropriate legislation, policies and action in this regard.</t>
  </si>
  <si>
    <t>3 Good Health and Well-being; 10 Reduced Inequalities</t>
  </si>
  <si>
    <t>; ; ; ; New Delhi</t>
  </si>
  <si>
    <t>Output 6.1.6 - Develop and accelerate gender-mainstreamed inclusive, responsible and green value-chains with MSMEs revitalization and entrepreneurship development, to drive job-rich local economy recovery</t>
  </si>
  <si>
    <t>6.1.6.3</t>
  </si>
  <si>
    <t>6.1.6.3 - Guidance and institutional capacity building of workers and employers organisations to provide referral / facilitation services to their members on livelihood recovery and access to policy measures, in addition to COVID preventive measures</t>
  </si>
  <si>
    <t xml:space="preserve">; ; </t>
  </si>
  <si>
    <t>6.1.6.4</t>
  </si>
  <si>
    <t>6.1.6.4 - Undertake study on MSME skilled workforce requirements and revival plans</t>
  </si>
  <si>
    <t>Output 6.1.7 - Protecting jobs and incomes, re-skilling and up-skilling and stimulating employment as part of COVID recovery</t>
  </si>
  <si>
    <t>6.1.7.6</t>
  </si>
  <si>
    <t>6.1.7.6 - Awareness generation among workers and employers organisations (including recruitment agencies) on COVID impact on internal migrants and designing of new services for economic reintegration and safe return to work</t>
  </si>
  <si>
    <t>Federation of Indian Chambers of Commerce &amp;amp; Industry (FICCI); Social partners; The Confederation of Indian Industry</t>
  </si>
  <si>
    <t>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</si>
  <si>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 xml:space="preserve">India; ; ; </t>
  </si>
  <si>
    <t>Output 6.1.8 - Policy Support and Technical Advise to the Government on COVID-19 recovery</t>
  </si>
  <si>
    <t>6.1.8.3</t>
  </si>
  <si>
    <t>6.1.8.3 - Technical advise to select States in developing integrated job-rich growth / sectoral strategies and policy measures for gender-responsive and green-based economy recovery within Decent Work principles</t>
  </si>
  <si>
    <t>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</si>
  <si>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5 Gender Equality; 8 Decent Jobs and Economic Growth; 9 Industry, Innovation and Infrastructure</t>
  </si>
  <si>
    <t xml:space="preserve">; ; ; </t>
  </si>
  <si>
    <t>Output 6.1: With UN analytical inputs and technical assistance, the Government and other Chinese institutions have strengthened the design and delivery of evidence informed development and humanitarian cooperation assistance better in line with international economic, social, and environmental sustainability standards and priorities of partner countries and other stakeholders.</t>
  </si>
  <si>
    <t>6.1.9</t>
  </si>
  <si>
    <t>6.1.9 Support China to position HIV and the differentiated concerns of men and women living with and affected by HIV in its global health diplomacy work and in the wider context of Universal Health Coverage efforts</t>
  </si>
  <si>
    <t>National Center for AIDS/STD Control and Prevention (NCAIDS/STD) of China; National Health Commission (NHC) of China</t>
  </si>
  <si>
    <t>Output 6.1.9 - Support high quality data analysis and assessments</t>
  </si>
  <si>
    <t>6.1.9.1</t>
  </si>
  <si>
    <t>6.1.9.1 - Undertake situation analysis on impact of COVID-19 related market disruptions on MSMEs employers and workers (formal and informal economy)</t>
  </si>
  <si>
    <t>Ministry of Labour and Employment</t>
  </si>
  <si>
    <t>8.6 By 2020, substantially reduce the proportion of youth not in employment, education or training.,8.8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t>
  </si>
  <si>
    <t>Better quality and accessible education, skills development and life-long learning.</t>
  </si>
  <si>
    <t>Industry linkages and demand-driven skills development have been strengthened and scaled up through inclusive flexible, accessible training, workplace-based learning, and public-private partnerships, enhancing institutional capacity, expanding formal and non-formal opportunities, including reskilling, upskilling, internships, and prior learning recognition (RPL), especially for women, and vulnerable group in key sectors such as garment, footwear, and travel goods.</t>
  </si>
  <si>
    <t>Chinese Ministry of Human Resource and Social Security (MOHRSS); Private sector, Cambodia; Swiss Agency for Development and Cooperation</t>
  </si>
  <si>
    <t>Cambodia, Ministry of Labour and Vocational Training; Cambodia, Ministry of Tourism; Cambodian Confederation of Trade Union; Private company</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</si>
  <si>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</si>
  <si>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Gender is mainstreamed in all activities supporting this sub-output to ensure that young men, women, and LGBTQI youth all benefit from these initiatives.</t>
  </si>
  <si>
    <t>The activities supporting this sub-output aim to ensure that all primary target groups, specifically school dropouts and youth working in the informal sector, as well as those in LNOB groups, have their rights to education and skills development upheld. This approach guarantees equal opportunities for these individuals to access skill development programs.</t>
  </si>
  <si>
    <t>Persons With Disabilities; Minorities; Women &amp; Girls; Youth</t>
  </si>
  <si>
    <t>6.2.16</t>
  </si>
  <si>
    <t>6.2.16 Mobilize resource from Government of China, foundations and the private sector for the work of UNAIDS and partner countries in their efforts to end AIDS</t>
  </si>
  <si>
    <t>China International Development Cooperation Agency (CIDCA); China Social Assistance Foundation (CSAF)</t>
  </si>
  <si>
    <t>China Social Assistance Foundation (CSAF); National Health Commission (NHC) of China</t>
  </si>
  <si>
    <t>6.2.18</t>
  </si>
  <si>
    <t xml:space="preserve">6.2.18 Strengthen collaborations with research centers, academic institutions and scientific networks for evidence-based and data-driven agricultural development solutions  </t>
  </si>
  <si>
    <t>China International Development Cooperation Agency (CIDCA); Ministry of Agriculture and Rural Affairs (MARA) of China</t>
  </si>
  <si>
    <t>China International Center for Economic and Technical Exchanges (CICETE); Ministry of Agriculture and Rural Affairs (MARA) of China</t>
  </si>
  <si>
    <t>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</si>
  <si>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PARTICIPATION: Inclusive communities and institutions that nurture diversity and represent all, leaving no one behind</t>
  </si>
  <si>
    <t>Empowering people, communities, and institutions: By 2027, a strengthened and more coordinated, inclusive, and accountable governance system is in place at the national and local levels enabling all people, especially most marginalised and vulnerable, to be protected, empowered, engaged, and enjoy human rights and social justice, and lead their lives with respect and dignity</t>
  </si>
  <si>
    <t>Equitable Access to Opportunities for Participation: Children, adolescent youth, and other vulnerable groups, have increased equitable access to opportunities for participation, inclusion, and to justice and protection services.</t>
  </si>
  <si>
    <t>6.3.1</t>
  </si>
  <si>
    <t>Support frameworks, capacities, and systems to enhance quality and reach of preventive and responsive child protection services to address violence, abuse, exploitation, and other protection risks</t>
  </si>
  <si>
    <t>Childline India Foundation; Global Social Service Workforce Alliance India; India Ministry of Panchayati Raj; India Ministry of Women and Child Development; National Institute of Public Cooperation and Child Development India; National Institute of Rural Development and Panchayati Raj; World Health Organization</t>
  </si>
  <si>
    <t>UNICEF CP - Gender responsive and transformative approaches are integral to child protection programming.  Social and Behaviour Change approaches are integrated in the workforce strengthening as well as community mobilisaiton approaches.  Engaging with boys and men to promote positive masculinity and positive social norms is an integral component of the child protection programming especially with respect to preventing child marriage, violence against children. WHO: Strengthening capacity of health systems to address the health consequences of gender-based violence.</t>
  </si>
  <si>
    <t xml:space="preserve">UNICEF In partnership with government, judiciary, non-government and academic partners, UNICEF supported implementation of key national child protection regulations and legislations, playing a key convening and technical role in strengthening evidence generation, data driven programming, strengthening community care services through the setting up of child protection committees, supporting the development of corresponding guidelines, supporting consensus building on key access to justice themes and mobilizing government resources towards specialized and community driven MHPSS. In 17 states, UNICEF supported preparation of child protection-related guidelines and Government orders to strengthen the implementation of Mission Vatsalya within which 9 states rolled-out an integrated CPIMS; 5 states began implementation of standardized modules on case management and 7 states implemented scalable diversion models with law enforcement and key counterparts. UNICEF’s advocacy with Supreme Court JJC led to greater focus on protection of children in conflict with law and on non-custodial measures. To support evidence supported policy, UNICEF in partnership with the higher judiciary developed data formats for judicial self-reporting across indicators for children in conflict with the law – subsequent to a trend analyses, a national guidance has been issued for regularized review on select parameters by the Supreme Court. Judicial orders issued to institutionalize the Support Persons with a financial provision under the POCSO Act, 2012. Legal fellowship and legal aid performance management framework rolled out in 5 states. UNICEF partnered with law enforcement agencies in17 states covering diversionary and restorative practices alongside rolling out scalable models in 7 states. Capacitation completed of Special Juvenile Police Units (SJPU) on rights-based gender-sensitive child friendly policing including in the online space - 474,410 child protection functionaries (41% F) capacitated in 17 states on prevention and response to child protection concerns.WHO, India: Strengthening health systems response at One Stop Centres in India: WHO India has completed a mapping of all One Stop Centres across India. This activity was conducted to assess Training Needs Assessment of One Stop Centres (OSC) and develop a resource package to strengthen the health systems response to gender based violence. The TNA survey included a basic literature review of relevant resources by government, UN agencies and civil society, and assessment of human resource, infrastructure, and functionality of OSCs in India. Further, the engaging partner conducted a baseline assessment of 733 OSCs, mapped the services, and assessed their training needs through telephonic interviews. Two joint field visits (Karnataka and Delhi) were also carried out to follow up on the findings from the rapid assessment and better understand the needs of the OSCs to strengthen the GBV response. After convening an expert review meeting to gather relevant feedback on the training package, the complete resource is now under finalization. </t>
  </si>
  <si>
    <t>UNICEF: UNICEF extended support to MWCD and Allied departments including Education, health, social protection , law enforcement and Judiciary towards implementing programmes for preventing and responding to violence, abuse and exploitation. Leveraging Mission Vatsalya, UNICEF extended technical support to strengthen families at risk by linking htem to social protection programmes and sponsorship to prevent and protect children from violence abuse and exploitaiton. Further, efforts were also made to integrate child protection into local governance by collaborating with the local governance structure both rural and urban. It extended technical support to capacitate functionaries from child protection as well as Allied services for responding to survivors of violence , abuse and expolitation in a child friendly , gender responsive manner.  Technical support was extended to integrate child protection including promoting Mental Health and Psycho Social well being into the flagship programmes of both education and health. ( school safety and school health programmes) UNICEF also extended technical support to develop child protection policies at State level as well as child safeguarding policies for residential schools across multiple states towards promoting a safer and protective environment for children.WHO: Enhance capacity of One Stop Centre staff to provide comprehensive support services, ensuring survivors' rights and dignity</t>
  </si>
  <si>
    <t xml:space="preserve">4.1.2 Improved access to justice, rule of law and human rights services for all in line with international standards. </t>
  </si>
  <si>
    <t>FSM 18 [PX.0366] Support safe and decent working conditions on fishing vessels in the Pacific</t>
  </si>
  <si>
    <t>To contribute to addressing these issues by enhancing Pacific Island Countries' efforts to promote and maintain safe, decent and worthwhile working conditions on fishing vessels in FSM</t>
  </si>
  <si>
    <t>FSM Department of Justice</t>
  </si>
  <si>
    <t>Solomon Islands; Tuvalu; Micronesia, Federated States of</t>
  </si>
  <si>
    <t>This reporting period (01 Jan 2023 - 31 May 2023), the following key achievements were made: National-level key informant interviews on trafficking in persons, covering legislative frameworks, coordination mechanisms, existing capacity-building efforts, availability of data and research, and the extent to which labour and fisheries actors are integrated into the counter-trafficking response, were conducted in both Solomon Islands and the Federated States of Micronesia.A Data Analysis and Reporting Consultant was hired to support analysis of key informant interview data, and the drafting, lay-out and design of national assessment reports on trafficking in persons. An InDesign template for the national assessment reports was created by the Data Analysis and Reporting Consultant, based on the fields in the key informant interview survey.A media and communications consultancy outfit was contracted on 1 May 2023 to support the development of training materials for journalists, media counterparts and other actors who share information on labour rights and human trafficking, with a particular focus on poor working conditions, labour rights violations and human trafficking on fishing vessels in the Pacific. A draft methodology was submitted by the consultants on 15 May 2023, accompanied by a mapping of national and regional media actors in the Pacific.Activity 1.1.1: Undertake national-level key informant interviews on trafficking in persons, covering legislative frameworks, coordination mechanisms, existing capacity-building efforts, availability of data and research, and the extent to which labour and fisheries actors are integrated into the counter-trafficking response.National-level key informant interviews were also held in the Federated States of Micronesia in March and April 2023, with six respondents (1 F, 5 M) from the Division of Anti-Human Trafficking Services, the Immigration Division, the Labour Division, the National Oceanic Resource Management Authority, the Division of Customs and Tax Administration under the Department of Finance, and the Pohnpei Port Authority. Responses were also compiled for review and confirmation in the context of a national validation workshop which will take place in the next reporting period.This reporting period (01 June 2023 - 30 November 2023), the following key achievements were made:National validation workshops were held in Pohnpei, Federated States of Micronesia on 9 August 2023, The validation workshop in Pohnpei was attended by 26 participants (5 F, 21 M). ·      These workshops served to confirm country responses to information collected through the key informant interviews, and to clarify minor inconsistencies. The workshops also helped to promote a consistent understanding among all relevant stakeholders of the countries’ national counter-trafficking capacities.·      Draft national assessment reports on trafficking in persons were prepared for Solomon Islands, the Federated States of Micronesia and Tuvalu. These will be finalized in the next reporting period after undergoing final edits.Eight Key Informant Interviews (KIIs) were conducted with Pacific media representatives Six Focus Group Discussions (FGDs) were conducted with community representatives, civil society representatives and media representatives.·      Based on findings from the discourse analysis, KIIs and FGDs, the media and communication consultants contracted finalized the training materials for journalists, media counterparts and other actors who share information on labour rights and human trafficking, with a particular focus on poor working conditions, labour rights violations and human trafficking on fishing vessels in the Pacific. The training package was finalized on 12 October 2023.·      Under complementary programming, a TOT on the training for media counterparts and other actors who share information was conducted in Honiara, Solomon Islands, for nine IOM staff from Solomon Islands, Tuvalu, the Federated States of Micronesia, Fiji, Vanuatu, and the Republic of the Marshall Islands. The TOT was held on 19-20 October 2023, and served to ensure that IOM staff members across these countries have the confidence and the capacity to roll out the training in the next reporting period.</t>
  </si>
  <si>
    <t>Ship to Shore Rights Southeast Asia programme (S2SR SEA) - Protecting labour rights and promoting safe and secure working environments, in particular for all migrant workers throughout the migration cycle</t>
  </si>
  <si>
    <t>Strengthened capacities for labour inspectors and law enforcement institutions in the fishing and seafood processing sectors to enforce labour and human rights; Improved capacity of recruitment agencies and of employers (including vessel owners) in the fishing and seafood processing sectors to protect labour rights and ensure good labour practices.</t>
  </si>
  <si>
    <t xml:space="preserve">FJ 2 Start-ups, corporates and other actors have increased capacity and network to build new businesses and develop innovative digital services </t>
  </si>
  <si>
    <t>1.3 Implement nationally appropriate social protection systems and measures for all, including floors, and by 2030 achieve substantial coverage of the poor and the vulnerable.,8.2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status.,17.5 Adopt and implement investment promotion regimes for least developed countries.</t>
  </si>
  <si>
    <t>Data and Knowledge Building: Strengthened data, improved knowledge generation, and sharing at national and sub national levels, especially on and to vulnerable groups.</t>
  </si>
  <si>
    <t>6.5.3</t>
  </si>
  <si>
    <t>Convening stakeholders for a consultative workshop for periodic reporting on the 2003 Convention for the Safeguarding of the Intangible Cultural Heritage</t>
  </si>
  <si>
    <t xml:space="preserve">UNESCO: The Periodic Reporting Workshop was conducted by UNESCO to support the Ministry of Culture to support India’s Periodic Reporting process for the 2003 Convention. The three-day capacity building program was conducted bringing together cultural experts, government officials, representative of civil society and consultants to give a practical overview of the core requirements of Periodic Reporting, including the results-based monitoring that underpins the process, including the thematic areas, indicators and assessment factors that structure the document, along with suggested approaches to preparing the report. </t>
  </si>
  <si>
    <t xml:space="preserve">3.5.3 Strenghtened financial inclusion strategies in SMEs </t>
  </si>
  <si>
    <t>FJ 3 Support member States to strengthen regional cooperation by sharing of knowledge, lessons learned and good practices to advance the 2030 Agenda, SAMOA Pathway and 2050 Strategy. Technical regional workshop and engagements (online/hybrid) to prepare the PRED, under 2050 Strategy, with PIFS, member States (Chair of PIF) and key stakeholders</t>
  </si>
  <si>
    <t xml:space="preserve">Technical support and advisory service
</t>
  </si>
  <si>
    <t>Formal and non-formal opportunities, including workplace-based learning, reskilling, upskilling, and internships, through public-private partnerships and prior learning recognition (RPL) expanded</t>
  </si>
  <si>
    <t>New Zealand Ministry of Foreign Affairs and Trade Aid Programme; Swiss Agency for Development and Cooperation</t>
  </si>
  <si>
    <t>Cambodia, Ministry of Labour and Vocational Training; Cambodia, Ministry of Tourism; Private company</t>
  </si>
  <si>
    <t>Women &amp; Girls; Youth; Minorities; Persons With Disabilities</t>
  </si>
  <si>
    <t>Improving Workers Rights in Rural Sectors of the Indo-Pacific with a focus on Women</t>
  </si>
  <si>
    <t xml:space="preserve">The Project aims to contribute in ensuring and sustaining improved working conditions, especially for women workers, through the improvement and promotion of labour laws compliance, occupational safety and health and gender equality, in the rural sectors in the Philippines and Indonesia. </t>
  </si>
  <si>
    <t>US Department of Labour</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</si>
  <si>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</si>
  <si>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2 Zero Hunger; 5 Gender Equality; 8 Decent Jobs and Economic Growth</t>
  </si>
  <si>
    <t>SOI 2 Umbrella Programme for Biennial Update Report to the United National Framework Convention on Climate Change (UNFCCC)</t>
  </si>
  <si>
    <t xml:space="preserve">To support 13 developing countries prepare and submit National Communications (NCs) and Biennial Update Reports (BURs) that comply with the UNFCCC reporting requirements while responding to national development goals
</t>
  </si>
  <si>
    <t>Global Environment Facility - Small Grants Programme</t>
  </si>
  <si>
    <t>SI Ministry of Environment, Climate Change, Disaster Management &amp; Meteorology</t>
  </si>
  <si>
    <t>South-South Cooperation: India’s experience and best practices are shared, and international technical cooperation facilitated to foster regional and global development.</t>
  </si>
  <si>
    <t>6.6.2</t>
  </si>
  <si>
    <t>Support line ministries and key partners in identifying and leveraging cross-learning opportunities – especially south-south exchanges – through which the Government of India’s work and best practices can be profiles and scaled up internationally; and in turn, connect thought leaders in India with international expertise</t>
  </si>
  <si>
    <t>UN ESCAP; UN-HABITAT; UNHCR; UNODC</t>
  </si>
  <si>
    <t>United Nations Economic and Social Commission for Asia and the Pacific; United Nations High Commissioner for Refugees; United Nations Human Settlement Programme; United Nations Office on Drugs and Crime</t>
  </si>
  <si>
    <t>United Nations High Commissioner for Refugees; United Nations Human Settlement Programme; United Nations Office on Drugs and Crime</t>
  </si>
  <si>
    <t>United Nations Economic and Social Commission for Asia and the Pacific; United Nations Office on Drugs and Crime</t>
  </si>
  <si>
    <t>5.2 Eliminate all forms of violence against all women and girls in the public and private spheres, including trafficking and sexual and other types of exploitation.,16.2 End abuse, exploitations, trafficking and all forms of violence against and torture of children.,17.9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t>
  </si>
  <si>
    <t>UNODC: The activities are focused on showcasing best practices related to cases of various forms of organized crime (drugs, wildlife etc.) and not specifically gender related. The officials who participated were nominated by the ministries/departments, and although UNODC strongly encourages women officials, the ultimate nomination is by the govt.| UNHCR: Gender Equality considerations are integrated into programmatic interventions.</t>
  </si>
  <si>
    <t>Refugees &amp; Asylum Seekers; Women &amp; Girls</t>
  </si>
  <si>
    <t>UN HABITATa) Supporting MoHUA to revive the Asia-Pacific Ministerial Conference on Housing  Urban Development (APMCHUD), as the Government of India holds the Secretariat position, and align its purpose and scope with current country contexts. Also providing support towards potential convening of the next Bureau meeting of APMCHUD. b) Organized focused sessions on disability inclusion for international stakeholder networks at two regional forums - the 8th Asia-Pacific Urban Forum (APUF-8) in Suwon, Republic of Korea, and the 10th Asia-Pacfic Forum on Sustainable Development (10th APFSD) at Bangkok, Thailand. c) Developed and disseminated regional e-learning modules (5 modules  11 sub-modules) on mainstreaming LNOB in urban policy and planning frameworks.UNODC- To promote cross-learning and sharing of good practices in the South Asia region, a study visit to some Prisons and Centres at Delhi NCR, India, was organised for around 20 health as well as law enforcement officials from Maldives and Sri Lanka. The study visits were aimed at strengthening knowledge exchange on drug treatment, care and support for people in contact with the criminal justice system. UNODC Collaborates with Government of India’s ITEC Mechanism to Strengthen Drug Law Enforcement in South-South Capacity Building: - Under the Ministry of External Affairs' Indian Technical and Economic Cooperation (ITEC) mechanism, a five-day training on drug law enforcement was conducted for 30 senior officials from 7 countries at the National Academy of Customs, Indirect Taxes, and Narcotics (NACIN) in Faridabad. Delivering specialised technical sessions, UNODC's drug law enforcement expert presented an overview of the International Drug Control Framework and emerging global and regional trends in drug trafficking.- To better understand the threat posed by opiate trafficking in South Asia, a two-day Expert Working Group Meeting was held in New Delhi, bringing together 24 representatives from India, Bhutan, Maldives, Nepal, Sri Lanka, Bangladesh and Mozambique. Participants held intensive deliberations on a range of issues, including: key trends in Afghan opiate trafficking, country-focused situational analysis, and a review of supply and demand. - Showcasing Indian expertise by inviting experts from India Wildlife Crime Control Bureau to share case expertise and good practices on Open Source INvestigations of Online Wildlife Crime, in trainings in Nepal and Sri Lanka, as well as in consultations in Asia-Pacific. ESCAP:ESCAP organized 7th South and South-West Asia Forum on the SDGs, during which policymakers from the subregion (including India) shared about their progress, challenges and best practices in the implementation of the SDGs.ESCAP organized meetings of the South and South-West Asia Network on the SDGs whereby researchers from leading thinktanks in the subregion discussed how South and South-West Asian could accelerate the implementation of the SDGs.ESCAP was a knowledge partner for the G20 Thematic Working Groups on DRR, Energy Transition, and Trade and Investment, and provided technical assistance to these groups through the development of compendiums as well as in-person participation during meeting deliberations.ESCAP organized a subregional capacity building workshop and multistakeholder dialogue in Shillong and Dawki, India, that brought together policymakers, regulators, communities and economic actors (including women) to discuss issues concerning trade and transport connectivity in Bangladesh, Bhutan, India (focused on the Northeast) and Nepal.</t>
  </si>
  <si>
    <t>ESCAP:ESCAP organized 8th South and South-West Asia Forum on the SDGs, during which policymakers from the subregion (including India) shared about their progress, challenges and best practices in the implementation of the SDGs.ESCAP organized the South and South-West Asia Network Policy Dialogue on “Climate Change and Carbon Regulations – Way Forward for South and South-West Asia” whereby researchers from leading thinktanks in the subregion discussed how South and South-West Asian could accelerate the implementation of the carbon tax can have significant implications for developing countries, particularly concerning their export markets. The effects can be both direct and indirect, influencing various sectors of the economy. ESCAP with UNICEF facilitated knowledge sharing for South Asian countries under South-South Cooperation through a Policy Dialogue on Social Protection and Support Services for Persons with Disabilities in South Asia from 4-5 December 2024,  refined insights on social protection, identify actionable priorities, and foster collaboration to enhance inclusive policies and practices across the region.ESCAP organized a subregional capacity building workshop on ‘Promoting Multi-modal Connectivity in Eastern South Asia’, that brought together policymakers, regulators, communities and economic actors (including women) to discuss issues concerning trade and transport connectivity in Bangladesh, Bhutan, India (focused on the Northeast) and Nepal.ESCAP organized workshop on voluntary national reviews (VNR) to facilitate the exchange of good practices in preparing evidence-based reports in the South and South-West Asia (SSWA) region. By showcasing country experiences (including India), it discussed the role of data and evidence for the VNR, including qualitative data stemming from stakeholder consultations and it highlighted the importance of strong narratives.UNODC: UNODC supported participation of Indian wildlife crime control bureau and Customs officials in regional training and consultation events to showcase good practice investigative techniques being used in India for countering wildlife crime.UNHCR: In alignment with the indicator, UNHCR remained committed to supporting cross-learning opportunities and south-south exchanges to promote the inclusion and self-reliance of refugees in India. A key example of this effort is the collaboration with the Southern India Chamber of Commerce and Industry (SICCI) through a Letter of Understanding (LoU) to enhance the socio-economic integration of Sri Lankan refugees.﻿Under this partnership, UNHCR facilitated the inclusion of Sri Lankan refugees in the job market, promoted their entrepreneurial ventures, and supported access to critical resources. As part of this initiative, UNHCR organized a three-day food festival with the participation of 13 private sector partners. This event not only celebrated the culinary heritage of the refugee community but also served as a platform to raise awareness, foster self-reliance, and strengthen partnerships with state government organizations.To further promote the integration of Sri Lankan refugees into the local economy, UNHCR facilitated community mobilization efforts, connecting 2,545 refugees with the Tamil Nadu state government’s skill training programmes. In partnership with SICCI, UNHCR also organized a business boot camp, equipping 23 refugee entrepreneurs with essential business skills to enhance their livelihoods and economic prospects.</t>
  </si>
  <si>
    <t>FJ 12 Strengthened institutional capacities of workers' organizations</t>
  </si>
  <si>
    <t xml:space="preserve">The institutional capacity of workers' organizations are strengthened through the provision of support and capacity building to worker associations, thereby contributing to sustainable, resilient, inclusive and human-centred socio-economic systems with decent work and equal livelihoods' opportunities, reducing inequalities and ensuring shared prosperity.
</t>
  </si>
  <si>
    <t>Fiji Ministry for Employment, Productivity and Industrial Relations; Fiji Ministry for Women, Children and Poverty Alleviation</t>
  </si>
  <si>
    <t>The ILO CO-Suva also continued to strengthen employer and worker organization in Fiji through various capacity-building trainings and regional meetings including attendance at the regional Labour Market Statistics in January 2023 and Evidence-based policy making (July 2023) trainings and the regional Bipartite Workers’ and Employers meeting on labour mobility in July 2023.</t>
  </si>
  <si>
    <t>1.5.7 People with and for whom UNHCR works are provided access shelter, both emergency and long-term, including provision of access to clean energy.</t>
  </si>
  <si>
    <t>Afghanistan Humanitarian Fund; Government of Germany; Government of Kuwait; Government of the Republic of Korea; Japan International Cooperation Agency; Primature, Secretariat Permanent cadre politique du Mali; Special Trust Fund for Afghanistan</t>
  </si>
  <si>
    <t>DAYKUNDI; GHOR; NIMROZ; PAKTYA; KUNARHA; UROZGAN; KANDAHAR; PARWAN; PANJSHER; Western Region; North Eastern Region; Central Highland Region; KUNDUZ; Northern Region; KAPISA; SAR-E-PUL; FARAH; BADGHIS; BADAKHSHAN; Eastern Region; South Eastern Region; TAKHAR; Afghanistan; BAMYAN; Southern Region; BAGHLAN; LOGAR; LAGHMAN; HELMAND; NANGARHAR; KABUL; Capital Region (Central); Maidan Wardak; FARYAB; PAKTIKA; GHAZNI; HERAT; ZABUL; SAMANGAN; JAWZJAN; BALKH; KHOST; NOORISTAN</t>
  </si>
  <si>
    <t>" The project seeks to address existing inequalities in access to safe shelters for women, especially among returnees. This is built on a thorough analysis of the shelter and housing needs through houshehold assessments, with specific consideration paid to the heightened vulnerability and distinct needs of women at risk, including female headed households, widows, or women with disabilities who are prioritized for shelter assistance. The shelter layout considers the distinct needs and the situation of women and girls in Afghanistan. The project implementation further seeks to address harmful gender norms, by ensuring women are reflected on equal par in the letters of undertaking for the property handover alongside their husbands.  The sub-outputs also aims to ensure equal acccess to energey for all population groups, again putting specific focus on the situation and needs of women at risk who are prioritized for solar panels or the distribution of bukharis. Solar energy also supports women working from home due to the current restrictions, therewith further contributing to their empowerment. "</t>
  </si>
  <si>
    <t xml:space="preserve">   Distribution of 1,050 solar panel kit completed.   Construction of 680 permanent Shelters in Priority Areas of Return and Reintegration and other high return and IDP hosting sites in Nangarahar province was completed during the reporting period. Under permanent shelter construction project, UNHCR through its partner constructed two (2) rooms (using burnt brick, with iron beams, and ceiling bricks), corridor, and a latrine. In addition, each beneficiary received solar package and stove under the program.       Unearmarked funds for UNHCR programmes.       Unearmarked funds for UNHCR programmes. </t>
  </si>
  <si>
    <t>3.2  The collection, analysis, access to and use of sex and age disaggregated data essential for inclusive evidence based planning, programming, monitoring and reporting are supported.</t>
  </si>
  <si>
    <t>3.2.7 UNAMA/ROL-Monthly monitoring and reporting on ROL developments, including data collection of women's involvement in development and implementation of the Constitutional and legal frameworks, justice and prison sectors,  women’s access to justice, to support and inform needs analysis and donor programming</t>
  </si>
  <si>
    <t xml:space="preserve">UNAMA ROL tracks, analyses and reports on ROL developments country wide in cooperation with national ROL stakeholders; it assesses ROL developments' compliance with international norms and standards; their socio-economic and political impact; and it advises the international community on potential entry points to support Afghan people's access to fair and impartial justice. As a result, the international community might gradually resume in an informed and coordinated manner their involvement in promoting Taliban justice system compliance with international norms and standards. </t>
  </si>
  <si>
    <t>Campaign and innovative information, communication technology to prevent violence and trafficking of women migrant workers, and increase access to quality services, including participatory photography, Interractive Voice Response-IVR, App,  social media and community based campaign</t>
  </si>
  <si>
    <t>CARE International; Cambodia, Ministry of Woman Affairs; Child Helpline Cambodia</t>
  </si>
  <si>
    <t>5.b Enhance the use of enabling technology, in particular information and communications technology, to promote the empowerment of women.</t>
  </si>
  <si>
    <t>Established and enhanced implementation frameworks and  capacities required for integrated and sustainable development, targeting less advantaged through UN support.</t>
  </si>
  <si>
    <t>Implementing 'cash plus' interventions for working children and those in street situations, focusing on refugee children and those in sweatshops, providing education, skills training, and social support</t>
  </si>
  <si>
    <t>European Commission Directorate-General for European Civil Protection and Humanitarian Aid Operations</t>
  </si>
  <si>
    <t>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forms.,10.2 By 2030, empower and promote the social, economic and political inclusion of all, irrespective of age, sex, disability, race, ethnicity, origin, religion or economic or other status.,16.2 End abuse, exploitations, trafficking and all forms of violence against and torture of children.</t>
  </si>
  <si>
    <t>1 No Poverty; 4 Quality Education; 8 Decent Jobs and Economic Growth; 10 Reduced Inequalities; 16 Peace and Justice - Strong Institutions</t>
  </si>
  <si>
    <t>Youth; Children ; Refugees &amp; Asylum Seekers; Women &amp; Girls</t>
  </si>
  <si>
    <t xml:space="preserve">Improving the health literacy among migrants and their communities including workplaces through policy advocacy, networking &amp; social movement and policy research to create health equity of migrants and non-national population.	</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</si>
  <si>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alcohol.,3.6 By 2020, halve the number of global deaths and injuries from road traffic accidents.,3.7 By 2030, ensure universal access to sexual and reproductive health-care services, including for family planning, information and education, and the integration of reproductive health into national strategies and programmes.,3.9 By 2030, substantially reduce the number of deaths and illnesses from hazardous chemicals and air, water and soil pollution and contamination.,3.a Strengthen the implementation of the World Health Organization Framework Convention on Tobacco Control in all countries, as appropriate.,3.c Substantially increase health financing and the recruitment, development, training and retention of the health workforce in developing countries, especially in least developed countries and small island developing States.</t>
  </si>
  <si>
    <t>Normative Support; Capacity Development/Technical Assistance; Convening/Partnerships/Knowledge Sharing; Data Collection and Analysis; Direct Support/ Service Delivery; Policy Advice and Thought Leadership</t>
  </si>
  <si>
    <t>Promote gender equality and empowerment of women (PSLWGE) through:  - Develop Neary Rattanak V Operationalization framework - Finalize the draft of national policy on Gender Equality: 1) Technical meetings and National consultative meeting with CNCW members and LMs on the draft national policy before submit it to the CoM - Finalize the CGA chapters (including gender issues in COVID-19) - Finalize and Print a Manual on Gender Analysis and Advocacy for Gender Equality - Conduct survey to the universities on Gender Corner impact and efficiency - Complete the MoWA Smart Youth Program - Public Speaking Competition program - Finalize the Booklet on ‘Gender Transformative Leadership’ - Complete the IEC materials for Gender Responsive in COVID-19 situation</t>
  </si>
  <si>
    <t>Swedish International Development Agency; United Nations Development Programme</t>
  </si>
  <si>
    <t>Prospective migrant workers, and migrant returnees have access to smart saving, remittance and investment and meet their financial goals.</t>
  </si>
  <si>
    <t>Cambodia, National Employment Agency</t>
  </si>
  <si>
    <t>Phnom Penh; Battambang; Siemreap; Kampot; Svay Rieng; Kampong Cham; Takeo; Prey Veng; Kampong Thom; Preah Sihanouk; Banteay Meanchey; Stung Treng; Pursat; Cambodia</t>
  </si>
  <si>
    <t>Outcome 2.1 - More women and men have decent work, both in waged and self-employment, are protected by labour standards, and have higher skills in a progressively formalizing labour market, and high levels of employment are maintained</t>
  </si>
  <si>
    <t>Decent and productive work opportunities are expanded</t>
  </si>
  <si>
    <t>Support the migrant worker returnees and their dependent communities to have employment through the creation of short-term jobs using labour-intensive construction/rehabilitation of basic rural village infrastructures</t>
  </si>
  <si>
    <t>1.5 By 2030, build the resilience of the poor and those in vulnerable situations and reduce their exposure and vulnerability to climate-related extreme events and other economic, social and environmental shocks and disasters.,8.5 By 2030, achieve full and productive employment and decent work for all women and men, including for young people and persons with disabilities, and equal pay for work of equal value.,8.6 By 2020, substantially reduce the proportion of youth not in employment, education or training.,8.b By 2020, develop and operationalize a global strategy for youth employment and implement the Global Jobs Pact of the International Labour Organization.,9.1 Develop quality, reliable, sustainable and resilient infrastructure, including regional and transborder infrastructure, to support economic development and human well-being, with a focus on affordable and equitable access for all.,13.1 Strengthen resilience and adaptive capacity to climate-related hazards and natural disasters in all countries.,17.17 Encourage and promote effective public, public-private and civil society partnerships, building on the experience and resourcing strategies of partnerships.</t>
  </si>
  <si>
    <t>1 No Poverty; 8 Decent Jobs and Economic Growth; 9 Industry, Innovation and Infrastructure; 13 Climate Action; 17 Partnerships for the Goals</t>
  </si>
  <si>
    <t>Siemreap; Battambang; Cambodia</t>
  </si>
  <si>
    <t xml:space="preserve">1.3.7 Vulnerable food insecure farmers, herders, labourers (women and men) in rural areas benefit from restored irrigation structures and critical cash based transfers - cash for work and unconditional cash - to safeguard households' daily food and nutrition security and meet essential non-food related daily expenses	</t>
  </si>
  <si>
    <t>European Commission Directorate-General for European Civil Protection and Humanitarian Aid Operations; Government of Denmark; Government of Japan; Government of New Zealand; Government of Sweden; Japan International Cooperation Agency; The World Bank; United Nations Office for the Coordination of Humanitarian Affairs; United States Agency for International Development Bureau for Humanitarian Assistance</t>
  </si>
  <si>
    <t>"As of 30 June 2022, FAO supported 157 459 (78 308 men and 79 151 women) vulnerable food insecure people in rural areas of Afghanistan with emergency agriculture assistance packages and cash based interventions under HRP 2022. A total of 28 767 (14 556 men, 14 211 women) vulnerable people were supported with summer crop seeds and trained on related technical trainings. Similarly, 121 411 (60 185 men and 61 226 women) vulnerable people benefited from home gardening packages and related technical trainings. A total of 7 281 (3567 men and 3714 women) vulnerable people benefited from cash for work activities. Overall, a total of 7 919 people belonging to 849 households headed by people with disability benefitted from FAO implemented activities. 
As of 30 June 2022, FAO supported 943 152 vulnerable food insecure people under HRP 2021 projects carried forward to 2022 with (i) certified seed of improved and locally adapted wheat varieties for the spring planting season and related technical training; (ii) animal feed and technical trainings on livestock best management practices; (iii) home gardening packages and related technical trainings; (iv) summer crop seeds and related technical trainings; (v) cash for work activities and unconditional cash transfers; (vi) COVID-19 awareness raising sessions.  
FAO financial delivery  under TEF Outcome 1 under HRP 2022 between January - June 2022 is USD 12,103,796. 
FAO carry-forward from HRP 2021 financial delivery between January -June 2022 is USD 22,958,955."</t>
  </si>
  <si>
    <t>In 2022, to safeguard households' daily food and nutrition security and meet essential non-food related daily expenses, FAO engaged 168,756 people in cash for work interventions aimed to restore critical irrigation structures and 128,373 people in unconditional cash transfers.</t>
  </si>
  <si>
    <t>During the reporting period, FAO supported 923,643 landless and highly food-insecure people (particularly female-headed households) with home gardening vegetable production packages, 47,103 people with summer crop production packages, and 96,341 people with backyard poultry production packages.In the meantime, in order to protect food and nutrition security and sustain agro/livestock-based livelihoods, FAO assisted 293,139 people with small farm equipment packages, 41,671 people with soybean cultivation packages, 525 people with micro-greenhouses, 315 people with backyard mushroom production packages, and 329 people with solar dryers.</t>
  </si>
  <si>
    <t>FJ 8 South-South collaboration, networking, learning and knowledge sharing</t>
  </si>
  <si>
    <t>5.a Undertake reforms to give women equal rights to economic resources, as well as access to ownership and control over land and other forms of property, financial services, inheritance and natural resources, in accordance with national laws.,8.2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t>
  </si>
  <si>
    <t>Rapid Assessments of Transmissibility, Severity, and Impact (TSI) of SARS-CoV-2 Variants In the Field Echo Training Workshop</t>
  </si>
  <si>
    <t xml:space="preserve">The COVID-19 pandemic appears to be in transition but the risk of future surges and new variants emerging remains real. It will be critical to prepare the capacity to detect and assess (suspected) new variants. In 2022, the WHO regional office of the Western Pacific (WPRO), in collaboration with WHO country office and the Disease Control Division, Malaysia MOH conducted training for public health staff on ‘Rapid assessments of transmissibility, severity and impact of SARS-CoV-2 variants in the field’. Following the EMPaCT training held last December 2022, a follow up echo-training is now due and completed in May 2023. 
40 officers from various divisions of the MOH were trained for the 4 days workshop. </t>
  </si>
  <si>
    <t>German Funds</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</si>
  <si>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t>
  </si>
  <si>
    <t>Policy Advice and Thought Leadership; Normative Support; Other (including coordination); Capacity Development/Technical Assistance; Convening/Partnerships/Knowledge Sharing; Direct Support/ Service Delivery; Support Functions</t>
  </si>
  <si>
    <t xml:space="preserve">The training workshop was completed and 40 officers from various divisions of the MOH were trained for the 4 days workshop. </t>
  </si>
  <si>
    <t>Strategic Priority 7 - Gender equality and youth development</t>
  </si>
  <si>
    <t>Outcome 7.1 - Gender equality and youth development</t>
  </si>
  <si>
    <t>Output 7.1.1 - Strengthened plans, strategies and budgets at national, state and local levels to realize India’s national and international commitments towards advancing gender equality and rights of women and children</t>
  </si>
  <si>
    <t>7.1.1.2</t>
  </si>
  <si>
    <t>7.1.1.2 - Organise, support, and facilitate advocacy meetings organized bringing together women’s collectives/networks/CSOs with national, state and local level institutions of governance and women’s machineries</t>
  </si>
  <si>
    <t>UN ESCAP; UN Women; UNAIDS; UNFPA; UNICEF; WHO</t>
  </si>
  <si>
    <t>UN Women; United Nations Children's Fund; United Nations Economic and Social Commission for Asia and the Pacific; United Nations Joint Programme on HIV and AIDS Secretariat; United Nations Population Fund; World Health Organization</t>
  </si>
  <si>
    <t>Non-core funds; UN Women; United Nations Economic and Social Commission for Asia and the Pacific; United Nations Population Fund</t>
  </si>
  <si>
    <t>Child Development; Family Welfare; Ministry of Finance; Ministry of Health &amp;amp; Ministry of Human Resource Development; Ministry of Panchayati Raj System; Ministry of Women &amp;amp; Niti Aayog</t>
  </si>
  <si>
    <t>5.1 End all forms of discrimination against all women and girls everywhere.,5.3 Eliminate all harmful practices, such as child, early and forced marriage and female genital mutilation.</t>
  </si>
  <si>
    <t>India; ; ; ; ; ; ; ; Sikkim; ; ; ; ; ; ; ; ; ; Udaipur; Sawai Madhopur; Jaisalmer; ; Barwani; Gajapati; ; Dhenkanal; Kalahandi; ; Araria; Gaya</t>
  </si>
  <si>
    <t>ESCAP South and South-West Asia office organized, facilitated various national and international meets, trainings in collaboration with Indian women associations/networks such as UBUNTU Consortium, Federation of Indian Women Entrepreneurs, Madhya Pradesh Association of Women Entrepreneurs, South Asian Women Development Forum (India Chapter), Women Entrepreneurs International Trade and Technology Center (WE-ITTC) , ALEAP India etc. Approx. more than 1200 women entrepreneurs participated and benefited from these collectives. Additionally, ESCAP South and Southwest Asia office organized an advocacy meeting on “E-Commerce and Digital Marketing: Challenges and Opportunities for Women-led SMEs in South Asia”. This meeting brought together women’s networks/CSOs that had partnered for varied state/national/regional meetings, trainings and discussed about policies and related policy advocacy along with strengthening partnerships to address challenges faced by women entrepreneurs and making future interventions more strategic and effective with larger outreach.Periodically organised advocacy meetings of networks of marginalised groups with line Ministries and the National AIDS Control Organisation as well as States AIDS departments to bring community needs to the forefront and their incorporation in policies and guidelines. Community led Monitoring was piloted in 3 Northeast States where the community provided feedback on access, availability and quality of services. The results were shared at the State and National level to advocate for people centric services.</t>
  </si>
  <si>
    <t>Strategic Priority 7 - Education and Learning</t>
  </si>
  <si>
    <t>Outcome 7.1 - By 2022, children and youth have enhanced, equitable and inclusive access to and benefit from quality learning opportunities.</t>
  </si>
  <si>
    <t>Output 7.1.1 - System Strengthening - Innovations - Availability of strong evidence of successful and cost-effective innovations to improve access and learning for the most disadvantaged children (UNICEF)</t>
  </si>
  <si>
    <t>7.1.1.8</t>
  </si>
  <si>
    <t>7.1.1.8 - The Federal Ministry of Education and the Education Departments in at least two provinces will have capacity to convene stakeholders from public, civil society and private sector to co-create solutions that support the transition of adolescents – especially girls --ages 10-18 into adult life and work, including through formal schooling and alternative path ways to education and skills development.​UNICEF</t>
  </si>
  <si>
    <t xml:space="preserve">Adolescent development and participation (ADAP) – though a cross-cutting office priority, the office coordination and result for ADAP is reflected within the Education programme in alignment with the office focus on out of school adolescents, especially girls as entry point for ADAP. While all the sections will have ADAP specific interventions, and in addition to education specific results on ALP and skills development, the education section leadership will also focus on policy and partnerships for Generation Unlimited (GenU) and adolescent engagement and participation. </t>
  </si>
  <si>
    <t>Government of Norway; UNICEF Education Thematic Fund; UNICEF Other Resources</t>
  </si>
  <si>
    <t>Pakistan; Federal Capital Territory; Punjab; Sindh; Khyber Pakhtunkhwa; Balochistan; Gilgit Baltistan</t>
  </si>
  <si>
    <t xml:space="preserve">Through UNICEF technical support, a GenU Secretariat was established at NAVTTC and development of the GenU Pakistan operating model with enhanced focus on adolescents and digital learning and skilling significantly advanced. A comprehensive inter-agency Adolescent Investment Strategies document was finalized and the new UNDP-UNICEF Asia partnership advanced through joint initiatives including youth innovation challenges. The Coping with Corona campaign reached 12,773 (5,066 girls) adolescents through face-to-face methods, 20.5 million through digital platforms and 13.8 million people through radio messages.  
Output Analytical Statement of Progress (500 @words): 
In 2021, UNICEF adopted an integrated and cross-sectoral approach to adolescent development and participation in order to advance adolescent programming and GenU Pakistan.  
A GenU Secretariat was established at NAVTTC through UNICEF support for two consultants for coordination and technical advice. The development of the GenU operating model advanced, with enhanced focus on adolescents and digital learning and skilling, partially supported by “Reimagine Education” resources. Partners including flagship government programmes, private sector, youth organisations and public sector were consulted on the value proposition and priorities for GenU Pakistan. Ideation labs across provinces for validation, synergies and to develop concrete initiatives will be held in 2022, followed by a launch.  
UNICEF brokered a partnership between Silatech (Qatar-based NGO focusing on job creation, entrepreneurship and participation of young people in economic development ), GenU Secretariat (NAVTTC), UNDP and Kamyab Jawan to improve access to jobs for young people above 18 years, by updating and improving the NAVTTC job portal in 2022 based on Silatech models. UNICEF is a member of the project taskforce.  
The new UNDP-UNICEF global and Asia partnershipfor young people advanced in Pakistan, with joint initiatives including youth innovation challenges that provided young people with platforms to engage on issues that concern them, and design of a youth policy platform to be hosted by the Planning Commission providing the first platform for youth where they can influence policy. 
Meetings with private sector including Unilever, Telenor, Pakistan Business Council, IKEA, Jazz and others explored GenU and ADAP partnerships on digital learning, skills development and employment, MHH, nutrition and health.  
UNICEF partnered with the Prime Minister’s Kamyab Jawan programme developed a new Adolescent Equity Index incorporating health, education, WASH, child protection and nutrition indicators. Following its launch in 2022, it will provide data on adolescents for evidence based planning and decision making.  
A comprehensive inter-agency (UNDP, UNFPA, UNICEF) Adolescent Investment Strategies document was finalized with ROSA support.  
​The Coping with Corona campaign, which encourages adolescents and youth to adopt healthy behaviours, adhere to COVID-19 SoPs and promote mental health amongst their peers reached 12,773 (5,066 girls) adolescents (aged 13–19) through face-to-face methods, 20.5 million through digital platforms and 13.8 million people through radio messages. experiences.  
UNDP and UNICEF jointly implemented a new Youth Innovation Challenge targeting the Af-Pak border areas in Balochistan and KP on innovations to tackle common development challenges including peace and security. The 25 finalists received a 3-day training and a cash grant, and successfully completed their projects in October 2021, including informal dialogues between refugee and local youth and cultural exchange via community cultural nights. 
</t>
  </si>
  <si>
    <t>Output 7.1.2 - Gender responsive legislation, action plans and policies to prevent and respond to all forms of VAWG are effectively implemented and essential services to victims and survivors delivered including a focus on select smart cities.</t>
  </si>
  <si>
    <t>7.1.2.16</t>
  </si>
  <si>
    <t>Support states to develop capacity development package for frontline workers and community structures that focus on adolescent and child protection priorities</t>
  </si>
  <si>
    <t>7.1.2.7</t>
  </si>
  <si>
    <t>7.1.2.7 - Technical support to the GOI to effectively integrate, implement and monitor policies and programmes on EVAWG and thematic guidance to the states on preventing and responding to sexual harassment in public and work spaces</t>
  </si>
  <si>
    <t>Civil Society Organizations; Development Partners; State governments</t>
  </si>
  <si>
    <t>India; ; ; New Delhi</t>
  </si>
  <si>
    <t>Output 7.1.5 - Adolescent and Youth Empowerment and Development</t>
  </si>
  <si>
    <t>7.1.5.10</t>
  </si>
  <si>
    <t>7.1.5.10 - Capacity Building in the COVID context for Adolescents and Youth Leaders on GBV, Life-Skills, Skills for Employability, Social Entrepreneurship, Communication for social change, SDG 16; Frontline Workers on legal literacy (including child rights); Mentors and community representatives on PSS and on the role of adolescents and youths in COVID-19 prevention measures</t>
  </si>
  <si>
    <t>UNDP; UNESCO; UNFPA; UNHCR; UNICEF; UNODC; UNV</t>
  </si>
  <si>
    <t>United Nations Children's Fund; United Nations Development Programme; United Nations Educational, Scientific and Cultural Organisation; United Nations High Commissioner for Refugees; United Nations Office on Drugs and Crime; United Nations Population Fund; United Nations Volunteers</t>
  </si>
  <si>
    <t>Non-core funds; United Nations Children's Fund; United Nations Development Programme; United Nations Educational, Scientific and Cultural Organisation; United Nations High Commissioner for Refugees; United Nations Office on Drugs and Crime; United Nations Population Fund; United Nations Volunteers</t>
  </si>
  <si>
    <t>Academic Institution; Civil Society Organizations; Local NGOs; MOHFW; MWCD; Ministry of Home Affairs; Ministry of Human Resource Development; Ministry of Rural Development; Ministry of Social Justice and Empowerment (MoS); Ministry of Tribal Affairs; Ministry of Youth and Sports Affairs; Minorities; National Curriculum Development Center; National Skill Development Corporation (NSDC); Niti Aayog; SC/ST; State Commissions for Protection of Child Rights; State governments; Technical Agencies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</si>
  <si>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life,16.7 Ensure responsive, inclusive, participatory and representative decision-making at all levels.</t>
  </si>
  <si>
    <t xml:space="preserve">India; ; ; ; ; ; ; ; ; ; ; ; New Delhi; ; ; </t>
  </si>
  <si>
    <t xml:space="preserve">Partnered with MoYAS, CBSE, UGC and over 1350 civil society and private sector partners to capacitate young people including most marginalised constituencies, government functionaries, teachers, and other immediate stakeholders on advancing 2,81,000 young people’s 21st Century Life Skills, employability, entrepreneurial mindsets, constitutional values and civic leadership, using platforms such as u-Report, IVRS, Community Radio and other offline and online platforms.More than 300,000 Frontline workers, SHGs and PRIs who have received training on prevention of ECM, EVAC including adolescent-friendly communication techniques.							</t>
  </si>
  <si>
    <t xml:space="preserve">UNICEF through adolescent and youth networks and platforms, reached 2 million adolescent boys and girls on COVID-19 prevention and appropriate behaviours, and vaccination messages in Jammu  Kashmir, Jharkhand, Madhya Pradesh, Uttar Pradesh, and West BengalUNFPA: Digital Sakhi programme was envisaged by UNFPA in Madhya Pradesh to empower adolescent girls with communication and digital skills. The programme was aimed at building the capacity of adolescent girls to express themselves creatively and highlight various social issues or challenges they are facing. At the same time, provide them with the opportunity to have their voices heard and their contributions to bring positive impact in the society. 81 adolescent girls from various districts of Madhya Pradesh were selected for the programme. </t>
  </si>
  <si>
    <t>Workshop on: (i)	Training on Assessment of IHR Core Capacities at Points of Entry (Airports, Ports, and Ground Crossing) (ii)	Hands-On Workshop in Detecting, Assessing, Notifying, and Responding to Public Health Threats at Points Of Entry (Airports, Ports, and Ground Crossing)</t>
  </si>
  <si>
    <t xml:space="preserve">Workshop on:
(i)	Training on Assessment of IHR Core Capacities at Points of Entry (Airports, Ports, and Ground Crossing)
(ii)	Hands-On Workshop in Detecting, Assessing, Notifying, and Responding to Public Health Threats at Points Of Entry (Airports, Ports, and Ground Crossing)
Upon completion of this workshop, the participants will be able to:  
- Understand the foundation of fulfilling IHR requirements in Points of Entry (PoE);  
- To provide participants with knowledge to improve their state’s PoE’s own capacities in preparedness and effective response to health emergencies;  
- Acquire skills to enable participants to identify potential gaps to minimize public health risks caused by spread of diseases through airports, ports or ground crossings;   
- Acquire skills to enable participants to formulate plans of actions that address the capacities that needs to be improved; and  
- To update participant on the Joint External Evaluation (JEE) requirement at PoE. 
- The targeted participants in this Core Capacity Requirements at Designated Airports, Ports and Ground Crossings workshop are all state and district health officials securing the 78 designated POEs in Malaysia.  Therefore, the participants of this workshop will consist of health officials representing each designated POE. 
70 officers from various divisions of the MOH were trained for the 4 days workshop. </t>
  </si>
  <si>
    <t>Malaysia Ministry of Health; World Health Organization</t>
  </si>
  <si>
    <t>Other (including coordination); Policy Advice and Thought Leadership; Convening/Partnerships/Knowledge Sharing; Capacity Development/Technical Assistance; Support Functions; Normative Support</t>
  </si>
  <si>
    <t xml:space="preserve">Workshop on:(i)	Training on Assessment of IHR Core Capacities at Points of Entry (Airports, Ports, and Ground Crossing)(ii)	Hands-On Workshop in Detecting, Assessing, Notifying, and Responding to Public Health Threats at Points Of Entry (Airports, Ports, and Ground Crossing)Upon completion of this workshop, the participants will be able to:  - Understand the foundation of fulfilling IHR requirements in Points of Entry (PoE);  - To provide participants with knowledge to improve their state’s PoE’s own capacities in preparedness and effective response to health emergencies;  - Acquire skills to enable participants to identify potential gaps to minimize public health risks caused by spread of diseases through airports, ports or ground crossings;  - Acquire skills to enable participants to formulate plans of actions that address the capacities that needs to be improved; and  - To update participant on the Joint External Evaluation (JEE) requirement at PoE. - The targeted participants in this Core Capacity Requirements at Designated Airports, Ports and Ground Crossings workshop are all state and district health officials securing the 78 designated POEs in Malaysia. Therefore, the participants of this workshop will consist of health officials representing each designated POE. 70 officers from various divisions of the MOH were trained for the 4 days workshop. </t>
  </si>
  <si>
    <t>FJ 10 Strengthening capacity of member States on enhancing efficient Internet traffic management through Internet Exchange Points in the framework of the Asia-Pacific Information Superhighway Action Plan 2022-2026 (IDD)</t>
  </si>
  <si>
    <t xml:space="preserve">Capacity Building
</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</si>
  <si>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microfinance.,8.2 Achieve higher levels of economic productivity through diversification, technological upgrading and innovation, including through a focus on high-value-added and labour-intensive sectors.,13.3 Improve education, awareness-raising and human and institutional capacity on climate change mitigation, adaptation, impact reduction and early warning.,17.7 Promote the development, transfer, dissemination and diffusion of environmentally sound technologies to developing countries on favourable terms, including on concessional and preferential terms, as mutually agreed.</t>
  </si>
  <si>
    <t>1 No Poverty; 8 Decent Jobs and Economic Growth; 13 Climate Action; 17 Partnerships for the Goals</t>
  </si>
  <si>
    <t>FJ 6 Tripartite constituents' partnerships have been developed and have effectively protected workers, especially those in vulnerable situations, from unacceptable forms of work</t>
  </si>
  <si>
    <t xml:space="preserve">Partnerships between government, worker and employer associations are developed to protect workers, especially those in vulnerable situations, from unacceptable forms of work. This includes activities in areas such as the elimination of child and forced labour or the protection of migrant workers. The partnerships will contribute to more accountable, inclusive, resilient and responsive governance systems that promote gender equality, climate security, justice and peace, ensure participation, and protect their human rights.
</t>
  </si>
  <si>
    <t>Fiji Council Of Social Services; Fiji Ministry for Employment, Productivity and Industrial Relations</t>
  </si>
  <si>
    <t>8.5 By 2030, achieve full and productive employment and decent work for all women and men, including for young people and persons with disabilities, and equal pay for work of equal value.,10.3 Ensure equal opportunity and reduce inequalities of outcome, including by eliminating discriminatory laws, policies and practices and promoting appropriate legislation, policies and action in this regard.</t>
  </si>
  <si>
    <t>With support from the Promoting ILS project, the ILO has to date provided technical assistance and advisory services to Cook Islands, Fiji (ongoing), Kiribati, the Republic of Marshall Islands, Samoa, and Solomon Islands (ongoing) to support the review and development of their labour laws and regulations to be aligned to ILO Conventions ratified.</t>
  </si>
  <si>
    <t>Workshop on Amendments to the International Health Regulations (IHR) 2005 and the On-Going Process to Draft and Negotiate A WHO Convention, Agreement, or Other International Instrument On Pandemic Prevention, Preparedness, and Response (WHO CA+)</t>
  </si>
  <si>
    <t>To Conduct a Workshop Regarding:
(i)	Amendments to the International Health Regulations (IHR) 2005;
(ii)	The On-Going Process to Draft and Negotiate A WHO Convention, Agreement, or Other International Instrument On Pandemic Prevention, Preparedness, and Response (WHO CA+)
The objectives for this workshop are:
a) Understand about the ongoing process related to targeted amendments of the IHR 2005 and the establishment of WHO CA+
b) Understand international and domestic legal requirements that related to the IHR 2005 and WHO CA+
c) Understand the core capacities and capabilities related to public health emergency, prevention, preparedness, response and health system recovery
d) Acquire basic effective negotiation skills and strategies
e) Provide related feedback and inputs to IHR (2005) amendments and WHO CA+ based on the respective Ministry's scope</t>
  </si>
  <si>
    <t>Policy Advice and Thought Leadership; Support Functions; Other (including coordination); Normative Support; Capacity Development/Technical Assistance; Convening/Partnerships/Knowledge Sharing; Data Collection and Analysis; Direct Support/ Service Delivery</t>
  </si>
  <si>
    <t>To Conduct a Workshop Regarding:(i)	Amendments to the International Health Regulations (IHR) 2005;(ii)	The On-Going Process to Draft and Negotiate A WHO Convention, Agreement, or Other International Instrument On Pandemic Prevention, Preparedness, and Response (WHO CA+)The objectives for this workshop are:a) Understand about the ongoing process related to targeted amendments of the IHR 2005 and the establishment of WHO CA+b) Understand international and domestic legal requirements that related to the IHR 2005 and WHO CA+c) Understand the core capacities and capabilities related to public health emergency, prevention, preparedness, response and health system recoveryd) Acquire basic effective negotiation skills and strategiese) Provide related feedback and inputs to IHR (2005) amendments and WHO CA+ based on the respective Ministry's scope50 officers from various divisions of the MOH and other Ministries and agencies attended the workshop.</t>
  </si>
  <si>
    <t>Final business requirement specification workshop   for electronic National Centre for Disease Control (eNCDC) project</t>
  </si>
  <si>
    <t>The Disease Control Division is in the development phase of Malaysia's eNCDC information system. It is important for this project team to conduct a final meeting regarding the Business Requirement Specification sector at Center for Disease Control and National Public Health Laboratory in order to realize their objectives and goals. This is to ensure that all activities and services at the National Center for Disease Control and Prevention function systematically and efficiently.  
The main purpose of this meeting is to finalize the business needs of each sector in Center for Disease Control and National Public Health Laboratory for the development of the eNCDC system based on the activities carried out by each division.  
Upon completion of this workshop, the participants will be able to:  
- Review the business needs in the sector of the Disease Control Division.  
- Finalize the specifications of business requirements and forms/reports that need to be entered into the eNCDC system.  
- Finalize data ownership of each module 
The target group for this workshop will consist of the following Ministry of Health officers:  
- Disease Control Division  
- National Public Health Laboratory</t>
  </si>
  <si>
    <t xml:space="preserve">The Disease Control Division is in the development phase of Malaysia's eNCDC information system. It is important for this project team to conduct a final meeting regarding the Business Requirement Specification sector at Center for Disease Control and National Public Health Laboratory in order to realize their objectives and goals. This is to ensure that all activities and services at the National Center for Disease Control and Prevention function systematically and efficiently.  The main purpose of this meeting is to finalize the business needs of each sector in Center for Disease Control and National Public Health Laboratory for the development of the eNCDC system based on the activities carried out by each division.  Upon completion of this workshop, the participants will be able to:  - Review the business needs in the sector of the Disease Control Division.  - Finalize the specifications of business requirements and forms/reports that need to be entered into the eNCDC system.  - Finalize data ownership of each module The target group for this workshop will consist of the following Ministry of Health officers of 90 pax:  - Disease Control Division  - National Public Health Laboratory  </t>
  </si>
  <si>
    <t>Update of National Health Workforce Accounts and Health Labour Market Analysis</t>
  </si>
  <si>
    <t xml:space="preserve">WHO:  The National Health Workforce Accounts (NHWA) helps evidence-based policy decisions by compiling standardized and updated information on health workforce. NHWA for Sri Lanka has been updated as of 31st December 2021, to the WHO NHWA Portal, in collaboration with the Ministry of Health Sri Lanka. Health labour market analysis has been updated for 2022.  Findings are presented as: profile of Health workforce in state sector, training of Healthcare workers by state and private sectors, outflow of Health workforce i.e. retirement, out migration, internal migration and rural retention. Challenges include lack of comprehensive and disaggregated data. </t>
  </si>
  <si>
    <t>Output 9: Environmental protection is strengthened and illegal wildlife trade curbed.</t>
  </si>
  <si>
    <t>Global Knowledge Management and Exchange of Child Project Results Through Networking and Outreach Activities for the GEF GOLD Program</t>
  </si>
  <si>
    <t xml:space="preserve">This project aims to (1) improve access to formal finance and formal markets for ASGM, (2) support knowledge exchange and (3) increase communications that emphasize the positive development potential of the ASGM sector.
</t>
  </si>
  <si>
    <t>3.9 By 2030, substantially reduce the number of deaths and illnesses from hazardous chemicals and air, water and soil pollution and contamination.,12.4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environment.,17.7 Promote the development, transfer, dissemination and diffusion of environmentally sound technologies to developing countries on favourable terms, including on concessional and preferential terms, as mutually agreed.,17.17 Encourage and promote effective public, public-private and civil society partnerships, building on the experience and resourcing strategies of partnerships.</t>
  </si>
  <si>
    <t>3 Good Health and Well-being; 12 Responsible Consumption and Production; 17 Partnerships for the Goals</t>
  </si>
  <si>
    <t>Yujeong Kim</t>
  </si>
  <si>
    <t>1 4 8. Disaster risk is mitigated through various disaster management infrastructure in vulnerable communities utilizing community-based cash-for-work labour</t>
  </si>
  <si>
    <t>Government of Japan; KFW - GERMANY</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</si>
  <si>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entrepreneurship.,5.a Undertake reforms to give women equal rights to economic resources, as well as access to ownership and control over land and other forms of property, financial services, inheritance and natural resources, in accordance with national laws.</t>
  </si>
  <si>
    <t>KUNARHA; SAR-E-PUL; SAMANGAN; NANGARHAR; North Eastern Region; FARAH; KUNDUZ; PAKTIKA; BAMYAN; Northern Region; Capital Region (Central); LOGAR; FARYAB; PAKTYA; TAKHAR; Central Highland Region; Eastern Region; South Eastern Region; Southern Region; BADGHIS; Afghanistan; HERAT; ZABUL; KABUL; BADAKHSHAN; KAPISA; JAWZJAN; KANDAHAR; NOORISTAN; HELMAND; Maidan Wardak; UROZGAN; NIMROZ; GHOR; LAGHMAN; BAGHLAN; PARWAN; PANJSHER; GHAZNI; BALKH; KHOST; DAYKUNDI; Western Region</t>
  </si>
  <si>
    <t>Communities engaging and benefiting from this activity are, on average, 50% male and 50% female. However, the implementation is carried out through Cash-for-Work (CFW) construction workers from the community, who are mostly male due to the context.</t>
  </si>
  <si>
    <t xml:space="preserve">   In Qala-e-Qazi village, located in the Injil district of Herat province, the construction of a floodway has been successfully completed. The community, comprising an estimated 10,500 individuals, with 49% being female and 51% male, has benefited from this infrastructure project. Throughout the implementation of the Qala-e-Qazi village project, 84 employment opportunities were generated, involving 27 skilled and 57 unskilled man-days. The utilization of construction machinery, particularly excavator machines, influenced the relatively low number of man-days created. Additionally, Community-Based Disaster Risk Management (CBDRM) training was conducted in six communities, with five in Laghman province and one in Kunar province. These communities have a combined estimated population of 11,970 individuals, with 49% being female and 51% male. The training sessions engaged a total of 331 participants (180 males and 151 females) across all six communities. The initiatives undertaken contribute to both infrastructure development and community resilience in the region.   </t>
  </si>
  <si>
    <t>During the reporting period, IOM constructed flood protection walls, irrigation canals, and check dams to protect the livelihoods and dwellings of communities from potential floods and other hazards. However, the indicator for these activities is underperforming due to a shortage in field capacities. To address this issue, the team’s capacity was expanded, and new field engineers were fully onboarded starting in June.</t>
  </si>
  <si>
    <t>3.3.8 Women led-civil society organizations in Afghanistan have increased institutional capacity to advance their work across the full spectrum of human rights contributing to the strengthening and rebuilding of Afghan women civil society</t>
  </si>
  <si>
    <t>Government of Belgium; Government of New Zealand; Government of Norway; Government of Spain; Government of Sweden; Migration Multi-Partner Trust Fund; Multi Donor Trust Fund; Swiss Agency for Development and Cooperation; UN Women Fund for Gender Equality</t>
  </si>
  <si>
    <t>Western Region; South Eastern Region; HERAT; DAYKUNDI; PAKTIKA; SAMANGAN; JAWZJAN; KAPISA; BADAKHSHAN; KUNDUZ; BAMYAN; BALKH; PAKTYA; FARAH; TAKHAR; GHOR; FARYAB; LAGHMAN; LOGAR; Afghanistan; Central Highland Region; HELMAND; NOORISTAN; KANDAHAR; NIMROZ; PANJSHER; SAR-E-PUL; BAGHLAN; GHAZNI; KHOST; KUNARHA; Southern Region; BADGHIS; Eastern Region; PARWAN; KABUL; UROZGAN; Maidan Wardak; ZABUL; Capital Region (Central); Northern Region; North Eastern Region; NANGARHAR</t>
  </si>
  <si>
    <t xml:space="preserve"> Supporting the strengthening and rebuilding of the women’s movement through direct support to women-led civil society organizations in Afghanistan, to sustain their work across the full spectrum of human rights is the principal objectives. Gender equality results will be captured through relevant interventions’ M&amp;E framework. present and future is the principal objective.  </t>
  </si>
  <si>
    <t xml:space="preserve">   In efforts to rebuild the women's movement in Afghanistan, UN Women support women-led/women-focused civil society organizations (WCSOs/WFOs) with core institutional funding to continue operating in one of the most repressive contexts for women and girls in the world and programming grants to implement small community initiatives – based on their needs and their own demand-driven agenda through a phased approach across all 34 provinces of Afghanistan. Alongside the provision of grants, UN Women builds the capacity of the women-led/women-focused civil society organizations technically and strategically through provision of comprehensive capacity-building programme that offers direct technical assistance on organizational management, project management, financial oversight, and communications and advocacy and; also play an important bridge-building role to bring partners together and foster knowledge exchange and coalition-building support that is desperately needed in a context where there is increased competition and DFA pressure has led to the silozation of civil society.  Specific for this reporting period 2023, UN Women: - Signed partnerships with 73 women-led/women-focused civil society organizations through its "Rebuilding women's movement in Afghanistan multi-funded project". These organizations received core institutions funds of $15,000 each, totaling US$ 1,095,000 in grants. 11 WCSOs/WFOs out of the 73 qualified to the second phase and received programming grants US$ 45,000 each, amounting to US$ 495,000 in grant agreements. - Supported 7 WCSOs with programmatic funding under the Women Peace and Humanitarian Funding - Spotlight Initiative project (WPHF-SI) - Supported 19 WFOs with programmatic funds (7) and core institutional funds (12) through Spotlight Initiative  - Through WPHF funding on GIHA, signed partnership with 20 CSOs to implement projects related to socio-economic recovery, participation and leadership of Afghan women in forced displacement settings. 7 of them received core institutional funds amounting, USD $ 158,174 and another 7 received programmatic funding for a total of USD $ 761012 to support programmatic activities of civil society organizations that (i) promote the participation and leadership of women in humanitarian crisis and response OR (ii) that enhance the protection of women and girls. The partners are located in Kabul, Herat, Farah, Helmand, Logar, Laghman, Nuristan, Kunar, Kunduz, Baghlan, Kandahar and Balkh. - Strengthened capacity of all partners through comprehensive capacity building trainings held on a wide range of areas including on organizational and project Management (107 partners reached) reaching over 245 participants; GBV programme in volatile challenging context (34 partners reached specific through Spotlight Initiative: 19 and WPHF-SI: 15) - Reached a total of 74,852 direct beneficiaries (Girls= 14725, Women= 18428, Boys= 17570, Men= 24129,) with awareness sessions on women and girls' rights, protection, women’s empowerment, psychosocial services across 20 provinces through WPHF-SI  - Strengthened capacity of 551 CSOs, CBOs, women's rights advocates, and women's rights organizations run provision of VAW essential services and engage in activities that advance and safeguard women's rights, women's empowerment, and gender equality through 7 grantees under WPHF.                 </t>
  </si>
  <si>
    <t>Significant progress was achieved against this output. In Afghanistan, women’s civil society organizations remain one of the last bastions of hope for women and girls, providing them with safe spaces, enabling feminist solidarity and building their agency and leadership skills. In the absence of a strong and adequately resourced women’s movement, women will continue to be excluded from decision-making progress, women’s rights will continue to be undermined and social cohesion enablers threatened. In this context, UN Women supported Afghan women-led/ women focused civil society organizations through a range of initiatives including a pilot programme that provides grassroots women’s organizations with core institutional grants as well as building their capacities to implement funds.In 2024, under this programme, UN Women supported a total of 113 women-led and women-focused organizations (WCSOs) through core and small project grants. All partners received individualized and group technical support through the mentorship and monitoring of UN Women Subnational Coordinators who work closely with each organization on a daily basis.UN Women also capacitated 260 partner organization staff (173 women and 87 men) through workshops on organizational management, safeguarding, project management and financial management in Kabul, Herat, Jalalabad, Bamyan and Mazar provinces. Online trainings were held on financial management where another 200 participants participated.Additionally, UN Women launched a peer exchange to foster knowledge and learning exchange between women’s organizations, involving all UN Women partners at regional levels. Three peer exchanges were held in Bamyan, Mazar, and Herat with a total of 44 organizations. Topics covered under the peer exchanges included Women’s Economic Empowerment, Results-Based Management, and Climate Change and Women’s Empowerment.</t>
  </si>
  <si>
    <t xml:space="preserve">COI 3 Countries enabled to strengthen their health workforce </t>
  </si>
  <si>
    <t xml:space="preserve"> WHO supported Te Marae Ora to strengthen their health workforce through the provision of fellowships and short course. Ten nurses were supported through fellowships to pursue the Bachelor of Nursing Training program. This investment aimed to enhance nursing skills and contribute to a competent nursing workforce. Similarly, fellowships were provided for the Masters in Anesthesia, equipping anesthesiologists with advanced knowledge and skills.                                                                  Short courses were supported by WHO on dentisty, to improve dental care skills and provision of prosthetic services, peri-operative nursing, to enhance skills related to surgical procedures and patient care, and anesthesia, strengthening expertise in anesthesia care and airway management. These efforts collectively contribute to a robust and skilled health workforce, ensuring quality care delivery and improved health outcomes. </t>
  </si>
  <si>
    <t>Digital Health Platforms and Health Information System (HIS) is strengthened through facilitating the development of standards and interoperability of health data, framework for health data management, data sharing and data protection, open data catalytic initiative as well as virtual hospitals and telemedicine.</t>
  </si>
  <si>
    <t>Health Intervention and Technology Assessment Program; Thailand Ministry of Public Health; Thailand Office of the Prime Minister</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</si>
  <si>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t>
  </si>
  <si>
    <t>Capacity Development/Technical Assistance; Convening/Partnerships/Knowledge Sharing; Data Collection and Analysis; Direct Support/ Service Delivery; Normative Support; Policy Advice and Thought Leadership; Support Functions</t>
  </si>
  <si>
    <t>Enhanced policies and frameworks for early warning information, climate monitoring and shock responsive social protection</t>
  </si>
  <si>
    <t>Provide technical assistance to Government to operationalize the national shock responsive social protection (SRSP) framework, including standard operating procedures/guidelines, scaleability/actions plans, information management and analysis (including PRISM-IDPoor linkage)</t>
  </si>
  <si>
    <t>European Commission Directorate-General for European Civil Protection and Humanitarian Aid Operations; German Agency for International Cooperation; United States Agency for International Development; United States Agency for International Development Bureau for Humanitarian Assistance</t>
  </si>
  <si>
    <t>Cambodia, Ministry of Planning; Cambodia, Ministry of Social Affairs, Veterans and Youth Rehabilitation; National Committee for Disaster Management; National Social Protection Council</t>
  </si>
  <si>
    <t>Support in development and operationalization of the Regulatory Framework “Nesting System” for REDD+ implementation in Cambodia, incl especially through the development and testing of PRAKAS and guideline for REDD+ GHG Mechanisms in Cambodia</t>
  </si>
  <si>
    <t>Supporting Pattaya with its plan to become a City of Film under the UNESCO Creative City Network</t>
  </si>
  <si>
    <t>Thailand Ministry of Interior; Thailand Office of the Prime Minister; Thammasat University</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</si>
  <si>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value.,11.4 Strengthen efforts to protect and safeguard the world's cultural and natural heritage.</t>
  </si>
  <si>
    <t>8 Decent Jobs and Economic Growth; 11 Sustainable Cities and Communities</t>
  </si>
  <si>
    <t>Bang Lamung; Chon Buri; Thailand</t>
  </si>
  <si>
    <t xml:space="preserve">Women migrant workers are free from violence against women and human trafficking and have access to essential services	</t>
  </si>
  <si>
    <t>The sub-output was part of the Safe and Fair programme, a regional initiative led by ILO covering five countries in the region. Its successor is PROTECT — Ensuring Decent Work and Reducing Vulnerabilities for Women and Children in the Context of Labour Migration in Southeast Asia — implemented by ILO (lead agency), UN Women, UNODC, and UNICEF, for the period 1 January 2024 to 31 December 2026.</t>
  </si>
  <si>
    <t>ILO; UN Women; UNODC</t>
  </si>
  <si>
    <t>International Labour Organisation; UN Women; United Nations Office on Drugs and Crime</t>
  </si>
  <si>
    <t>Thailand Ministry of Labour; Thailand Ministry of Social Development and Human Security</t>
  </si>
  <si>
    <t>5.1 End all forms of discrimination against all women and girls everywhere.,5.2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t>
  </si>
  <si>
    <t>Tak; Samut Sakhon; Chiang Mai; Thailand; Mae Sot</t>
  </si>
  <si>
    <t>Normative Support; Policy Advice and Thought Leadership; Data Collection and Analysis; Capacity Development/Technical Assistance</t>
  </si>
  <si>
    <t>Advocate for and ensure inclusion of reproductive and maternal health services including family planning in the social protection systems, particularly for vulnerable populations - Female Entertainment Workers (FEWs)</t>
  </si>
  <si>
    <t xml:space="preserve">The intervention is part of UN and DP joint efforts to ensure sustainable financing and to ensure no one is left behind, particularly in supporting female entertainment workers to be able to register into the Health Equity Fund (HEF) and the National Social Security Fund (NSSF) so that they are able to access free of charge of essential SRMH services and it will contribute to sustainable health financing. </t>
  </si>
  <si>
    <t>Cambodia, Ministry of Social Affairs, Veterans and Youth Rehabilitation; Cambodian Women for Peace and Development, Cambodia</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</si>
  <si>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all.,5.2 Eliminate all forms of violence against all women and girls in the public and private spheres, including trafficking and sexual and other types of exploitation.,5.6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conferences.,17.17 Encourage and promote effective public, public-private and civil society partnerships, building on the experience and resourcing strategies of partnerships.</t>
  </si>
  <si>
    <t>3 Good Health and Well-being; 5 Gender Equality; 17 Partnerships for the Goals</t>
  </si>
  <si>
    <t>Preah Sihanouk; Cambodia; Phnom Penh</t>
  </si>
  <si>
    <t>Policy Advice and Thought Leadership; Capacity Development/Technical Assistance; Normative Support; Data Collection and Analysis; Support Functions; Other (including coordination); Convening/Partnerships/Knowledge Sharing</t>
  </si>
  <si>
    <t xml:space="preserve">This intervention advances gender equality by: specifically addressing intersecting vulnerabilities faced by female entertainment workers who experience significant gender-based discrimination. The program applies gender analysis to identify and remove barriers to reproductive health services, challenges stigma and harmful gender norms that marginalize FEWs, and builds gender-responsive social protection mechanisms. It addresses power imbalances within healthcare systems and workplace environments that compromise FEWs' reproductive autonomy and dignity, while monitoring impacts through gender-disaggregated data to ensure equitable access across socioeconomic quintiles. </t>
  </si>
  <si>
    <t>1 Universal Health Coverage is advanced through resilient people-centered health system.; 4 Enhanced and expanded Social Protection systems that increase the resilience of people against life-cycle socio-economic risks and shocks.</t>
  </si>
  <si>
    <t xml:space="preserve">With a particular focus on ensuring universal access to sexual reproductive health and rights including family planning for the most furthest left-behind populations like female entertainment workers, is a core element of human-rights. Ensuring access to sexual reproductive health and rights including maternal health and family planning are parts of the UPR and CEDAW, and other international and national treaties, strategies, and policies. </t>
  </si>
  <si>
    <t>Women &amp; Girls; Older Persons; Indigenous Peoples; Minorities; Peasants &amp; Rural Workers; Youth; Migrants; Children ; Persons affected by chronic/long-term health conditions (e.g., HIV/AIDS, leprosy, diabetes, autoimmune disease, etc.); Persons With Disabilities</t>
  </si>
  <si>
    <t>Output 10: Innovative finance effectively mobilized for green, climate and disaster risk reduction and inclusive investments</t>
  </si>
  <si>
    <t>The Climate Finance Network is a regional programme implemented by Bangkok Regional Hub of UNDP, and funded by the UKFCDO, which aims to provide technical support and a platform for a peer-to-peer network for Ministries of Finance with the engagement of sector ministries and local governments to identify and scale up climate finance innovations in Asia and the Pacific that improve and strengthen enabling environments with a positive social impact. The Philippines is one of the participating countries in the CFN.</t>
  </si>
  <si>
    <t>Government of the United Kingdom; United Nations Development Programme</t>
  </si>
  <si>
    <t>Government of Philippines; United Nations Development Programme</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</si>
  <si>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</si>
  <si>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bishnu chettri</t>
  </si>
  <si>
    <t>Risk Communication and Community Engagement (RCCE) Operational Guideline Workshop 1</t>
  </si>
  <si>
    <t>Risk Communication and Community Engagement (RCCE) Operational Guideline Workshop 1.  
The Ministry of Health Malaysia does not have a standalone official guideline for Risk Communication. Chapters on risk communication have been included in various public health emergency plans but there is no overarching guideline for all hazards. In addition, infodemic management has never been incorporated in previous documents.  
The WCO together with the Ministry of Health Malaysia will be carrying out a workshop to develop a comprehensive and all-hazard Risk Communication Guideline for Public Health Emergencies. 
30 participants were trained.</t>
  </si>
  <si>
    <t>Capacity Development/Technical Assistance; Convening/Partnerships/Knowledge Sharing; Data Collection and Analysis; Direct Support/ Service Delivery; Normative Support; Other (including coordination); Policy Advice and Thought Leadership; Support Functions</t>
  </si>
  <si>
    <t>30 participants were trained from this workshop.</t>
  </si>
  <si>
    <t>Strategic Priority 8 - Gender Equality and Rights</t>
  </si>
  <si>
    <t>Outcome 8.1 - By 2022, government institutions will have increased accountability towards gender equality commitments and social, economic, cultural and political rights.</t>
  </si>
  <si>
    <t>Output 8.1.8 - Promoting positive, public narratives around religious and social tolerance, as well as gender equality, to elicit and sustain positive behavioral change including measures aimed at addressing prevalent social norms around gender and gender stereotyping.</t>
  </si>
  <si>
    <t>8.1.8.1</t>
  </si>
  <si>
    <t>8.1.8.1 - Support dialogue on inter-governmental processes and other normative and policy frameworks, including a round table with the Government (federal/provincial) and collect/share measures enhancing and integrating gender in the 2030 development agenda, including for CSW 62 (UN Women)</t>
  </si>
  <si>
    <t>Evidence-based dialogue in the context of intergovernmental processes and global policy discussions are supported by UN Women</t>
  </si>
  <si>
    <t>Embassy of Norway; European Union; UN Women; Women's Peace and Humanitarian Fund</t>
  </si>
  <si>
    <t>MoHR; PCSW; WDD</t>
  </si>
  <si>
    <t>Convening/Partnerships/Knowledge Sharing; Other (including coordination)</t>
  </si>
  <si>
    <t>Revision of the immunization handbook for health care workers</t>
  </si>
  <si>
    <t>WHO: The success of the EPI program relies on adhering to evidence-based practices and updating the knowledge of health care providers . In this regard the 2012 edition of the immunization handbook needs to be revised based on the current evidence to include new vaccines that have been approved for use including the COVID -19 vaccines and to incorporate additional information on the immunogenicity and efficacy of vaccines in different age groups and updated clinical guidelines for health professionals of Sri Lanka. At present Epidemiolgy Unit is revising the chapters for final print .UNICEF: The upgrade of the Immunization Guide by the subject specialists and including the COVID-19 vaccines and vaccination details into the guideline is in progress. Once the update is finalized, 10000 copies is to be printed for distribution among all primary health care staff.</t>
  </si>
  <si>
    <t>Risk Communication and Community Engagement (RCCE) Operational Guideline Workshop 2</t>
  </si>
  <si>
    <t xml:space="preserve">The Ministry of Health Malaysia does not have a standalone official guideline for Risk Communication. Chapters on risk communication have been included in various public health emergency plans but there is no overarching guideline for all hazards. In addition, infodemic management has never been incorporated in previous documents.  
The WCO together with the Ministry of Health Malaysia will be carrying out a workshop to develop a comprehensive and all-hazard Risk Communication Guideline for Public Health Emergencies. </t>
  </si>
  <si>
    <t>Support Functions; Capacity Development/Technical Assistance; Convening/Partnerships/Knowledge Sharing; Data Collection and Analysis; Direct Support/ Service Delivery; Normative Support; Other (including coordination); Policy Advice and Thought Leadership</t>
  </si>
  <si>
    <t xml:space="preserve">Risk Communication and Community Engagement (RCCE) Operational Guideline Workshop 2. The Ministry of Health Malaysia does not have a standalone official guideline for Risk Communication. Chapters on risk communication have been included in various public health emergency plans but there is no overarching guideline for all hazards. In addition, infodemic management has never been incorporated in previous documents.   30 participants were trained.The WCO together with the Ministry of Health Malaysia will be carrying out a workshop to develop a comprehensive and all-hazard Risk Communication Guideline for Public Health Emergencies. </t>
  </si>
  <si>
    <t>Shock responsive social protection framework is implemented</t>
  </si>
  <si>
    <t>Cambodia, Ministry of Social Affairs, Veterans and Youth Rehabilitation; General Secretariat of National Social Protection Council; National Committee for Disaster Management; National Social Assistance Fund, Cambodia</t>
  </si>
  <si>
    <t>To promote gender-responsiveness in the operationalization of the SRSP Framework, WFP is providing technical assistance to the government for the design of an emergency protocol/ business process and a scalability framework for floods.</t>
  </si>
  <si>
    <t xml:space="preserve">The SRSP Framework aims to support the most vulnerable people, including marginalized groups like elderly, people living with disabilities or women, through targeted social assistance. Capacity development and the expansion of grievance mechanisms for beneficiaries are a central part of WFP's technical assistance to government. </t>
  </si>
  <si>
    <t xml:space="preserve">SOI 2 OUTPUT 2.2: Policy frameworks and financing available to leverage the potential of blue/green economy </t>
  </si>
  <si>
    <t>JP Solomon Islands PGSP</t>
  </si>
  <si>
    <t>13.1 Strengthen resilience and adaptive capacity to climate-related hazards and natural disasters in all countries.,14.7 By 2030, increase the economic benefits to Small Island developing States and least developed countries from the sustainable use of marine resources, including through sustainable management of fisheries, aquaculture and tourism.,15.4 By 2030, ensure the conservation of mountain ecosystems, including their biodiversity, in order to enhance their capacity to provide benefits that are essential for sustainable development.</t>
  </si>
  <si>
    <t xml:space="preserve">The UNDP remains committed to developments of policy frameworks and financing to leverage the potential of blue/green economy across the Pacific.  </t>
  </si>
  <si>
    <t>Contributing to socio-economic recovery in Cambodia through improved skill training and access to employment opportunities for migrant workers impacted by COVID-19 related job losses</t>
  </si>
  <si>
    <t>Association of Cambodian Recruitment Agencies; Cambodia, Ministry of Labour and Vocational Training</t>
  </si>
  <si>
    <t>Siemreap; Battambang; Banteay Meanchey; Cambodia</t>
  </si>
  <si>
    <t>CSO-Trade Union Network can engage effectively with decision makers for the improvement of the design and monitoring of the selected SP programmes, including engaging effectively with decision makers for more fiscal space to increase coverage of informal economy workers especially women workers</t>
  </si>
  <si>
    <t>Civil Society in Development; National Social Protection Council; National Social Security Fund</t>
  </si>
  <si>
    <t>Enhanced capacity of national actors and improved legal framework to ensure access to justice for persons with disabilities in line with international HR law and the principle of LNOB</t>
  </si>
  <si>
    <t>Disability Action Council; Legal Aid of Cambodia</t>
  </si>
  <si>
    <t>Fundamental Principles and Rights at Work in Malaysia (Electrical &amp; Electronics Sector)</t>
  </si>
  <si>
    <t>The project aims to assist Malaysia in improving labour rights and working conditions, particularly for vulnerable workers, through a broader and more sustainable approach. More specifically, it seeks to address forced labour and child labour issues in Malaysia's manufacturing sector, including the electrical and electronics (E&amp;E) sector. The project is designed to enhance national and sectoral actions to adopt law and implement international labour standards in Malaysia, and to promote freedom of association and the right to collective bargaining. It also supports Priority 1: Rights at Work - protecting and promoting rights at work – of the Decent Work Country Programme in Malaysia.
In 2024, Freedom of Association and Collective Bargaining – Union Engagement &amp; Capacity Building - Through a series of impactful trainings, the project, through a multi project collaboration, significantly enhanced the capacity of approximately 40 - 60 trade union leaders. These sessions focused on collective bargaining and wage negotiations, while integrating forced and child labour concerns within the broader context of labour migration challenges. This comprehensive approach empowered union representatives to address complex, interconnected labour issues more effectively."</t>
  </si>
  <si>
    <t>Canadian Department of Foreign Affairs and Trade; International Labour Organisation; Malaysia Ministry of Human Resources</t>
  </si>
  <si>
    <t>Selangor; W.P. Kuala Lumpur; Malaysia</t>
  </si>
  <si>
    <t>Capacity Development/Technical Assistance; Convening/Partnerships/Knowledge Sharing; Normative Support</t>
  </si>
  <si>
    <t>3.1 Inclusive growth and decent work that also taps into new sources of economic growth and the Future of Work trends.; 1.3 Increased adoption of inclusive social norms and values and rejection of harmful practices, particularly against women and girls, and the creation of demand for services</t>
  </si>
  <si>
    <t>Through a series of trainings, the capacity of approximately 40-60 trade union leaders was enhanced. These sessions focused on collective bargaining and wage negotiations, while also integrating forced and child labour concerns within the broader context of labour migration challenges. This approach has empowered union representatives to address interconnected labour issues more effectively.This outcome was achieved through a multi-project collaboration supported by the ILO. A series of trainings built the capacity of trade union leaders, focusing on these key areas .</t>
  </si>
  <si>
    <t xml:space="preserve">Women migrant workers have increased access to health services and recovered from the COVID-19	</t>
  </si>
  <si>
    <t>Suwannimit Foundation; Thailand Ministry of Public Health</t>
  </si>
  <si>
    <t>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t>
  </si>
  <si>
    <t>Thailand; Tak; Samut Sakhon</t>
  </si>
  <si>
    <t>Direct Support/ Service Delivery; Policy Advice and Thought Leadership; Data Collection and Analysis; Capacity Development/Technical Assistance</t>
  </si>
  <si>
    <t>Strategic Priority 9 - Governance</t>
  </si>
  <si>
    <t>Outcome 9.1 - By 2022, the people in Pakistan, especially the most vulnerable and marginalized, have increased knowledge of their rights and improved access to more accountable, transparent and effective governance mechanisms and rule of law institutions.</t>
  </si>
  <si>
    <t>Output 9.1.1 - Democratic governance of 'State' institutions, including 'Parliament', 'Provincial Assemblies', 'Local Governments' and 'Electoral Management Bodies' (EMBs) strengthened to be transparent, accountable and responsive to citizens' needs for improved service delivery (UNDP/UNODC)</t>
  </si>
  <si>
    <t>9.1.1.1</t>
  </si>
  <si>
    <t>9.1.1.1 - Provincial Governments strengthened their capacity on legislative, institutional and policy frameworks on devolved subjects (UNDP)</t>
  </si>
  <si>
    <t>Australian Agency for International Development; Foreign Commonwealth Office; GMFA; German Agency for International Cooperation; Government of Pakistan; Government of the Netherlands; Swiss Agency for Development and Cooperation; United Nations Development Programme; United Nations Joint Programme on HIV and AIDS Secretariat; WFP COVID-19 South-South and Triangular Cooperation Opportunity Fund</t>
  </si>
  <si>
    <t>Direct implementation</t>
  </si>
  <si>
    <t>Khyber Pakhtunkhwa; Pakistan</t>
  </si>
  <si>
    <t>Output 9.1.2 - Efficiency, effectiveness and responsiveness of the 'Rule of Law' institutions improved for timely, affordable and accessible provision of justice services (UNDP/UNODC/UNWOMEN,UNICEF)</t>
  </si>
  <si>
    <t>9.1.2.10</t>
  </si>
  <si>
    <t>9.1.2.10 - Policy, procedural framework and Human Resources' knowledge and skills on TOC and cybercrime strengthened (UNODC)</t>
  </si>
  <si>
    <t>16.4 By 2030, significantly reduce illicit financial and arms flows, strengthen the recovery and return of stolen assets and combat all forms of organized crime.,16.6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</si>
  <si>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9.1.2.12</t>
  </si>
  <si>
    <t>9.1.2.12 - Policy framework strengthened to prevent and penalize drug traffickers, and to better address the needs of women and children - UNODC</t>
  </si>
  <si>
    <t>ANF; Excise, Taxation and Narcotics Control Department; FC; Frontier Corps; PCG; Pakistan Customs; Railways Police</t>
  </si>
  <si>
    <t>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t>
  </si>
  <si>
    <t>9.1.2.2</t>
  </si>
  <si>
    <t>9.1.2.2 - Policy framework improved for fair, effective and prompt prosecution of criminal cases in line with national priorities and international best practices (UNODC)</t>
  </si>
  <si>
    <t>European Union; Government of Norway; The US Government Department of State's Bureau of International Narcotics and Law Enforcement Affairs</t>
  </si>
  <si>
    <t>Police; Prosecution Department</t>
  </si>
  <si>
    <t>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</si>
  <si>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Output 9.1.3 - Through active citizens engagement, public policy priorities shaped by national/provincial governments, planning, financing and monitoring mechanisms established, statistical capacities of core governing institutions strengthened, facilitating implementation of the Sustainable Development Goals (UNDP/UNFPA/UNHABITAT/UNICEF/WHO)</t>
  </si>
  <si>
    <t>9.1.3.9</t>
  </si>
  <si>
    <t>9.1.3.9 - Support the governments at all levels to review regulatory framework for planning and zoning regulations; improve land management systems through digitization of land records; development and adoption of Green Building Codes-UN Habitat</t>
  </si>
  <si>
    <t>UN Habitat, prepared “Policy Guidelines for Pakistan Green Building Code”. This provides information and guidance on strategic steps for greening the building sector. Further, in 2020, UN Habitat, Pakistan prepared Green Building Guidelines for Prime Minister 5 Million Naya Pakistan Housing Programme which has been circulated to all line Ministries by Ministry of Climate Change to implement in the housing programme.</t>
  </si>
  <si>
    <t>In 2022, UN Habitat together with WASH sector partners lead the preparation of Excreta Disposal guidelines for Emergency Response. To improve safely managed water and sanitation services in Pakistan, the government has launched Clean Green Pakistan Movement (CGPM) and Clean Green Pakistan Index (CGPI) which has been making inroads in line with its strategic objectives,UN-Habitat has done Third Party Monitoring of CGPI Phase II. The purpose of the monitoring done by UN Habitat was to monitor and assess the level of success achieved with respect to 5 pillars of CGPI Including water and sanitation.UN Habitat Third Party Monitoring for improving water and sanitation and other services in the cities indicated that there is a need to introduce innovative planning and management techniques suitable to indigenous environment. Lack of resources for upgrading water and sanitation status needs to be enhanced as scarcity of resources has been a major limiting factor not only in future planning and expansion of facilities but also in maintaining sustainability of existing facilities</t>
  </si>
  <si>
    <t>Output 9.1.4 - Institutional capacities and partnerships strengthened to counter organised crimes and for effective migration management and cross border collaboration (UNODC/IOM)</t>
  </si>
  <si>
    <t>9.1.4.1</t>
  </si>
  <si>
    <t>9.1.4.1 - Policy framework strengthened to prevent and penalise organised criminal groups involved in migrant smuggling - UNODC</t>
  </si>
  <si>
    <t>(US) J/TIP</t>
  </si>
  <si>
    <t>ANF; FIA; Frontier Corps; Pakistan Customs; Police; Railways Police</t>
  </si>
  <si>
    <t>16.1 Significantly reduce all forms of violence and related death rates everywhere.,16.2 End abuse, exploitations, trafficking and all forms of violence against and torture of children.,16.a Strengthen relevant national institutions, including through international cooperation, for building capacity at all levels, in particular in developing countries, to prevent violence and combat terrorism and crime.</t>
  </si>
  <si>
    <t>Output 9.1.6 - Role and Responsibilities of 'State' and 'Citizens' enhanced through 'Open Government' initiatives covering promotion of Freedom of Information (FOI), expression and safety measures for media personnel (UNESCO/UNDP/UNICEF)</t>
  </si>
  <si>
    <t>9.1.6.7</t>
  </si>
  <si>
    <t>9.1.6.7 - Capacity building of duty bearers to strengthen legal and policy framework on freedom of expression, access to information and safety of Journalists</t>
  </si>
  <si>
    <t>Multi-donor Programme on Freedom of Expression and Safety of Journalists</t>
  </si>
  <si>
    <t>Under the support of UNESCO Multi-Donor Program on Freedom of Expression and Safety of Journalists, a draft policy paper has been formulated on enhancing role of judiciary on freedom of expression. Moreover, consultative sessions and FGDs were held with relevant stakeholders on parts of the country on the importance of digital rights, right to privacy, data protection, freedom of expression and access to information online. Under the program capacity building of lawyer community is also integrated in to order to sensitize them about the ongoing challenges and legal issues faced by journalists, human rights activists under the FoE legislations</t>
  </si>
  <si>
    <t>9.1.6.8</t>
  </si>
  <si>
    <t>9.1.6.8 - Strengthening digital policy framework and building media and information literacy competencies of youth</t>
  </si>
  <si>
    <t>- UNESCO to provide technical input in digital policy framework &amp;amp; hold media and information literacy training for youth</t>
  </si>
  <si>
    <t>4.4 By 2030, substantially increase the number of youth and adults who have relevant skills, including technical and vocational skills, for employment, decent jobs and entrepreneurship.,16.10 Ensure public access to information and protect fundamental freedoms, in accordance with national legislation and international agreements.</t>
  </si>
  <si>
    <t>4 Quality Education; 16 Peace and Justice - Strong Institutions</t>
  </si>
  <si>
    <t>Under the Media and Information literacy Programme, UNESCO engaged around 500 youth (offline and through online social media campaigns) on strengthening media and information literacy competencies among youth. Under the program, UNESCO engaged students from different universities including Balochistan (Quetta) and Gilgit Baltistan. During this training module was developed that touched upon FoE, challenges and misinformation etc. Moreover, social media information material was also developed to engage youth on pertinent issues.</t>
  </si>
  <si>
    <t>Strategic Communications Training Workshop for Promotion  of People-Centered HIV Policies, Systems, and Investments</t>
  </si>
  <si>
    <t>This project will contribute to the DFAT Grant by facilitating targeted community-led budget advocacy activities through the development and operationalization of a strategic communications plan on HIV financing.</t>
  </si>
  <si>
    <t>AIDS Society of the Philippines</t>
  </si>
  <si>
    <t>SOI 12 Support the relevant government ministries on comprehensive risk assessment framework and its implementation</t>
  </si>
  <si>
    <t>UNDRR; UNESCO</t>
  </si>
  <si>
    <t>United Nations Educational, Scientific and Cultural Organisation; United Nations Office for Disaster Risk Reduction</t>
  </si>
  <si>
    <t>Honiara; Solomon Islands</t>
  </si>
  <si>
    <t>UNDRR provided technical support to the Solomon Islands National Disaster Management Office through gender training and Sendai Framework monitoring /tracking capacity building.UNESCO supported Solomon Islands NDMO on the review and update of 2013 National Tsunami Sub-Plan.</t>
  </si>
  <si>
    <t xml:space="preserve">Strengthening Health Care Provider Network (HCPN) with Enhanced Linkage to Community for RMNCAH </t>
  </si>
  <si>
    <t>Phase 2 of the Subnational Initiative - Intensifying support for 31 municipalities in 2 provinces (Aklan and Agusan del Sur) in 2 catalytic regions (located in the Visayas and Mindanao Islands); and the Davao Region for sustaining Phase 1 achievements and effective strategies</t>
  </si>
  <si>
    <t>Region VI; Region XI; Region XIII; Philippines; Agusan del Sur; Davao del Norte; Davao Oriental; Davao del Sur; Davao Occidental; Aklan</t>
  </si>
  <si>
    <t>Policy Advice and Thought Leadership; Capacity Development/Technical Assistance; Convening/Partnerships/Knowledge Sharing; Support Functions</t>
  </si>
  <si>
    <t>1 Output 1: Social determinants of people's health are holistically addressed and health systems strengthened for enhanced health outcomes</t>
  </si>
  <si>
    <t>Ying Chen; Ria Aguilar</t>
  </si>
  <si>
    <t>Support the development, consultation, and launching of new and adjusted policies and regulations on the extension of Social Protection coverage including new/adjusted social security schemes and National Social Protection Policy Framework, the new NSPPF - Vision 2030.</t>
  </si>
  <si>
    <t>1.3 Implement nationally appropriate social protection systems and measures for all, including floors, and by 2030 achieve substantial coverage of the poor and the vulnerable.,3.8 Achieve universal health coverage, including financial risk protection, access to quality essential health-care services and access to safe, effective, quality and affordable essential medicines and vaccines for all.,5.4 Recognize and value unpaid care and domestic work through the provision of public services, infrastructure and social protection policies and the promotion of shared responsibility within the household and the family as nationally appropriate.,8.5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status.,10.4 Adopt policies, especially fiscal, wage and social protection policies, and progressively achieve greater equality.,17.14 Enhance policy coherence for sustainable development.</t>
  </si>
  <si>
    <t>Women &amp; Girls; Persons With Disabilities; Children ; Older Persons; Youth</t>
  </si>
  <si>
    <t>3.2 Gender Equality, Women’s Empowerment, and Human Rights</t>
  </si>
  <si>
    <t>JP3.2.04</t>
  </si>
  <si>
    <t>JP3.2.04 Policy dialogue on gender &amp; violence against women to strengthen governance framework and to promote women’s participation (Khan Hom)</t>
  </si>
  <si>
    <t>The project aims to improve the quality of essential services delivery to victim/survivors of violence against women in Lao PDR by providing support to social, health and justice sector institutions to development capacity and awareness on gender and violence against women, including through international knowledge and experience exchange, to implement national policy frameworks aligned with international human rights treaties and mechanisms.</t>
  </si>
  <si>
    <t>Lao PDR Women's Union</t>
  </si>
  <si>
    <t>JP3.2.05</t>
  </si>
  <si>
    <t xml:space="preserve">Policy dialogue on gender and vilence against women to strengthen governance framework and to promote women's participation </t>
  </si>
  <si>
    <t>The project aims to improve the quality of essential services delivery to victim/survivors of violence against women in Lao PDR by providing support to social, health and justice sector institutions to development capacity and awareness on gender and violence against women, including through international knowledge and experience exchange, to implement national policy frameworks aligned with international human rights treaties and mechanisms</t>
  </si>
  <si>
    <t>Government of the Republic of Korea; United Nations Population 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</si>
</sst>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8E34D-92A2-804D-9DEA-82EB881335DA}">
  <dimension ref="A1:CO1058"/>
  <sheetViews>
    <sheetView tabSelected="1" workbookViewId="0"/>
  </sheetViews>
  <sheetFormatPr baseColWidth="10" defaultRowHeight="16" x14ac:dyDescent="0.2"/>
  <sheetData>
    <row r="1" spans="1:9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row>
    <row r="2" spans="1:93" ht="409.6" x14ac:dyDescent="0.2">
      <c r="A2" t="s">
        <v>93</v>
      </c>
      <c r="B2" t="s">
        <v>94</v>
      </c>
      <c r="C2">
        <v>2</v>
      </c>
      <c r="D2" t="s">
        <v>95</v>
      </c>
      <c r="E2">
        <v>2</v>
      </c>
      <c r="F2" t="s">
        <v>96</v>
      </c>
      <c r="G2" t="s">
        <v>97</v>
      </c>
      <c r="H2" t="s">
        <v>98</v>
      </c>
      <c r="I2" t="s">
        <v>99</v>
      </c>
      <c r="J2">
        <v>1</v>
      </c>
      <c r="K2" t="s">
        <v>100</v>
      </c>
      <c r="L2">
        <v>30653</v>
      </c>
      <c r="M2" s="1" t="s">
        <v>101</v>
      </c>
      <c r="N2" s="2">
        <v>44197</v>
      </c>
      <c r="O2" s="2">
        <v>45706</v>
      </c>
      <c r="P2" t="s">
        <v>102</v>
      </c>
      <c r="Q2" t="s">
        <v>103</v>
      </c>
      <c r="R2" t="s">
        <v>103</v>
      </c>
      <c r="S2" t="s">
        <v>104</v>
      </c>
      <c r="T2" t="s">
        <v>105</v>
      </c>
      <c r="U2" t="s">
        <v>106</v>
      </c>
      <c r="V2" t="s">
        <v>107</v>
      </c>
      <c r="W2" t="s">
        <v>108</v>
      </c>
      <c r="X2" t="s">
        <v>109</v>
      </c>
      <c r="Y2" t="s">
        <v>93</v>
      </c>
      <c r="Z2" t="s">
        <v>110</v>
      </c>
      <c r="AA2" t="s">
        <v>103</v>
      </c>
      <c r="AB2" t="s">
        <v>103</v>
      </c>
      <c r="AC2" t="s">
        <v>111</v>
      </c>
      <c r="AD2" t="s">
        <v>112</v>
      </c>
      <c r="AE2" t="s">
        <v>113</v>
      </c>
      <c r="AF2" t="s">
        <v>103</v>
      </c>
      <c r="AH2" t="s">
        <v>114</v>
      </c>
      <c r="AJ2" t="s">
        <v>103</v>
      </c>
      <c r="AK2" t="s">
        <v>103</v>
      </c>
      <c r="AM2">
        <v>1059602</v>
      </c>
      <c r="AN2">
        <v>1309602</v>
      </c>
      <c r="AO2">
        <v>815084</v>
      </c>
      <c r="AS2" t="s">
        <v>103</v>
      </c>
      <c r="AW2" t="s">
        <v>103</v>
      </c>
      <c r="BA2" t="s">
        <v>103</v>
      </c>
      <c r="BE2" t="s">
        <v>103</v>
      </c>
      <c r="BI2" t="s">
        <v>103</v>
      </c>
      <c r="BK2">
        <v>250000</v>
      </c>
      <c r="BM2" t="s">
        <v>103</v>
      </c>
      <c r="BN2">
        <v>250000</v>
      </c>
      <c r="BO2">
        <v>250000</v>
      </c>
      <c r="BP2">
        <v>54974</v>
      </c>
      <c r="BQ2" t="s">
        <v>103</v>
      </c>
      <c r="BR2">
        <v>379602</v>
      </c>
      <c r="BS2">
        <v>379602</v>
      </c>
      <c r="BT2">
        <v>379602</v>
      </c>
      <c r="BU2" t="s">
        <v>103</v>
      </c>
      <c r="BV2">
        <v>430000</v>
      </c>
      <c r="BW2">
        <v>430000</v>
      </c>
      <c r="BX2">
        <v>380508</v>
      </c>
      <c r="BY2" t="s">
        <v>103</v>
      </c>
      <c r="CC2" t="s">
        <v>103</v>
      </c>
      <c r="CG2" t="s">
        <v>103</v>
      </c>
      <c r="CK2" t="s">
        <v>103</v>
      </c>
      <c r="CO2" t="s">
        <v>103</v>
      </c>
    </row>
    <row r="3" spans="1:93" ht="409.6" x14ac:dyDescent="0.2">
      <c r="A3" t="s">
        <v>93</v>
      </c>
      <c r="B3" t="s">
        <v>94</v>
      </c>
      <c r="C3">
        <v>2</v>
      </c>
      <c r="D3" t="s">
        <v>95</v>
      </c>
      <c r="E3">
        <v>2</v>
      </c>
      <c r="F3" t="s">
        <v>96</v>
      </c>
      <c r="G3" t="s">
        <v>115</v>
      </c>
      <c r="H3" t="s">
        <v>116</v>
      </c>
      <c r="I3" t="s">
        <v>99</v>
      </c>
      <c r="J3">
        <v>1</v>
      </c>
      <c r="K3" t="s">
        <v>117</v>
      </c>
      <c r="L3">
        <v>30655</v>
      </c>
      <c r="M3" s="1" t="s">
        <v>118</v>
      </c>
      <c r="N3" s="2">
        <v>44197</v>
      </c>
      <c r="O3" s="2">
        <v>46022</v>
      </c>
      <c r="P3" t="s">
        <v>119</v>
      </c>
      <c r="Q3" t="s">
        <v>103</v>
      </c>
      <c r="R3" t="s">
        <v>103</v>
      </c>
      <c r="S3" t="s">
        <v>120</v>
      </c>
      <c r="T3" t="s">
        <v>121</v>
      </c>
      <c r="U3" t="s">
        <v>122</v>
      </c>
      <c r="V3" t="s">
        <v>123</v>
      </c>
      <c r="W3" t="s">
        <v>124</v>
      </c>
      <c r="X3" t="s">
        <v>125</v>
      </c>
      <c r="Y3" t="s">
        <v>126</v>
      </c>
      <c r="Z3" t="s">
        <v>127</v>
      </c>
      <c r="AA3" t="s">
        <v>103</v>
      </c>
      <c r="AB3" t="s">
        <v>103</v>
      </c>
      <c r="AC3" t="s">
        <v>128</v>
      </c>
      <c r="AD3" t="s">
        <v>129</v>
      </c>
      <c r="AE3" t="s">
        <v>130</v>
      </c>
      <c r="AF3" t="s">
        <v>103</v>
      </c>
      <c r="AG3" t="s">
        <v>131</v>
      </c>
      <c r="AH3" t="s">
        <v>132</v>
      </c>
      <c r="AI3" t="s">
        <v>133</v>
      </c>
      <c r="AJ3" t="s">
        <v>103</v>
      </c>
      <c r="AK3" t="s">
        <v>103</v>
      </c>
      <c r="AM3">
        <v>14307572</v>
      </c>
      <c r="AN3">
        <v>12929181</v>
      </c>
      <c r="AO3">
        <v>6672935</v>
      </c>
      <c r="AS3" t="s">
        <v>103</v>
      </c>
      <c r="AW3" t="s">
        <v>103</v>
      </c>
      <c r="BA3" t="s">
        <v>103</v>
      </c>
      <c r="BE3" t="s">
        <v>103</v>
      </c>
      <c r="BI3" t="s">
        <v>103</v>
      </c>
      <c r="BJ3">
        <v>1841575</v>
      </c>
      <c r="BK3">
        <v>1810825</v>
      </c>
      <c r="BL3">
        <v>1351683</v>
      </c>
      <c r="BM3" t="s">
        <v>103</v>
      </c>
      <c r="BN3">
        <v>1945249</v>
      </c>
      <c r="BO3">
        <v>1948520</v>
      </c>
      <c r="BP3">
        <v>1062595</v>
      </c>
      <c r="BQ3" t="s">
        <v>103</v>
      </c>
      <c r="BR3">
        <v>1909469</v>
      </c>
      <c r="BS3">
        <v>1909469</v>
      </c>
      <c r="BT3">
        <v>1575819</v>
      </c>
      <c r="BU3" t="s">
        <v>103</v>
      </c>
      <c r="BV3">
        <v>5366148</v>
      </c>
      <c r="BW3">
        <v>4015236</v>
      </c>
      <c r="BX3">
        <v>2682838</v>
      </c>
      <c r="BY3" t="s">
        <v>103</v>
      </c>
      <c r="BZ3">
        <v>3245131</v>
      </c>
      <c r="CA3">
        <v>3245131</v>
      </c>
      <c r="CC3" t="s">
        <v>103</v>
      </c>
      <c r="CG3" t="s">
        <v>103</v>
      </c>
      <c r="CK3" t="s">
        <v>103</v>
      </c>
      <c r="CO3" t="s">
        <v>103</v>
      </c>
    </row>
    <row r="4" spans="1:93" x14ac:dyDescent="0.2">
      <c r="A4" t="s">
        <v>134</v>
      </c>
      <c r="B4" t="s">
        <v>135</v>
      </c>
      <c r="C4">
        <v>3</v>
      </c>
      <c r="D4" t="s">
        <v>136</v>
      </c>
      <c r="E4">
        <v>3</v>
      </c>
      <c r="F4" t="s">
        <v>137</v>
      </c>
      <c r="G4">
        <v>3.2</v>
      </c>
      <c r="H4" t="s">
        <v>138</v>
      </c>
      <c r="I4" t="s">
        <v>99</v>
      </c>
      <c r="J4">
        <v>1</v>
      </c>
      <c r="K4" t="s">
        <v>139</v>
      </c>
      <c r="L4">
        <v>115648</v>
      </c>
      <c r="M4" t="s">
        <v>103</v>
      </c>
      <c r="N4" s="2">
        <v>45108</v>
      </c>
      <c r="O4" s="2">
        <v>46022</v>
      </c>
      <c r="P4" t="s">
        <v>119</v>
      </c>
      <c r="Q4" t="s">
        <v>103</v>
      </c>
      <c r="R4" t="s">
        <v>103</v>
      </c>
      <c r="S4" t="s">
        <v>140</v>
      </c>
      <c r="T4" t="s">
        <v>141</v>
      </c>
      <c r="U4" t="s">
        <v>142</v>
      </c>
      <c r="V4" t="s">
        <v>143</v>
      </c>
      <c r="W4" t="s">
        <v>124</v>
      </c>
      <c r="X4" t="s">
        <v>125</v>
      </c>
      <c r="Y4" t="s">
        <v>144</v>
      </c>
      <c r="Z4" t="s">
        <v>145</v>
      </c>
      <c r="AA4" t="s">
        <v>146</v>
      </c>
      <c r="AC4" t="s">
        <v>147</v>
      </c>
      <c r="AD4" t="s">
        <v>148</v>
      </c>
      <c r="AE4" t="s">
        <v>130</v>
      </c>
      <c r="AF4" t="s">
        <v>103</v>
      </c>
      <c r="AH4" t="s">
        <v>149</v>
      </c>
      <c r="AJ4" t="s">
        <v>150</v>
      </c>
      <c r="AK4" t="s">
        <v>103</v>
      </c>
      <c r="AM4">
        <v>2280000</v>
      </c>
      <c r="AN4">
        <v>904495</v>
      </c>
      <c r="AO4">
        <v>302712</v>
      </c>
      <c r="AS4" t="s">
        <v>103</v>
      </c>
      <c r="AW4" t="s">
        <v>103</v>
      </c>
      <c r="BA4" t="s">
        <v>103</v>
      </c>
      <c r="BE4" t="s">
        <v>103</v>
      </c>
      <c r="BI4" t="s">
        <v>103</v>
      </c>
      <c r="BM4" t="s">
        <v>103</v>
      </c>
      <c r="BQ4" t="s">
        <v>103</v>
      </c>
      <c r="BR4">
        <v>360000</v>
      </c>
      <c r="BS4">
        <v>213999</v>
      </c>
      <c r="BT4">
        <v>64044</v>
      </c>
      <c r="BU4" t="s">
        <v>151</v>
      </c>
      <c r="BV4">
        <v>960000</v>
      </c>
      <c r="BW4">
        <v>690496</v>
      </c>
      <c r="BX4">
        <v>238668</v>
      </c>
      <c r="BY4" t="s">
        <v>152</v>
      </c>
      <c r="BZ4">
        <v>960000</v>
      </c>
      <c r="CC4" t="s">
        <v>103</v>
      </c>
      <c r="CG4" t="s">
        <v>103</v>
      </c>
      <c r="CK4" t="s">
        <v>103</v>
      </c>
      <c r="CO4" t="s">
        <v>103</v>
      </c>
    </row>
    <row r="5" spans="1:93" ht="409.6" x14ac:dyDescent="0.2">
      <c r="A5" t="s">
        <v>134</v>
      </c>
      <c r="B5" t="s">
        <v>153</v>
      </c>
      <c r="C5">
        <v>3</v>
      </c>
      <c r="D5" t="s">
        <v>154</v>
      </c>
      <c r="E5">
        <v>1</v>
      </c>
      <c r="F5" t="s">
        <v>155</v>
      </c>
      <c r="G5">
        <v>11</v>
      </c>
      <c r="H5" t="s">
        <v>156</v>
      </c>
      <c r="I5" t="s">
        <v>99</v>
      </c>
      <c r="J5">
        <v>1</v>
      </c>
      <c r="K5" t="s">
        <v>157</v>
      </c>
      <c r="L5">
        <v>84237</v>
      </c>
      <c r="M5" t="s">
        <v>103</v>
      </c>
      <c r="N5" s="2">
        <v>44562</v>
      </c>
      <c r="O5" s="2">
        <v>45291</v>
      </c>
      <c r="P5" t="s">
        <v>119</v>
      </c>
      <c r="Q5" t="s">
        <v>103</v>
      </c>
      <c r="R5" t="s">
        <v>103</v>
      </c>
      <c r="S5" t="s">
        <v>158</v>
      </c>
      <c r="T5" t="s">
        <v>159</v>
      </c>
      <c r="U5" t="s">
        <v>160</v>
      </c>
      <c r="V5" t="s">
        <v>143</v>
      </c>
      <c r="W5" t="s">
        <v>161</v>
      </c>
      <c r="X5" t="s">
        <v>162</v>
      </c>
      <c r="Y5" t="s">
        <v>134</v>
      </c>
      <c r="Z5" t="s">
        <v>163</v>
      </c>
      <c r="AA5" t="s">
        <v>103</v>
      </c>
      <c r="AB5" t="s">
        <v>103</v>
      </c>
      <c r="AC5" t="s">
        <v>147</v>
      </c>
      <c r="AE5" t="s">
        <v>130</v>
      </c>
      <c r="AF5" t="s">
        <v>103</v>
      </c>
      <c r="AH5" t="s">
        <v>103</v>
      </c>
      <c r="AI5" t="s">
        <v>103</v>
      </c>
      <c r="AJ5" t="s">
        <v>103</v>
      </c>
      <c r="AK5" t="s">
        <v>103</v>
      </c>
      <c r="AM5">
        <v>7157237</v>
      </c>
      <c r="AN5">
        <v>7164049</v>
      </c>
      <c r="AO5">
        <v>6266398</v>
      </c>
      <c r="AS5" t="s">
        <v>103</v>
      </c>
      <c r="AW5" t="s">
        <v>103</v>
      </c>
      <c r="BA5" t="s">
        <v>103</v>
      </c>
      <c r="BE5" t="s">
        <v>103</v>
      </c>
      <c r="BI5" t="s">
        <v>103</v>
      </c>
      <c r="BM5" s="1" t="s">
        <v>164</v>
      </c>
      <c r="BN5">
        <v>7157237</v>
      </c>
      <c r="BO5">
        <v>5501462</v>
      </c>
      <c r="BP5">
        <v>5501462</v>
      </c>
      <c r="BQ5" t="s">
        <v>165</v>
      </c>
      <c r="BS5">
        <v>1662587</v>
      </c>
      <c r="BT5">
        <v>764936</v>
      </c>
      <c r="BU5" t="s">
        <v>166</v>
      </c>
      <c r="BY5" t="s">
        <v>103</v>
      </c>
      <c r="CC5" t="s">
        <v>103</v>
      </c>
      <c r="CG5" t="s">
        <v>103</v>
      </c>
      <c r="CK5" t="s">
        <v>103</v>
      </c>
      <c r="CO5" t="s">
        <v>103</v>
      </c>
    </row>
    <row r="6" spans="1:93" ht="409.6" x14ac:dyDescent="0.2">
      <c r="A6" t="s">
        <v>93</v>
      </c>
      <c r="B6" t="s">
        <v>94</v>
      </c>
      <c r="C6">
        <v>5</v>
      </c>
      <c r="D6" t="s">
        <v>167</v>
      </c>
      <c r="E6">
        <v>5</v>
      </c>
      <c r="F6" t="s">
        <v>168</v>
      </c>
      <c r="G6" t="s">
        <v>169</v>
      </c>
      <c r="H6" t="s">
        <v>170</v>
      </c>
      <c r="I6" t="s">
        <v>99</v>
      </c>
      <c r="J6">
        <v>1</v>
      </c>
      <c r="K6" t="s">
        <v>171</v>
      </c>
      <c r="L6">
        <v>33366</v>
      </c>
      <c r="M6" s="1" t="s">
        <v>172</v>
      </c>
      <c r="N6" s="2">
        <v>44197</v>
      </c>
      <c r="O6" s="2">
        <v>46022</v>
      </c>
      <c r="P6" t="s">
        <v>119</v>
      </c>
      <c r="Q6" t="s">
        <v>103</v>
      </c>
      <c r="R6" t="s">
        <v>103</v>
      </c>
      <c r="S6" t="s">
        <v>173</v>
      </c>
      <c r="T6" t="s">
        <v>174</v>
      </c>
      <c r="U6" t="s">
        <v>175</v>
      </c>
      <c r="V6" t="s">
        <v>176</v>
      </c>
      <c r="W6" t="s">
        <v>177</v>
      </c>
      <c r="X6" t="s">
        <v>162</v>
      </c>
      <c r="Y6" t="s">
        <v>178</v>
      </c>
      <c r="Z6" t="s">
        <v>179</v>
      </c>
      <c r="AA6" t="s">
        <v>103</v>
      </c>
      <c r="AB6" t="s">
        <v>103</v>
      </c>
      <c r="AC6" t="s">
        <v>128</v>
      </c>
      <c r="AE6" t="s">
        <v>130</v>
      </c>
      <c r="AF6" t="s">
        <v>103</v>
      </c>
      <c r="AH6" t="s">
        <v>114</v>
      </c>
      <c r="AJ6" t="s">
        <v>103</v>
      </c>
      <c r="AK6" t="s">
        <v>103</v>
      </c>
      <c r="AM6">
        <v>10278049</v>
      </c>
      <c r="AN6">
        <v>10149977</v>
      </c>
      <c r="AO6">
        <v>8268458</v>
      </c>
      <c r="AS6" t="s">
        <v>103</v>
      </c>
      <c r="AW6" t="s">
        <v>103</v>
      </c>
      <c r="BA6" t="s">
        <v>103</v>
      </c>
      <c r="BE6" t="s">
        <v>103</v>
      </c>
      <c r="BI6" t="s">
        <v>103</v>
      </c>
      <c r="BJ6">
        <v>4235434</v>
      </c>
      <c r="BK6">
        <v>4235434</v>
      </c>
      <c r="BL6">
        <v>3339740</v>
      </c>
      <c r="BM6" t="s">
        <v>103</v>
      </c>
      <c r="BN6">
        <v>5339245</v>
      </c>
      <c r="BO6">
        <v>5339245</v>
      </c>
      <c r="BP6">
        <v>4603434</v>
      </c>
      <c r="BQ6" t="s">
        <v>103</v>
      </c>
      <c r="BR6">
        <v>301043</v>
      </c>
      <c r="BS6">
        <v>301043</v>
      </c>
      <c r="BT6">
        <v>124799</v>
      </c>
      <c r="BU6" t="s">
        <v>103</v>
      </c>
      <c r="BV6">
        <v>300955</v>
      </c>
      <c r="BW6">
        <v>217155</v>
      </c>
      <c r="BX6">
        <v>200485</v>
      </c>
      <c r="BY6" t="s">
        <v>103</v>
      </c>
      <c r="BZ6">
        <v>101372</v>
      </c>
      <c r="CA6">
        <v>57100</v>
      </c>
      <c r="CC6" t="s">
        <v>103</v>
      </c>
      <c r="CG6" t="s">
        <v>103</v>
      </c>
      <c r="CK6" t="s">
        <v>103</v>
      </c>
      <c r="CO6" t="s">
        <v>103</v>
      </c>
    </row>
    <row r="7" spans="1:93" ht="409.6" x14ac:dyDescent="0.2">
      <c r="A7" t="s">
        <v>93</v>
      </c>
      <c r="B7" t="s">
        <v>94</v>
      </c>
      <c r="C7">
        <v>5</v>
      </c>
      <c r="D7" t="s">
        <v>167</v>
      </c>
      <c r="E7">
        <v>5</v>
      </c>
      <c r="F7" t="s">
        <v>168</v>
      </c>
      <c r="G7" t="s">
        <v>180</v>
      </c>
      <c r="H7" t="s">
        <v>181</v>
      </c>
      <c r="I7" t="s">
        <v>99</v>
      </c>
      <c r="J7">
        <v>1</v>
      </c>
      <c r="K7" t="s">
        <v>182</v>
      </c>
      <c r="L7">
        <v>33372</v>
      </c>
      <c r="M7" s="1" t="s">
        <v>183</v>
      </c>
      <c r="N7" s="2">
        <v>44197</v>
      </c>
      <c r="O7" s="2">
        <v>45657</v>
      </c>
      <c r="P7" t="s">
        <v>102</v>
      </c>
      <c r="Q7" t="s">
        <v>103</v>
      </c>
      <c r="R7" t="s">
        <v>103</v>
      </c>
      <c r="S7" t="s">
        <v>184</v>
      </c>
      <c r="T7" t="s">
        <v>185</v>
      </c>
      <c r="U7" t="s">
        <v>186</v>
      </c>
      <c r="V7" t="s">
        <v>187</v>
      </c>
      <c r="W7" t="s">
        <v>188</v>
      </c>
      <c r="X7" t="s">
        <v>162</v>
      </c>
      <c r="Y7" t="s">
        <v>93</v>
      </c>
      <c r="Z7" t="s">
        <v>189</v>
      </c>
      <c r="AA7" t="s">
        <v>103</v>
      </c>
      <c r="AB7" t="s">
        <v>103</v>
      </c>
      <c r="AC7" t="s">
        <v>128</v>
      </c>
      <c r="AE7" t="s">
        <v>130</v>
      </c>
      <c r="AF7" t="s">
        <v>103</v>
      </c>
      <c r="AH7" t="s">
        <v>149</v>
      </c>
      <c r="AJ7" t="s">
        <v>103</v>
      </c>
      <c r="AK7" t="s">
        <v>103</v>
      </c>
      <c r="AM7">
        <v>1638083</v>
      </c>
      <c r="AN7">
        <v>1693520</v>
      </c>
      <c r="AO7">
        <v>1065461</v>
      </c>
      <c r="AS7" t="s">
        <v>103</v>
      </c>
      <c r="AW7" t="s">
        <v>103</v>
      </c>
      <c r="BA7" t="s">
        <v>103</v>
      </c>
      <c r="BE7" t="s">
        <v>103</v>
      </c>
      <c r="BI7" t="s">
        <v>103</v>
      </c>
      <c r="BJ7">
        <v>790778</v>
      </c>
      <c r="BK7">
        <v>790778</v>
      </c>
      <c r="BL7">
        <v>180424</v>
      </c>
      <c r="BM7" t="s">
        <v>103</v>
      </c>
      <c r="BN7">
        <v>302316</v>
      </c>
      <c r="BO7">
        <v>359913</v>
      </c>
      <c r="BP7">
        <v>345740</v>
      </c>
      <c r="BQ7" t="s">
        <v>103</v>
      </c>
      <c r="BR7">
        <v>321517</v>
      </c>
      <c r="BS7">
        <v>319357</v>
      </c>
      <c r="BT7">
        <v>315825</v>
      </c>
      <c r="BU7" t="s">
        <v>103</v>
      </c>
      <c r="BV7">
        <v>223472</v>
      </c>
      <c r="BW7">
        <v>223472</v>
      </c>
      <c r="BX7">
        <v>223472</v>
      </c>
      <c r="BY7" t="s">
        <v>103</v>
      </c>
      <c r="CC7" t="s">
        <v>103</v>
      </c>
      <c r="CG7" t="s">
        <v>103</v>
      </c>
      <c r="CK7" t="s">
        <v>103</v>
      </c>
      <c r="CO7" t="s">
        <v>103</v>
      </c>
    </row>
    <row r="8" spans="1:93" x14ac:dyDescent="0.2">
      <c r="A8" t="s">
        <v>190</v>
      </c>
      <c r="B8" t="s">
        <v>191</v>
      </c>
      <c r="C8">
        <v>3</v>
      </c>
      <c r="D8" t="s">
        <v>192</v>
      </c>
      <c r="E8">
        <v>1</v>
      </c>
      <c r="F8" t="s">
        <v>193</v>
      </c>
      <c r="G8">
        <v>23</v>
      </c>
      <c r="H8" t="s">
        <v>194</v>
      </c>
      <c r="I8" t="s">
        <v>99</v>
      </c>
      <c r="J8">
        <v>1</v>
      </c>
      <c r="K8" t="s">
        <v>195</v>
      </c>
      <c r="L8">
        <v>75677</v>
      </c>
      <c r="M8" t="s">
        <v>103</v>
      </c>
      <c r="N8" s="2">
        <v>44075</v>
      </c>
      <c r="O8" s="2">
        <v>44561</v>
      </c>
      <c r="P8" t="s">
        <v>119</v>
      </c>
      <c r="Q8" t="s">
        <v>103</v>
      </c>
      <c r="R8" t="s">
        <v>103</v>
      </c>
      <c r="S8" t="s">
        <v>196</v>
      </c>
      <c r="T8" t="s">
        <v>197</v>
      </c>
      <c r="U8" t="s">
        <v>198</v>
      </c>
      <c r="V8" t="s">
        <v>199</v>
      </c>
      <c r="W8" t="s">
        <v>200</v>
      </c>
      <c r="X8" t="s">
        <v>201</v>
      </c>
      <c r="Y8" t="s">
        <v>202</v>
      </c>
      <c r="Z8" t="s">
        <v>103</v>
      </c>
      <c r="AA8" t="s">
        <v>103</v>
      </c>
      <c r="AB8" t="s">
        <v>103</v>
      </c>
      <c r="AC8" t="s">
        <v>103</v>
      </c>
      <c r="AD8" t="s">
        <v>103</v>
      </c>
      <c r="AE8" t="s">
        <v>103</v>
      </c>
      <c r="AF8" t="s">
        <v>103</v>
      </c>
      <c r="AG8" t="s">
        <v>103</v>
      </c>
      <c r="AH8" t="s">
        <v>103</v>
      </c>
      <c r="AI8" t="s">
        <v>103</v>
      </c>
      <c r="AJ8" t="s">
        <v>103</v>
      </c>
      <c r="AK8" t="s">
        <v>103</v>
      </c>
      <c r="AM8">
        <v>791392</v>
      </c>
      <c r="AN8">
        <v>791392</v>
      </c>
      <c r="AO8">
        <v>217321</v>
      </c>
      <c r="AS8" t="s">
        <v>103</v>
      </c>
      <c r="AW8" t="s">
        <v>103</v>
      </c>
      <c r="BA8" t="s">
        <v>103</v>
      </c>
      <c r="BE8" t="s">
        <v>103</v>
      </c>
      <c r="BI8" t="s">
        <v>103</v>
      </c>
      <c r="BJ8">
        <v>791392</v>
      </c>
      <c r="BK8">
        <v>791392</v>
      </c>
      <c r="BL8">
        <v>217321</v>
      </c>
      <c r="BM8" t="s">
        <v>103</v>
      </c>
      <c r="BQ8" t="s">
        <v>103</v>
      </c>
      <c r="BU8" t="s">
        <v>103</v>
      </c>
      <c r="BY8" t="s">
        <v>103</v>
      </c>
      <c r="CC8" t="s">
        <v>103</v>
      </c>
      <c r="CG8" t="s">
        <v>103</v>
      </c>
      <c r="CK8" t="s">
        <v>103</v>
      </c>
      <c r="CO8" t="s">
        <v>103</v>
      </c>
    </row>
    <row r="9" spans="1:93" ht="409.6" x14ac:dyDescent="0.2">
      <c r="A9" t="s">
        <v>203</v>
      </c>
      <c r="B9" t="s">
        <v>204</v>
      </c>
      <c r="C9">
        <v>3</v>
      </c>
      <c r="D9" t="s">
        <v>205</v>
      </c>
      <c r="E9">
        <v>1</v>
      </c>
      <c r="F9" t="s">
        <v>206</v>
      </c>
      <c r="G9">
        <v>4</v>
      </c>
      <c r="H9" t="s">
        <v>207</v>
      </c>
      <c r="I9" t="s">
        <v>99</v>
      </c>
      <c r="J9">
        <v>1</v>
      </c>
      <c r="K9" t="s">
        <v>208</v>
      </c>
      <c r="L9">
        <v>59486</v>
      </c>
      <c r="M9" s="1" t="s">
        <v>209</v>
      </c>
      <c r="N9" s="2">
        <v>44198</v>
      </c>
      <c r="O9" s="2">
        <v>44306</v>
      </c>
      <c r="P9" t="s">
        <v>102</v>
      </c>
      <c r="Q9" t="s">
        <v>103</v>
      </c>
      <c r="R9" t="s">
        <v>103</v>
      </c>
      <c r="S9" t="s">
        <v>196</v>
      </c>
      <c r="T9" t="s">
        <v>197</v>
      </c>
      <c r="U9" t="s">
        <v>210</v>
      </c>
      <c r="V9" t="s">
        <v>211</v>
      </c>
      <c r="W9" t="s">
        <v>212</v>
      </c>
      <c r="X9" t="s">
        <v>201</v>
      </c>
      <c r="Y9" t="s">
        <v>203</v>
      </c>
      <c r="Z9" t="s">
        <v>103</v>
      </c>
      <c r="AA9" t="s">
        <v>103</v>
      </c>
      <c r="AB9" t="s">
        <v>103</v>
      </c>
      <c r="AC9" t="s">
        <v>111</v>
      </c>
      <c r="AD9" t="s">
        <v>103</v>
      </c>
      <c r="AE9" t="s">
        <v>113</v>
      </c>
      <c r="AF9" t="s">
        <v>103</v>
      </c>
      <c r="AG9" t="s">
        <v>103</v>
      </c>
      <c r="AH9" t="s">
        <v>103</v>
      </c>
      <c r="AI9" t="s">
        <v>103</v>
      </c>
      <c r="AJ9" t="s">
        <v>103</v>
      </c>
      <c r="AK9" t="s">
        <v>103</v>
      </c>
      <c r="AM9">
        <v>50000</v>
      </c>
      <c r="AN9">
        <v>0</v>
      </c>
      <c r="AO9">
        <v>30000</v>
      </c>
      <c r="AS9" t="s">
        <v>103</v>
      </c>
      <c r="AW9" t="s">
        <v>103</v>
      </c>
      <c r="BA9" t="s">
        <v>103</v>
      </c>
      <c r="BE9" t="s">
        <v>103</v>
      </c>
      <c r="BI9" t="s">
        <v>103</v>
      </c>
      <c r="BJ9">
        <v>50000</v>
      </c>
      <c r="BL9">
        <v>30000</v>
      </c>
      <c r="BM9" s="1" t="s">
        <v>213</v>
      </c>
      <c r="BQ9" t="s">
        <v>103</v>
      </c>
      <c r="BU9" t="s">
        <v>103</v>
      </c>
      <c r="BY9" t="s">
        <v>103</v>
      </c>
      <c r="CC9" t="s">
        <v>103</v>
      </c>
      <c r="CG9" t="s">
        <v>103</v>
      </c>
      <c r="CK9" t="s">
        <v>103</v>
      </c>
      <c r="CO9" t="s">
        <v>103</v>
      </c>
    </row>
    <row r="10" spans="1:93" x14ac:dyDescent="0.2">
      <c r="A10" t="s">
        <v>214</v>
      </c>
      <c r="B10" t="s">
        <v>215</v>
      </c>
      <c r="C10">
        <v>3.2</v>
      </c>
      <c r="D10" t="s">
        <v>216</v>
      </c>
      <c r="E10">
        <v>2</v>
      </c>
      <c r="F10" t="s">
        <v>217</v>
      </c>
      <c r="G10">
        <v>22</v>
      </c>
      <c r="H10" t="s">
        <v>218</v>
      </c>
      <c r="I10" t="s">
        <v>99</v>
      </c>
      <c r="J10">
        <v>1</v>
      </c>
      <c r="K10" t="s">
        <v>219</v>
      </c>
      <c r="L10">
        <v>104045</v>
      </c>
      <c r="M10" t="s">
        <v>103</v>
      </c>
      <c r="N10" s="2">
        <v>43101</v>
      </c>
      <c r="O10" s="2">
        <v>45291</v>
      </c>
      <c r="P10" t="s">
        <v>119</v>
      </c>
      <c r="Q10" t="s">
        <v>103</v>
      </c>
      <c r="R10" t="s">
        <v>103</v>
      </c>
      <c r="S10" t="s">
        <v>220</v>
      </c>
      <c r="T10" t="s">
        <v>221</v>
      </c>
      <c r="U10" t="s">
        <v>222</v>
      </c>
      <c r="V10" t="s">
        <v>223</v>
      </c>
      <c r="W10" t="s">
        <v>224</v>
      </c>
      <c r="X10" t="s">
        <v>225</v>
      </c>
      <c r="Y10" t="s">
        <v>214</v>
      </c>
      <c r="Z10" t="s">
        <v>163</v>
      </c>
      <c r="AA10" t="s">
        <v>103</v>
      </c>
      <c r="AB10" t="s">
        <v>103</v>
      </c>
      <c r="AC10" t="s">
        <v>111</v>
      </c>
      <c r="AE10" t="s">
        <v>226</v>
      </c>
      <c r="AF10" t="s">
        <v>103</v>
      </c>
      <c r="AH10" t="s">
        <v>227</v>
      </c>
      <c r="AJ10" t="s">
        <v>103</v>
      </c>
      <c r="AK10" t="s">
        <v>103</v>
      </c>
      <c r="AM10">
        <v>468254</v>
      </c>
      <c r="AN10">
        <v>468254</v>
      </c>
      <c r="AO10">
        <v>468254</v>
      </c>
      <c r="AS10" t="s">
        <v>103</v>
      </c>
      <c r="AW10" t="s">
        <v>103</v>
      </c>
      <c r="BA10" t="s">
        <v>103</v>
      </c>
      <c r="BE10" t="s">
        <v>103</v>
      </c>
      <c r="BI10" t="s">
        <v>103</v>
      </c>
      <c r="BM10" t="s">
        <v>103</v>
      </c>
      <c r="BN10">
        <v>81765</v>
      </c>
      <c r="BO10">
        <v>81765</v>
      </c>
      <c r="BP10">
        <v>81765</v>
      </c>
      <c r="BQ10" t="s">
        <v>103</v>
      </c>
      <c r="BR10">
        <v>386489</v>
      </c>
      <c r="BS10">
        <v>386489</v>
      </c>
      <c r="BT10">
        <v>386489</v>
      </c>
      <c r="BU10" t="s">
        <v>103</v>
      </c>
      <c r="BY10" t="s">
        <v>103</v>
      </c>
      <c r="CC10" t="s">
        <v>103</v>
      </c>
      <c r="CG10" t="s">
        <v>103</v>
      </c>
      <c r="CK10" t="s">
        <v>103</v>
      </c>
      <c r="CO10" t="s">
        <v>103</v>
      </c>
    </row>
    <row r="11" spans="1:93" x14ac:dyDescent="0.2">
      <c r="A11" t="s">
        <v>228</v>
      </c>
      <c r="B11" t="s">
        <v>229</v>
      </c>
      <c r="C11">
        <v>5</v>
      </c>
      <c r="D11" t="s">
        <v>230</v>
      </c>
      <c r="E11">
        <v>1</v>
      </c>
      <c r="F11" t="s">
        <v>231</v>
      </c>
      <c r="G11" t="s">
        <v>232</v>
      </c>
      <c r="H11" t="s">
        <v>233</v>
      </c>
      <c r="I11" t="s">
        <v>99</v>
      </c>
      <c r="J11">
        <v>1</v>
      </c>
      <c r="K11" t="s">
        <v>234</v>
      </c>
      <c r="L11">
        <v>30559</v>
      </c>
      <c r="M11" t="s">
        <v>103</v>
      </c>
      <c r="N11" s="2">
        <v>43466</v>
      </c>
      <c r="O11" s="2">
        <v>44561</v>
      </c>
      <c r="P11" t="s">
        <v>102</v>
      </c>
      <c r="Q11" t="s">
        <v>103</v>
      </c>
      <c r="R11" t="s">
        <v>103</v>
      </c>
      <c r="S11" t="s">
        <v>235</v>
      </c>
      <c r="T11" t="s">
        <v>236</v>
      </c>
      <c r="U11" t="s">
        <v>237</v>
      </c>
      <c r="V11" t="s">
        <v>238</v>
      </c>
      <c r="W11" t="s">
        <v>239</v>
      </c>
      <c r="X11" t="s">
        <v>240</v>
      </c>
      <c r="Y11" t="s">
        <v>241</v>
      </c>
      <c r="Z11" t="s">
        <v>242</v>
      </c>
      <c r="AA11" t="s">
        <v>103</v>
      </c>
      <c r="AB11" t="s">
        <v>103</v>
      </c>
      <c r="AC11" t="s">
        <v>111</v>
      </c>
      <c r="AD11" t="s">
        <v>103</v>
      </c>
      <c r="AE11" t="s">
        <v>243</v>
      </c>
      <c r="AF11" t="s">
        <v>103</v>
      </c>
      <c r="AG11" t="s">
        <v>103</v>
      </c>
      <c r="AH11" t="s">
        <v>114</v>
      </c>
      <c r="AI11" t="s">
        <v>103</v>
      </c>
      <c r="AJ11" t="s">
        <v>103</v>
      </c>
      <c r="AK11" t="s">
        <v>103</v>
      </c>
      <c r="AM11">
        <v>200000</v>
      </c>
      <c r="AN11">
        <v>50000</v>
      </c>
      <c r="AO11">
        <v>0</v>
      </c>
      <c r="AS11" t="s">
        <v>103</v>
      </c>
      <c r="AW11" t="s">
        <v>103</v>
      </c>
      <c r="BA11" t="s">
        <v>103</v>
      </c>
      <c r="BB11">
        <v>100000</v>
      </c>
      <c r="BC11">
        <v>0</v>
      </c>
      <c r="BE11" t="s">
        <v>103</v>
      </c>
      <c r="BI11" t="s">
        <v>103</v>
      </c>
      <c r="BJ11">
        <v>100000</v>
      </c>
      <c r="BK11">
        <v>50000</v>
      </c>
      <c r="BM11" t="s">
        <v>103</v>
      </c>
      <c r="BQ11" t="s">
        <v>103</v>
      </c>
      <c r="BU11" t="s">
        <v>103</v>
      </c>
      <c r="BY11" t="s">
        <v>103</v>
      </c>
      <c r="CC11" t="s">
        <v>103</v>
      </c>
      <c r="CG11" t="s">
        <v>103</v>
      </c>
      <c r="CK11" t="s">
        <v>103</v>
      </c>
      <c r="CO11" t="s">
        <v>103</v>
      </c>
    </row>
    <row r="12" spans="1:93" ht="409.6" x14ac:dyDescent="0.2">
      <c r="A12" t="s">
        <v>244</v>
      </c>
      <c r="B12" t="s">
        <v>94</v>
      </c>
      <c r="C12">
        <v>4</v>
      </c>
      <c r="D12" t="s">
        <v>245</v>
      </c>
      <c r="E12">
        <v>4</v>
      </c>
      <c r="F12" t="s">
        <v>246</v>
      </c>
      <c r="G12">
        <v>53</v>
      </c>
      <c r="H12" t="s">
        <v>247</v>
      </c>
      <c r="I12" t="s">
        <v>99</v>
      </c>
      <c r="J12">
        <v>1</v>
      </c>
      <c r="K12" t="s">
        <v>248</v>
      </c>
      <c r="L12">
        <v>114618</v>
      </c>
      <c r="M12" s="1" t="s">
        <v>249</v>
      </c>
      <c r="N12" s="2">
        <v>44927</v>
      </c>
      <c r="O12" s="2">
        <v>45657</v>
      </c>
      <c r="P12" t="s">
        <v>119</v>
      </c>
      <c r="Q12" t="s">
        <v>103</v>
      </c>
      <c r="R12" t="s">
        <v>103</v>
      </c>
      <c r="S12" t="s">
        <v>250</v>
      </c>
      <c r="T12" t="s">
        <v>251</v>
      </c>
      <c r="U12" t="s">
        <v>252</v>
      </c>
      <c r="V12" t="s">
        <v>253</v>
      </c>
      <c r="W12" t="s">
        <v>254</v>
      </c>
      <c r="X12" t="s">
        <v>255</v>
      </c>
      <c r="Y12" t="s">
        <v>256</v>
      </c>
      <c r="Z12" t="s">
        <v>163</v>
      </c>
      <c r="AA12" t="s">
        <v>103</v>
      </c>
      <c r="AB12" t="s">
        <v>103</v>
      </c>
      <c r="AC12" t="s">
        <v>147</v>
      </c>
      <c r="AE12" t="s">
        <v>130</v>
      </c>
      <c r="AF12" t="s">
        <v>103</v>
      </c>
      <c r="AH12" t="s">
        <v>227</v>
      </c>
      <c r="AJ12" t="s">
        <v>103</v>
      </c>
      <c r="AK12" t="s">
        <v>103</v>
      </c>
      <c r="AM12">
        <v>70000</v>
      </c>
      <c r="AN12">
        <v>10000</v>
      </c>
      <c r="AO12">
        <v>10000</v>
      </c>
      <c r="AS12" t="s">
        <v>103</v>
      </c>
      <c r="AW12" t="s">
        <v>103</v>
      </c>
      <c r="BA12" t="s">
        <v>103</v>
      </c>
      <c r="BE12" t="s">
        <v>103</v>
      </c>
      <c r="BI12" t="s">
        <v>103</v>
      </c>
      <c r="BM12" t="s">
        <v>103</v>
      </c>
      <c r="BQ12" t="s">
        <v>103</v>
      </c>
      <c r="BS12">
        <v>10000</v>
      </c>
      <c r="BT12">
        <v>10000</v>
      </c>
      <c r="BU12" t="s">
        <v>257</v>
      </c>
      <c r="BV12">
        <v>70000</v>
      </c>
      <c r="CC12" t="s">
        <v>103</v>
      </c>
      <c r="CG12" t="s">
        <v>103</v>
      </c>
      <c r="CK12" t="s">
        <v>103</v>
      </c>
      <c r="CO12" t="s">
        <v>103</v>
      </c>
    </row>
    <row r="13" spans="1:93" ht="409.6" x14ac:dyDescent="0.2">
      <c r="A13" t="s">
        <v>228</v>
      </c>
      <c r="B13" t="s">
        <v>258</v>
      </c>
      <c r="C13">
        <v>1</v>
      </c>
      <c r="D13" t="s">
        <v>259</v>
      </c>
      <c r="E13">
        <v>1</v>
      </c>
      <c r="F13" t="s">
        <v>260</v>
      </c>
      <c r="G13">
        <v>1</v>
      </c>
      <c r="H13" t="s">
        <v>261</v>
      </c>
      <c r="I13" t="s">
        <v>99</v>
      </c>
      <c r="J13">
        <v>1</v>
      </c>
      <c r="K13" t="s">
        <v>262</v>
      </c>
      <c r="L13">
        <v>154545</v>
      </c>
      <c r="M13" s="1" t="s">
        <v>263</v>
      </c>
      <c r="N13" s="2">
        <v>45292</v>
      </c>
      <c r="O13" s="2">
        <v>47118</v>
      </c>
      <c r="P13" t="s">
        <v>119</v>
      </c>
      <c r="Q13" t="s">
        <v>103</v>
      </c>
      <c r="R13" t="s">
        <v>103</v>
      </c>
      <c r="S13" t="s">
        <v>264</v>
      </c>
      <c r="T13" t="s">
        <v>265</v>
      </c>
      <c r="U13" t="s">
        <v>266</v>
      </c>
      <c r="V13" t="s">
        <v>267</v>
      </c>
      <c r="W13" t="s">
        <v>268</v>
      </c>
      <c r="X13" t="s">
        <v>240</v>
      </c>
      <c r="Y13" t="s">
        <v>228</v>
      </c>
      <c r="Z13" t="s">
        <v>269</v>
      </c>
      <c r="AA13" t="s">
        <v>103</v>
      </c>
      <c r="AB13" t="s">
        <v>103</v>
      </c>
      <c r="AC13" t="s">
        <v>111</v>
      </c>
      <c r="AD13" t="s">
        <v>270</v>
      </c>
      <c r="AE13" t="s">
        <v>243</v>
      </c>
      <c r="AF13" t="s">
        <v>103</v>
      </c>
      <c r="AG13" t="s">
        <v>271</v>
      </c>
      <c r="AH13" t="s">
        <v>114</v>
      </c>
      <c r="AJ13" t="s">
        <v>272</v>
      </c>
      <c r="AK13" t="s">
        <v>103</v>
      </c>
      <c r="AM13">
        <v>2700000</v>
      </c>
      <c r="AN13">
        <v>2080500</v>
      </c>
      <c r="AO13">
        <v>1126000</v>
      </c>
      <c r="AS13" t="s">
        <v>103</v>
      </c>
      <c r="AW13" t="s">
        <v>103</v>
      </c>
      <c r="BA13" t="s">
        <v>103</v>
      </c>
      <c r="BE13" t="s">
        <v>103</v>
      </c>
      <c r="BI13" t="s">
        <v>103</v>
      </c>
      <c r="BM13" t="s">
        <v>103</v>
      </c>
      <c r="BQ13" t="s">
        <v>103</v>
      </c>
      <c r="BU13" t="s">
        <v>103</v>
      </c>
      <c r="BV13">
        <v>1500000</v>
      </c>
      <c r="BW13">
        <v>1126000</v>
      </c>
      <c r="BX13">
        <v>1126000</v>
      </c>
      <c r="BY13" t="s">
        <v>103</v>
      </c>
      <c r="BZ13">
        <v>1200000</v>
      </c>
      <c r="CA13">
        <v>954500</v>
      </c>
      <c r="CC13" t="s">
        <v>103</v>
      </c>
      <c r="CG13" t="s">
        <v>103</v>
      </c>
      <c r="CK13" t="s">
        <v>103</v>
      </c>
      <c r="CO13" t="s">
        <v>103</v>
      </c>
    </row>
    <row r="14" spans="1:93" x14ac:dyDescent="0.2">
      <c r="A14" t="s">
        <v>273</v>
      </c>
      <c r="B14" t="s">
        <v>274</v>
      </c>
      <c r="C14">
        <v>4</v>
      </c>
      <c r="D14" t="s">
        <v>275</v>
      </c>
      <c r="E14">
        <v>2</v>
      </c>
      <c r="F14" t="s">
        <v>276</v>
      </c>
      <c r="G14">
        <v>42</v>
      </c>
      <c r="H14" t="s">
        <v>277</v>
      </c>
      <c r="I14" t="s">
        <v>99</v>
      </c>
      <c r="J14">
        <v>1</v>
      </c>
      <c r="K14" t="s">
        <v>278</v>
      </c>
      <c r="L14">
        <v>73073</v>
      </c>
      <c r="M14" t="s">
        <v>278</v>
      </c>
      <c r="N14" s="2">
        <v>44197</v>
      </c>
      <c r="O14" s="2">
        <v>44926</v>
      </c>
      <c r="P14" t="s">
        <v>119</v>
      </c>
      <c r="Q14" t="s">
        <v>103</v>
      </c>
      <c r="R14" t="s">
        <v>103</v>
      </c>
      <c r="S14" t="s">
        <v>279</v>
      </c>
      <c r="T14" t="s">
        <v>280</v>
      </c>
      <c r="U14" t="s">
        <v>103</v>
      </c>
      <c r="V14" t="s">
        <v>103</v>
      </c>
      <c r="W14" t="s">
        <v>281</v>
      </c>
      <c r="X14" t="s">
        <v>240</v>
      </c>
      <c r="Y14" t="s">
        <v>282</v>
      </c>
      <c r="Z14" t="s">
        <v>103</v>
      </c>
      <c r="AA14" t="s">
        <v>103</v>
      </c>
      <c r="AB14" t="s">
        <v>103</v>
      </c>
      <c r="AC14" t="s">
        <v>103</v>
      </c>
      <c r="AD14" t="s">
        <v>103</v>
      </c>
      <c r="AE14" t="s">
        <v>103</v>
      </c>
      <c r="AF14" t="s">
        <v>103</v>
      </c>
      <c r="AG14" t="s">
        <v>103</v>
      </c>
      <c r="AH14" t="s">
        <v>103</v>
      </c>
      <c r="AI14" t="s">
        <v>103</v>
      </c>
      <c r="AJ14" t="s">
        <v>103</v>
      </c>
      <c r="AK14" t="s">
        <v>103</v>
      </c>
      <c r="AM14">
        <v>0</v>
      </c>
      <c r="AN14">
        <v>0</v>
      </c>
      <c r="AO14">
        <v>0</v>
      </c>
      <c r="AS14" t="s">
        <v>103</v>
      </c>
      <c r="AW14" t="s">
        <v>103</v>
      </c>
      <c r="BA14" t="s">
        <v>103</v>
      </c>
      <c r="BE14" t="s">
        <v>103</v>
      </c>
      <c r="BI14" t="s">
        <v>103</v>
      </c>
      <c r="BM14" t="s">
        <v>103</v>
      </c>
      <c r="BQ14" t="s">
        <v>103</v>
      </c>
      <c r="BU14" t="s">
        <v>103</v>
      </c>
      <c r="BY14" t="s">
        <v>103</v>
      </c>
      <c r="CC14" t="s">
        <v>103</v>
      </c>
      <c r="CG14" t="s">
        <v>103</v>
      </c>
      <c r="CK14" t="s">
        <v>103</v>
      </c>
      <c r="CO14" t="s">
        <v>103</v>
      </c>
    </row>
    <row r="15" spans="1:93" x14ac:dyDescent="0.2">
      <c r="A15" t="s">
        <v>214</v>
      </c>
      <c r="B15" t="s">
        <v>215</v>
      </c>
      <c r="C15">
        <v>4</v>
      </c>
      <c r="D15" t="s">
        <v>283</v>
      </c>
      <c r="E15">
        <v>1</v>
      </c>
      <c r="F15" t="s">
        <v>284</v>
      </c>
      <c r="G15">
        <v>29</v>
      </c>
      <c r="H15" t="s">
        <v>285</v>
      </c>
      <c r="I15" t="s">
        <v>99</v>
      </c>
      <c r="J15">
        <v>1</v>
      </c>
      <c r="K15" t="s">
        <v>286</v>
      </c>
      <c r="L15">
        <v>104038</v>
      </c>
      <c r="M15" t="s">
        <v>103</v>
      </c>
      <c r="N15" s="2">
        <v>44414</v>
      </c>
      <c r="O15" s="2">
        <v>45291</v>
      </c>
      <c r="P15" t="s">
        <v>119</v>
      </c>
      <c r="Q15" t="s">
        <v>103</v>
      </c>
      <c r="R15" t="s">
        <v>103</v>
      </c>
      <c r="S15" t="s">
        <v>220</v>
      </c>
      <c r="T15" t="s">
        <v>221</v>
      </c>
      <c r="U15" t="s">
        <v>287</v>
      </c>
      <c r="V15" t="s">
        <v>288</v>
      </c>
      <c r="W15" t="s">
        <v>289</v>
      </c>
      <c r="X15" t="s">
        <v>290</v>
      </c>
      <c r="Y15" t="s">
        <v>214</v>
      </c>
      <c r="Z15" t="s">
        <v>163</v>
      </c>
      <c r="AA15" t="s">
        <v>103</v>
      </c>
      <c r="AB15" t="s">
        <v>103</v>
      </c>
      <c r="AC15" t="s">
        <v>111</v>
      </c>
      <c r="AE15" t="s">
        <v>226</v>
      </c>
      <c r="AF15" t="s">
        <v>103</v>
      </c>
      <c r="AH15" t="s">
        <v>227</v>
      </c>
      <c r="AJ15" t="s">
        <v>103</v>
      </c>
      <c r="AK15" t="s">
        <v>103</v>
      </c>
      <c r="AM15">
        <v>1000000</v>
      </c>
      <c r="AN15">
        <v>1850000</v>
      </c>
      <c r="AO15">
        <v>1729590</v>
      </c>
      <c r="AS15" t="s">
        <v>103</v>
      </c>
      <c r="AW15" t="s">
        <v>103</v>
      </c>
      <c r="BA15" t="s">
        <v>103</v>
      </c>
      <c r="BE15" t="s">
        <v>103</v>
      </c>
      <c r="BI15" t="s">
        <v>103</v>
      </c>
      <c r="BM15" t="s">
        <v>103</v>
      </c>
      <c r="BO15">
        <v>850000</v>
      </c>
      <c r="BP15">
        <v>850000</v>
      </c>
      <c r="BQ15" t="s">
        <v>103</v>
      </c>
      <c r="BR15">
        <v>1000000</v>
      </c>
      <c r="BS15">
        <v>1000000</v>
      </c>
      <c r="BT15">
        <v>879590</v>
      </c>
      <c r="BU15" t="s">
        <v>103</v>
      </c>
      <c r="BY15" t="s">
        <v>103</v>
      </c>
      <c r="CC15" t="s">
        <v>103</v>
      </c>
      <c r="CG15" t="s">
        <v>103</v>
      </c>
      <c r="CK15" t="s">
        <v>103</v>
      </c>
      <c r="CO15" t="s">
        <v>103</v>
      </c>
    </row>
    <row r="16" spans="1:93" x14ac:dyDescent="0.2">
      <c r="A16" t="s">
        <v>228</v>
      </c>
      <c r="B16" t="s">
        <v>229</v>
      </c>
      <c r="C16">
        <v>3</v>
      </c>
      <c r="D16" t="s">
        <v>291</v>
      </c>
      <c r="E16">
        <v>3</v>
      </c>
      <c r="F16" t="s">
        <v>292</v>
      </c>
      <c r="G16" t="s">
        <v>293</v>
      </c>
      <c r="H16" t="s">
        <v>294</v>
      </c>
      <c r="I16" t="s">
        <v>99</v>
      </c>
      <c r="J16">
        <v>1</v>
      </c>
      <c r="K16" t="s">
        <v>295</v>
      </c>
      <c r="L16">
        <v>36066</v>
      </c>
      <c r="M16" t="s">
        <v>103</v>
      </c>
      <c r="N16" s="2">
        <v>44197</v>
      </c>
      <c r="O16" s="2">
        <v>45290</v>
      </c>
      <c r="P16" t="s">
        <v>296</v>
      </c>
      <c r="Q16" t="s">
        <v>103</v>
      </c>
      <c r="R16" t="s">
        <v>103</v>
      </c>
      <c r="S16" t="s">
        <v>297</v>
      </c>
      <c r="T16" t="s">
        <v>298</v>
      </c>
      <c r="U16" t="s">
        <v>299</v>
      </c>
      <c r="V16" t="s">
        <v>300</v>
      </c>
      <c r="W16" t="s">
        <v>301</v>
      </c>
      <c r="X16" t="s">
        <v>302</v>
      </c>
      <c r="Y16" t="s">
        <v>241</v>
      </c>
      <c r="Z16" t="s">
        <v>163</v>
      </c>
      <c r="AA16" t="s">
        <v>103</v>
      </c>
      <c r="AB16" t="s">
        <v>103</v>
      </c>
      <c r="AC16" t="s">
        <v>111</v>
      </c>
      <c r="AE16" t="s">
        <v>226</v>
      </c>
      <c r="AF16" t="s">
        <v>103</v>
      </c>
      <c r="AH16" t="s">
        <v>114</v>
      </c>
      <c r="AJ16" t="s">
        <v>103</v>
      </c>
      <c r="AK16" t="s">
        <v>103</v>
      </c>
      <c r="AM16">
        <v>104897</v>
      </c>
      <c r="AN16">
        <v>75897</v>
      </c>
      <c r="AO16">
        <v>0</v>
      </c>
      <c r="AS16" t="s">
        <v>103</v>
      </c>
      <c r="AW16" t="s">
        <v>103</v>
      </c>
      <c r="BA16" t="s">
        <v>103</v>
      </c>
      <c r="BE16" t="s">
        <v>103</v>
      </c>
      <c r="BI16" t="s">
        <v>103</v>
      </c>
      <c r="BJ16">
        <v>57897</v>
      </c>
      <c r="BK16">
        <v>28897</v>
      </c>
      <c r="BM16" t="s">
        <v>103</v>
      </c>
      <c r="BQ16" t="s">
        <v>103</v>
      </c>
      <c r="BR16">
        <v>47000</v>
      </c>
      <c r="BS16">
        <v>47000</v>
      </c>
      <c r="BU16" t="s">
        <v>103</v>
      </c>
      <c r="BY16" t="s">
        <v>103</v>
      </c>
      <c r="CC16" t="s">
        <v>103</v>
      </c>
      <c r="CG16" t="s">
        <v>103</v>
      </c>
      <c r="CK16" t="s">
        <v>103</v>
      </c>
      <c r="CO16" t="s">
        <v>103</v>
      </c>
    </row>
    <row r="17" spans="1:93" x14ac:dyDescent="0.2">
      <c r="A17" t="s">
        <v>228</v>
      </c>
      <c r="B17" t="s">
        <v>229</v>
      </c>
      <c r="C17">
        <v>5</v>
      </c>
      <c r="D17" t="s">
        <v>230</v>
      </c>
      <c r="E17">
        <v>3</v>
      </c>
      <c r="F17" t="s">
        <v>303</v>
      </c>
      <c r="G17" t="s">
        <v>304</v>
      </c>
      <c r="H17" t="s">
        <v>305</v>
      </c>
      <c r="I17" t="s">
        <v>99</v>
      </c>
      <c r="J17">
        <v>1</v>
      </c>
      <c r="K17" t="s">
        <v>306</v>
      </c>
      <c r="L17">
        <v>33526</v>
      </c>
      <c r="M17" t="s">
        <v>103</v>
      </c>
      <c r="N17" s="2">
        <v>44378</v>
      </c>
      <c r="O17" s="2">
        <v>44926</v>
      </c>
      <c r="P17" t="s">
        <v>102</v>
      </c>
      <c r="Q17" t="s">
        <v>103</v>
      </c>
      <c r="R17" t="s">
        <v>103</v>
      </c>
      <c r="S17" t="s">
        <v>235</v>
      </c>
      <c r="T17" t="s">
        <v>236</v>
      </c>
      <c r="U17" t="s">
        <v>307</v>
      </c>
      <c r="V17" t="s">
        <v>308</v>
      </c>
      <c r="W17" t="s">
        <v>309</v>
      </c>
      <c r="X17" t="s">
        <v>201</v>
      </c>
      <c r="Y17" t="s">
        <v>310</v>
      </c>
      <c r="Z17" t="s">
        <v>163</v>
      </c>
      <c r="AA17" t="s">
        <v>103</v>
      </c>
      <c r="AB17" t="s">
        <v>103</v>
      </c>
      <c r="AC17" t="s">
        <v>111</v>
      </c>
      <c r="AE17" t="s">
        <v>243</v>
      </c>
      <c r="AF17" t="s">
        <v>103</v>
      </c>
      <c r="AH17" t="s">
        <v>114</v>
      </c>
      <c r="AJ17" t="s">
        <v>103</v>
      </c>
      <c r="AK17" t="s">
        <v>103</v>
      </c>
      <c r="AM17">
        <v>9000</v>
      </c>
      <c r="AN17">
        <v>9000</v>
      </c>
      <c r="AO17">
        <v>0</v>
      </c>
      <c r="AS17" t="s">
        <v>103</v>
      </c>
      <c r="AW17" t="s">
        <v>103</v>
      </c>
      <c r="BA17" t="s">
        <v>103</v>
      </c>
      <c r="BE17" t="s">
        <v>103</v>
      </c>
      <c r="BI17" t="s">
        <v>103</v>
      </c>
      <c r="BM17" t="s">
        <v>103</v>
      </c>
      <c r="BN17">
        <v>9000</v>
      </c>
      <c r="BO17">
        <v>9000</v>
      </c>
      <c r="BQ17" t="s">
        <v>103</v>
      </c>
      <c r="BU17" t="s">
        <v>103</v>
      </c>
      <c r="BY17" t="s">
        <v>103</v>
      </c>
      <c r="CC17" t="s">
        <v>103</v>
      </c>
      <c r="CG17" t="s">
        <v>103</v>
      </c>
      <c r="CK17" t="s">
        <v>103</v>
      </c>
      <c r="CO17" t="s">
        <v>103</v>
      </c>
    </row>
    <row r="18" spans="1:93" x14ac:dyDescent="0.2">
      <c r="A18" t="s">
        <v>228</v>
      </c>
      <c r="B18" t="s">
        <v>229</v>
      </c>
      <c r="C18">
        <v>2</v>
      </c>
      <c r="D18" t="s">
        <v>311</v>
      </c>
      <c r="E18">
        <v>2</v>
      </c>
      <c r="F18" t="s">
        <v>312</v>
      </c>
      <c r="G18" t="s">
        <v>313</v>
      </c>
      <c r="H18" t="s">
        <v>314</v>
      </c>
      <c r="I18" t="s">
        <v>99</v>
      </c>
      <c r="J18">
        <v>1</v>
      </c>
      <c r="K18" t="s">
        <v>315</v>
      </c>
      <c r="L18">
        <v>35016</v>
      </c>
      <c r="M18" t="s">
        <v>103</v>
      </c>
      <c r="N18" s="2">
        <v>44197</v>
      </c>
      <c r="O18" s="2">
        <v>45290</v>
      </c>
      <c r="P18" t="s">
        <v>296</v>
      </c>
      <c r="Q18" t="s">
        <v>103</v>
      </c>
      <c r="R18" t="s">
        <v>103</v>
      </c>
      <c r="S18" t="s">
        <v>140</v>
      </c>
      <c r="T18" t="s">
        <v>141</v>
      </c>
      <c r="U18" t="s">
        <v>316</v>
      </c>
      <c r="V18" t="s">
        <v>317</v>
      </c>
      <c r="W18" t="s">
        <v>318</v>
      </c>
      <c r="X18" t="s">
        <v>201</v>
      </c>
      <c r="Y18" t="s">
        <v>310</v>
      </c>
      <c r="Z18" t="s">
        <v>319</v>
      </c>
      <c r="AA18" t="s">
        <v>103</v>
      </c>
      <c r="AB18" t="s">
        <v>103</v>
      </c>
      <c r="AC18" t="s">
        <v>147</v>
      </c>
      <c r="AE18" t="s">
        <v>243</v>
      </c>
      <c r="AF18" t="s">
        <v>103</v>
      </c>
      <c r="AH18" t="s">
        <v>227</v>
      </c>
      <c r="AJ18" t="s">
        <v>103</v>
      </c>
      <c r="AK18" t="s">
        <v>103</v>
      </c>
      <c r="AM18">
        <v>597099</v>
      </c>
      <c r="AN18">
        <v>597099</v>
      </c>
      <c r="AO18">
        <v>0</v>
      </c>
      <c r="AS18" t="s">
        <v>103</v>
      </c>
      <c r="AW18" t="s">
        <v>103</v>
      </c>
      <c r="BA18" t="s">
        <v>103</v>
      </c>
      <c r="BE18" t="s">
        <v>103</v>
      </c>
      <c r="BI18" t="s">
        <v>103</v>
      </c>
      <c r="BJ18">
        <v>328000</v>
      </c>
      <c r="BK18">
        <v>328000</v>
      </c>
      <c r="BM18" t="s">
        <v>103</v>
      </c>
      <c r="BN18">
        <v>233099</v>
      </c>
      <c r="BO18">
        <v>233099</v>
      </c>
      <c r="BQ18" t="s">
        <v>103</v>
      </c>
      <c r="BR18">
        <v>36000</v>
      </c>
      <c r="BS18">
        <v>36000</v>
      </c>
      <c r="BU18" t="s">
        <v>103</v>
      </c>
      <c r="BY18" t="s">
        <v>103</v>
      </c>
      <c r="CC18" t="s">
        <v>103</v>
      </c>
      <c r="CG18" t="s">
        <v>103</v>
      </c>
      <c r="CK18" t="s">
        <v>103</v>
      </c>
      <c r="CO18" t="s">
        <v>103</v>
      </c>
    </row>
    <row r="19" spans="1:93" x14ac:dyDescent="0.2">
      <c r="A19" t="s">
        <v>228</v>
      </c>
      <c r="B19" t="s">
        <v>229</v>
      </c>
      <c r="C19">
        <v>1</v>
      </c>
      <c r="D19" t="s">
        <v>320</v>
      </c>
      <c r="E19">
        <v>2</v>
      </c>
      <c r="F19" t="s">
        <v>321</v>
      </c>
      <c r="G19" t="s">
        <v>322</v>
      </c>
      <c r="H19" t="s">
        <v>323</v>
      </c>
      <c r="I19" t="s">
        <v>99</v>
      </c>
      <c r="J19">
        <v>1</v>
      </c>
      <c r="K19" t="s">
        <v>324</v>
      </c>
      <c r="L19">
        <v>35033</v>
      </c>
      <c r="M19" t="s">
        <v>103</v>
      </c>
      <c r="N19" s="2">
        <v>44197</v>
      </c>
      <c r="O19" s="2">
        <v>44561</v>
      </c>
      <c r="P19" t="s">
        <v>102</v>
      </c>
      <c r="Q19" t="s">
        <v>103</v>
      </c>
      <c r="R19" t="s">
        <v>103</v>
      </c>
      <c r="S19" t="s">
        <v>158</v>
      </c>
      <c r="T19" t="s">
        <v>159</v>
      </c>
      <c r="U19" t="s">
        <v>325</v>
      </c>
      <c r="V19" t="s">
        <v>326</v>
      </c>
      <c r="W19" t="s">
        <v>327</v>
      </c>
      <c r="X19" t="s">
        <v>328</v>
      </c>
      <c r="Y19" t="s">
        <v>241</v>
      </c>
      <c r="Z19" t="s">
        <v>163</v>
      </c>
      <c r="AA19" t="s">
        <v>103</v>
      </c>
      <c r="AB19" t="s">
        <v>103</v>
      </c>
      <c r="AC19" t="s">
        <v>111</v>
      </c>
      <c r="AD19" t="s">
        <v>103</v>
      </c>
      <c r="AE19" t="s">
        <v>243</v>
      </c>
      <c r="AF19" t="s">
        <v>103</v>
      </c>
      <c r="AG19" t="s">
        <v>103</v>
      </c>
      <c r="AH19" t="s">
        <v>149</v>
      </c>
      <c r="AI19" t="s">
        <v>103</v>
      </c>
      <c r="AJ19" t="s">
        <v>103</v>
      </c>
      <c r="AK19" t="s">
        <v>103</v>
      </c>
      <c r="AM19">
        <v>220000</v>
      </c>
      <c r="AN19">
        <v>220000</v>
      </c>
      <c r="AO19">
        <v>0</v>
      </c>
      <c r="AS19" t="s">
        <v>103</v>
      </c>
      <c r="AW19" t="s">
        <v>103</v>
      </c>
      <c r="BA19" t="s">
        <v>103</v>
      </c>
      <c r="BE19" t="s">
        <v>103</v>
      </c>
      <c r="BI19" t="s">
        <v>103</v>
      </c>
      <c r="BJ19">
        <v>220000</v>
      </c>
      <c r="BK19">
        <v>220000</v>
      </c>
      <c r="BM19" t="s">
        <v>103</v>
      </c>
      <c r="BQ19" t="s">
        <v>103</v>
      </c>
      <c r="BU19" t="s">
        <v>103</v>
      </c>
      <c r="BY19" t="s">
        <v>103</v>
      </c>
      <c r="CC19" t="s">
        <v>103</v>
      </c>
      <c r="CG19" t="s">
        <v>103</v>
      </c>
      <c r="CK19" t="s">
        <v>103</v>
      </c>
      <c r="CO19" t="s">
        <v>103</v>
      </c>
    </row>
    <row r="20" spans="1:93" ht="409.6" x14ac:dyDescent="0.2">
      <c r="A20" t="s">
        <v>244</v>
      </c>
      <c r="B20" t="s">
        <v>94</v>
      </c>
      <c r="C20">
        <v>3</v>
      </c>
      <c r="D20" t="s">
        <v>329</v>
      </c>
      <c r="E20">
        <v>3</v>
      </c>
      <c r="F20" t="s">
        <v>330</v>
      </c>
      <c r="G20">
        <v>31</v>
      </c>
      <c r="H20" t="s">
        <v>331</v>
      </c>
      <c r="I20" t="s">
        <v>99</v>
      </c>
      <c r="J20">
        <v>1</v>
      </c>
      <c r="K20" t="s">
        <v>332</v>
      </c>
      <c r="L20">
        <v>116756</v>
      </c>
      <c r="M20" s="1" t="s">
        <v>333</v>
      </c>
      <c r="N20" s="2">
        <v>44927</v>
      </c>
      <c r="O20" s="2">
        <v>45735</v>
      </c>
      <c r="P20" t="s">
        <v>119</v>
      </c>
      <c r="Q20" t="s">
        <v>103</v>
      </c>
      <c r="R20" t="s">
        <v>103</v>
      </c>
      <c r="S20" t="s">
        <v>334</v>
      </c>
      <c r="T20" t="s">
        <v>335</v>
      </c>
      <c r="U20" t="s">
        <v>336</v>
      </c>
      <c r="V20" t="s">
        <v>103</v>
      </c>
      <c r="W20" t="s">
        <v>337</v>
      </c>
      <c r="X20" t="s">
        <v>338</v>
      </c>
      <c r="Y20" t="s">
        <v>339</v>
      </c>
      <c r="Z20" t="s">
        <v>103</v>
      </c>
      <c r="AA20" t="s">
        <v>103</v>
      </c>
      <c r="AB20" t="s">
        <v>103</v>
      </c>
      <c r="AC20" t="s">
        <v>147</v>
      </c>
      <c r="AE20" t="s">
        <v>226</v>
      </c>
      <c r="AF20" t="s">
        <v>103</v>
      </c>
      <c r="AH20" t="s">
        <v>114</v>
      </c>
      <c r="AJ20" t="s">
        <v>103</v>
      </c>
      <c r="AK20" t="s">
        <v>103</v>
      </c>
      <c r="AM20">
        <v>300000</v>
      </c>
      <c r="AN20">
        <v>0</v>
      </c>
      <c r="AO20">
        <v>0</v>
      </c>
      <c r="AS20" t="s">
        <v>103</v>
      </c>
      <c r="AW20" t="s">
        <v>103</v>
      </c>
      <c r="BA20" t="s">
        <v>103</v>
      </c>
      <c r="BE20" t="s">
        <v>103</v>
      </c>
      <c r="BI20" t="s">
        <v>103</v>
      </c>
      <c r="BM20" t="s">
        <v>103</v>
      </c>
      <c r="BQ20" t="s">
        <v>103</v>
      </c>
      <c r="BR20">
        <v>100000</v>
      </c>
      <c r="BU20" t="s">
        <v>103</v>
      </c>
      <c r="BV20">
        <v>200000</v>
      </c>
      <c r="BY20" t="s">
        <v>103</v>
      </c>
      <c r="CC20" t="s">
        <v>103</v>
      </c>
      <c r="CG20" t="s">
        <v>103</v>
      </c>
      <c r="CK20" t="s">
        <v>103</v>
      </c>
      <c r="CO20" t="s">
        <v>103</v>
      </c>
    </row>
    <row r="21" spans="1:93" x14ac:dyDescent="0.2">
      <c r="A21" t="s">
        <v>134</v>
      </c>
      <c r="B21" t="s">
        <v>153</v>
      </c>
      <c r="C21">
        <v>1</v>
      </c>
      <c r="D21" t="s">
        <v>340</v>
      </c>
      <c r="E21">
        <v>1</v>
      </c>
      <c r="F21" t="s">
        <v>341</v>
      </c>
      <c r="G21">
        <v>3</v>
      </c>
      <c r="H21" t="s">
        <v>342</v>
      </c>
      <c r="I21" t="s">
        <v>99</v>
      </c>
      <c r="J21">
        <v>1</v>
      </c>
      <c r="K21" t="s">
        <v>343</v>
      </c>
      <c r="L21">
        <v>83829</v>
      </c>
      <c r="M21" t="s">
        <v>103</v>
      </c>
      <c r="N21" s="2">
        <v>44562</v>
      </c>
      <c r="O21" s="2">
        <v>45107</v>
      </c>
      <c r="P21" t="s">
        <v>119</v>
      </c>
      <c r="Q21" t="s">
        <v>103</v>
      </c>
      <c r="R21" t="s">
        <v>103</v>
      </c>
      <c r="S21" t="s">
        <v>344</v>
      </c>
      <c r="T21" t="s">
        <v>344</v>
      </c>
      <c r="U21" t="s">
        <v>345</v>
      </c>
      <c r="V21" t="s">
        <v>346</v>
      </c>
      <c r="W21" t="s">
        <v>347</v>
      </c>
      <c r="X21" t="s">
        <v>348</v>
      </c>
      <c r="Y21" t="s">
        <v>134</v>
      </c>
      <c r="Z21" t="s">
        <v>163</v>
      </c>
      <c r="AA21" t="s">
        <v>103</v>
      </c>
      <c r="AB21" t="s">
        <v>103</v>
      </c>
      <c r="AC21" t="s">
        <v>128</v>
      </c>
      <c r="AE21" t="s">
        <v>243</v>
      </c>
      <c r="AF21" t="s">
        <v>103</v>
      </c>
      <c r="AH21" t="s">
        <v>103</v>
      </c>
      <c r="AI21" t="s">
        <v>103</v>
      </c>
      <c r="AJ21" t="s">
        <v>103</v>
      </c>
      <c r="AK21" t="s">
        <v>103</v>
      </c>
      <c r="AM21">
        <v>4123472</v>
      </c>
      <c r="AN21">
        <v>3232987</v>
      </c>
      <c r="AO21">
        <v>901992</v>
      </c>
      <c r="AS21" t="s">
        <v>103</v>
      </c>
      <c r="AW21" t="s">
        <v>103</v>
      </c>
      <c r="BA21" t="s">
        <v>103</v>
      </c>
      <c r="BE21" t="s">
        <v>103</v>
      </c>
      <c r="BI21" t="s">
        <v>103</v>
      </c>
      <c r="BM21" t="s">
        <v>349</v>
      </c>
      <c r="BN21">
        <v>4123472</v>
      </c>
      <c r="BO21">
        <v>753990</v>
      </c>
      <c r="BP21">
        <v>753989</v>
      </c>
      <c r="BQ21" t="s">
        <v>350</v>
      </c>
      <c r="BS21">
        <v>2478997</v>
      </c>
      <c r="BT21">
        <v>148003</v>
      </c>
      <c r="BU21" t="s">
        <v>351</v>
      </c>
      <c r="BY21" t="s">
        <v>103</v>
      </c>
      <c r="CC21" t="s">
        <v>103</v>
      </c>
      <c r="CG21" t="s">
        <v>103</v>
      </c>
      <c r="CK21" t="s">
        <v>103</v>
      </c>
      <c r="CO21" t="s">
        <v>103</v>
      </c>
    </row>
    <row r="22" spans="1:93" x14ac:dyDescent="0.2">
      <c r="A22" t="s">
        <v>134</v>
      </c>
      <c r="B22" t="s">
        <v>135</v>
      </c>
      <c r="C22">
        <v>1</v>
      </c>
      <c r="D22" t="s">
        <v>352</v>
      </c>
      <c r="E22">
        <v>1</v>
      </c>
      <c r="F22" t="s">
        <v>353</v>
      </c>
      <c r="G22">
        <v>1.5</v>
      </c>
      <c r="H22" t="s">
        <v>354</v>
      </c>
      <c r="I22" t="s">
        <v>99</v>
      </c>
      <c r="J22">
        <v>10</v>
      </c>
      <c r="K22" t="s">
        <v>355</v>
      </c>
      <c r="L22">
        <v>115259</v>
      </c>
      <c r="M22" t="s">
        <v>103</v>
      </c>
      <c r="N22" s="2">
        <v>45108</v>
      </c>
      <c r="O22" s="2">
        <v>46022</v>
      </c>
      <c r="P22" t="s">
        <v>119</v>
      </c>
      <c r="Q22" t="s">
        <v>103</v>
      </c>
      <c r="R22" t="s">
        <v>103</v>
      </c>
      <c r="S22" t="s">
        <v>158</v>
      </c>
      <c r="T22" t="s">
        <v>159</v>
      </c>
      <c r="U22" t="s">
        <v>356</v>
      </c>
      <c r="V22" t="s">
        <v>143</v>
      </c>
      <c r="W22" t="s">
        <v>357</v>
      </c>
      <c r="X22" t="s">
        <v>358</v>
      </c>
      <c r="Y22" t="s">
        <v>359</v>
      </c>
      <c r="Z22" t="s">
        <v>360</v>
      </c>
      <c r="AA22" t="s">
        <v>103</v>
      </c>
      <c r="AB22" t="s">
        <v>103</v>
      </c>
      <c r="AC22" t="s">
        <v>147</v>
      </c>
      <c r="AD22" t="s">
        <v>361</v>
      </c>
      <c r="AE22" t="s">
        <v>130</v>
      </c>
      <c r="AF22" t="s">
        <v>103</v>
      </c>
      <c r="AH22" t="s">
        <v>114</v>
      </c>
      <c r="AJ22" t="s">
        <v>103</v>
      </c>
      <c r="AK22" t="s">
        <v>103</v>
      </c>
      <c r="AM22">
        <v>5619844</v>
      </c>
      <c r="AN22">
        <v>1547265</v>
      </c>
      <c r="AO22">
        <v>1004748</v>
      </c>
      <c r="AS22" t="s">
        <v>103</v>
      </c>
      <c r="AW22" t="s">
        <v>103</v>
      </c>
      <c r="BA22" t="s">
        <v>103</v>
      </c>
      <c r="BE22" t="s">
        <v>103</v>
      </c>
      <c r="BI22" t="s">
        <v>103</v>
      </c>
      <c r="BM22" t="s">
        <v>103</v>
      </c>
      <c r="BQ22" t="s">
        <v>103</v>
      </c>
      <c r="BR22">
        <v>1328618</v>
      </c>
      <c r="BS22">
        <v>325261</v>
      </c>
      <c r="BT22">
        <v>207899</v>
      </c>
      <c r="BU22" t="s">
        <v>362</v>
      </c>
      <c r="BV22">
        <v>2090000</v>
      </c>
      <c r="BW22">
        <v>796849</v>
      </c>
      <c r="BX22">
        <v>796849</v>
      </c>
      <c r="BY22" t="s">
        <v>363</v>
      </c>
      <c r="BZ22">
        <v>2201226</v>
      </c>
      <c r="CA22">
        <v>425155</v>
      </c>
      <c r="CC22" t="s">
        <v>103</v>
      </c>
      <c r="CG22" t="s">
        <v>103</v>
      </c>
      <c r="CK22" t="s">
        <v>103</v>
      </c>
      <c r="CO22" t="s">
        <v>103</v>
      </c>
    </row>
    <row r="23" spans="1:93" x14ac:dyDescent="0.2">
      <c r="A23" t="s">
        <v>134</v>
      </c>
      <c r="B23" t="s">
        <v>135</v>
      </c>
      <c r="C23">
        <v>2</v>
      </c>
      <c r="D23" t="s">
        <v>364</v>
      </c>
      <c r="E23">
        <v>2</v>
      </c>
      <c r="F23" t="s">
        <v>365</v>
      </c>
      <c r="G23">
        <v>2.2999999999999998</v>
      </c>
      <c r="H23" t="s">
        <v>366</v>
      </c>
      <c r="I23" t="s">
        <v>99</v>
      </c>
      <c r="J23">
        <v>10</v>
      </c>
      <c r="K23" t="s">
        <v>367</v>
      </c>
      <c r="L23">
        <v>115522</v>
      </c>
      <c r="M23" t="s">
        <v>103</v>
      </c>
      <c r="N23" s="2">
        <v>45108</v>
      </c>
      <c r="O23" s="2">
        <v>46022</v>
      </c>
      <c r="P23" t="s">
        <v>119</v>
      </c>
      <c r="Q23" t="s">
        <v>103</v>
      </c>
      <c r="R23" t="s">
        <v>103</v>
      </c>
      <c r="S23" t="s">
        <v>368</v>
      </c>
      <c r="T23" t="s">
        <v>369</v>
      </c>
      <c r="U23" t="s">
        <v>370</v>
      </c>
      <c r="V23" t="s">
        <v>371</v>
      </c>
      <c r="W23" t="s">
        <v>372</v>
      </c>
      <c r="X23" t="s">
        <v>373</v>
      </c>
      <c r="Y23" t="s">
        <v>374</v>
      </c>
      <c r="Z23" t="s">
        <v>163</v>
      </c>
      <c r="AA23" t="s">
        <v>375</v>
      </c>
      <c r="AC23" t="s">
        <v>147</v>
      </c>
      <c r="AD23" t="s">
        <v>376</v>
      </c>
      <c r="AE23" t="s">
        <v>226</v>
      </c>
      <c r="AF23" t="s">
        <v>103</v>
      </c>
      <c r="AH23" t="s">
        <v>103</v>
      </c>
      <c r="AI23" t="s">
        <v>103</v>
      </c>
      <c r="AJ23" t="s">
        <v>103</v>
      </c>
      <c r="AK23" t="s">
        <v>103</v>
      </c>
      <c r="AM23">
        <v>3500000</v>
      </c>
      <c r="AN23">
        <v>1351797</v>
      </c>
      <c r="AO23">
        <v>801917</v>
      </c>
      <c r="AS23" t="s">
        <v>103</v>
      </c>
      <c r="AW23" t="s">
        <v>103</v>
      </c>
      <c r="BA23" t="s">
        <v>103</v>
      </c>
      <c r="BE23" t="s">
        <v>103</v>
      </c>
      <c r="BI23" t="s">
        <v>103</v>
      </c>
      <c r="BM23" t="s">
        <v>103</v>
      </c>
      <c r="BQ23" t="s">
        <v>103</v>
      </c>
      <c r="BR23">
        <v>500000</v>
      </c>
      <c r="BS23">
        <v>576601</v>
      </c>
      <c r="BT23">
        <v>576601</v>
      </c>
      <c r="BU23" t="s">
        <v>377</v>
      </c>
      <c r="BV23">
        <v>1500000</v>
      </c>
      <c r="BW23">
        <v>225316</v>
      </c>
      <c r="BX23">
        <v>225316</v>
      </c>
      <c r="BY23" t="s">
        <v>378</v>
      </c>
      <c r="BZ23">
        <v>1500000</v>
      </c>
      <c r="CA23">
        <v>549880</v>
      </c>
      <c r="CC23" t="s">
        <v>103</v>
      </c>
      <c r="CG23" t="s">
        <v>103</v>
      </c>
      <c r="CK23" t="s">
        <v>103</v>
      </c>
      <c r="CO23" t="s">
        <v>103</v>
      </c>
    </row>
    <row r="24" spans="1:93" x14ac:dyDescent="0.2">
      <c r="A24" t="s">
        <v>228</v>
      </c>
      <c r="B24" t="s">
        <v>229</v>
      </c>
      <c r="C24">
        <v>5</v>
      </c>
      <c r="D24" t="s">
        <v>230</v>
      </c>
      <c r="E24">
        <v>3</v>
      </c>
      <c r="F24" t="s">
        <v>303</v>
      </c>
      <c r="G24" t="s">
        <v>304</v>
      </c>
      <c r="H24" t="s">
        <v>305</v>
      </c>
      <c r="I24" t="s">
        <v>99</v>
      </c>
      <c r="J24">
        <v>10</v>
      </c>
      <c r="K24" t="s">
        <v>379</v>
      </c>
      <c r="L24">
        <v>92014</v>
      </c>
      <c r="M24" t="s">
        <v>103</v>
      </c>
      <c r="N24" s="2">
        <v>44562</v>
      </c>
      <c r="O24" s="2">
        <v>44925</v>
      </c>
      <c r="P24" t="s">
        <v>102</v>
      </c>
      <c r="Q24" t="s">
        <v>103</v>
      </c>
      <c r="R24" t="s">
        <v>103</v>
      </c>
      <c r="S24" t="s">
        <v>196</v>
      </c>
      <c r="T24" t="s">
        <v>197</v>
      </c>
      <c r="U24" t="s">
        <v>380</v>
      </c>
      <c r="V24" t="s">
        <v>308</v>
      </c>
      <c r="W24" t="s">
        <v>381</v>
      </c>
      <c r="X24" t="s">
        <v>201</v>
      </c>
      <c r="Y24" t="s">
        <v>228</v>
      </c>
      <c r="Z24" t="s">
        <v>242</v>
      </c>
      <c r="AA24" t="s">
        <v>103</v>
      </c>
      <c r="AB24" t="s">
        <v>103</v>
      </c>
      <c r="AC24" t="s">
        <v>147</v>
      </c>
      <c r="AE24" t="s">
        <v>243</v>
      </c>
      <c r="AF24" t="s">
        <v>103</v>
      </c>
      <c r="AH24" t="s">
        <v>227</v>
      </c>
      <c r="AJ24" t="s">
        <v>103</v>
      </c>
      <c r="AK24" t="s">
        <v>103</v>
      </c>
      <c r="AM24">
        <v>23500</v>
      </c>
      <c r="AN24">
        <v>23500</v>
      </c>
      <c r="AO24">
        <v>0</v>
      </c>
      <c r="AS24" t="s">
        <v>103</v>
      </c>
      <c r="AW24" t="s">
        <v>103</v>
      </c>
      <c r="BA24" t="s">
        <v>103</v>
      </c>
      <c r="BE24" t="s">
        <v>103</v>
      </c>
      <c r="BI24" t="s">
        <v>103</v>
      </c>
      <c r="BM24" t="s">
        <v>103</v>
      </c>
      <c r="BN24">
        <v>23500</v>
      </c>
      <c r="BO24">
        <v>23500</v>
      </c>
      <c r="BQ24" t="s">
        <v>103</v>
      </c>
      <c r="BU24" t="s">
        <v>103</v>
      </c>
      <c r="BY24" t="s">
        <v>103</v>
      </c>
      <c r="CC24" t="s">
        <v>103</v>
      </c>
      <c r="CG24" t="s">
        <v>103</v>
      </c>
      <c r="CK24" t="s">
        <v>103</v>
      </c>
      <c r="CO24" t="s">
        <v>103</v>
      </c>
    </row>
    <row r="25" spans="1:93" x14ac:dyDescent="0.2">
      <c r="A25" t="s">
        <v>228</v>
      </c>
      <c r="B25" t="s">
        <v>229</v>
      </c>
      <c r="C25">
        <v>4</v>
      </c>
      <c r="D25" t="s">
        <v>382</v>
      </c>
      <c r="E25">
        <v>1</v>
      </c>
      <c r="F25" t="s">
        <v>383</v>
      </c>
      <c r="G25" t="s">
        <v>384</v>
      </c>
      <c r="H25" t="s">
        <v>385</v>
      </c>
      <c r="I25" t="s">
        <v>99</v>
      </c>
      <c r="J25">
        <v>10</v>
      </c>
      <c r="K25" t="s">
        <v>386</v>
      </c>
      <c r="L25">
        <v>30569</v>
      </c>
      <c r="M25" t="s">
        <v>103</v>
      </c>
      <c r="N25" s="2">
        <v>44197</v>
      </c>
      <c r="O25" s="2">
        <v>44561</v>
      </c>
      <c r="P25" t="s">
        <v>102</v>
      </c>
      <c r="Q25" t="s">
        <v>103</v>
      </c>
      <c r="R25" t="s">
        <v>103</v>
      </c>
      <c r="S25" t="s">
        <v>140</v>
      </c>
      <c r="T25" t="s">
        <v>141</v>
      </c>
      <c r="U25" t="s">
        <v>387</v>
      </c>
      <c r="V25" t="s">
        <v>141</v>
      </c>
      <c r="W25" t="s">
        <v>388</v>
      </c>
      <c r="X25" t="s">
        <v>290</v>
      </c>
      <c r="Y25" t="s">
        <v>389</v>
      </c>
      <c r="Z25" t="s">
        <v>319</v>
      </c>
      <c r="AA25" t="s">
        <v>103</v>
      </c>
      <c r="AB25" t="s">
        <v>103</v>
      </c>
      <c r="AC25" t="s">
        <v>111</v>
      </c>
      <c r="AE25" t="s">
        <v>243</v>
      </c>
      <c r="AF25" t="s">
        <v>103</v>
      </c>
      <c r="AH25" t="s">
        <v>132</v>
      </c>
      <c r="AJ25" t="s">
        <v>103</v>
      </c>
      <c r="AK25" t="s">
        <v>103</v>
      </c>
      <c r="AM25">
        <v>140000</v>
      </c>
      <c r="AN25">
        <v>30000</v>
      </c>
      <c r="AO25">
        <v>0</v>
      </c>
      <c r="AS25" t="s">
        <v>103</v>
      </c>
      <c r="AW25" t="s">
        <v>103</v>
      </c>
      <c r="BA25" t="s">
        <v>103</v>
      </c>
      <c r="BE25" t="s">
        <v>103</v>
      </c>
      <c r="BI25" t="s">
        <v>103</v>
      </c>
      <c r="BJ25">
        <v>140000</v>
      </c>
      <c r="BK25">
        <v>30000</v>
      </c>
      <c r="BM25" t="s">
        <v>103</v>
      </c>
      <c r="BQ25" t="s">
        <v>103</v>
      </c>
      <c r="BU25" t="s">
        <v>103</v>
      </c>
      <c r="BY25" t="s">
        <v>103</v>
      </c>
      <c r="CC25" t="s">
        <v>103</v>
      </c>
      <c r="CG25" t="s">
        <v>103</v>
      </c>
      <c r="CK25" t="s">
        <v>103</v>
      </c>
      <c r="CO25" t="s">
        <v>103</v>
      </c>
    </row>
    <row r="26" spans="1:93" x14ac:dyDescent="0.2">
      <c r="A26" t="s">
        <v>390</v>
      </c>
      <c r="B26" t="s">
        <v>94</v>
      </c>
      <c r="C26">
        <v>3</v>
      </c>
      <c r="D26" t="s">
        <v>391</v>
      </c>
      <c r="E26">
        <v>3</v>
      </c>
      <c r="F26" t="s">
        <v>392</v>
      </c>
      <c r="G26">
        <v>3.1</v>
      </c>
      <c r="H26" t="s">
        <v>393</v>
      </c>
      <c r="I26" t="s">
        <v>99</v>
      </c>
      <c r="J26">
        <v>10</v>
      </c>
      <c r="K26" t="s">
        <v>394</v>
      </c>
      <c r="L26">
        <v>92635</v>
      </c>
      <c r="M26" t="s">
        <v>103</v>
      </c>
      <c r="N26" s="2">
        <v>44367</v>
      </c>
      <c r="O26" s="2">
        <v>44551</v>
      </c>
      <c r="P26" t="s">
        <v>102</v>
      </c>
      <c r="Q26" t="s">
        <v>103</v>
      </c>
      <c r="R26" t="s">
        <v>103</v>
      </c>
      <c r="S26" t="s">
        <v>395</v>
      </c>
      <c r="T26" t="s">
        <v>396</v>
      </c>
      <c r="U26" t="s">
        <v>396</v>
      </c>
      <c r="V26" t="s">
        <v>397</v>
      </c>
      <c r="W26" t="s">
        <v>398</v>
      </c>
      <c r="X26" t="s">
        <v>201</v>
      </c>
      <c r="Y26" t="s">
        <v>390</v>
      </c>
      <c r="Z26" t="s">
        <v>399</v>
      </c>
      <c r="AA26" t="s">
        <v>103</v>
      </c>
      <c r="AB26" t="s">
        <v>103</v>
      </c>
      <c r="AC26" t="s">
        <v>400</v>
      </c>
      <c r="AE26" t="s">
        <v>113</v>
      </c>
      <c r="AF26" t="s">
        <v>103</v>
      </c>
      <c r="AH26" t="s">
        <v>103</v>
      </c>
      <c r="AI26" t="s">
        <v>103</v>
      </c>
      <c r="AJ26" t="s">
        <v>103</v>
      </c>
      <c r="AK26" t="s">
        <v>103</v>
      </c>
      <c r="AM26">
        <v>1190000</v>
      </c>
      <c r="AN26">
        <v>1190000</v>
      </c>
      <c r="AO26">
        <v>0</v>
      </c>
      <c r="AS26" t="s">
        <v>103</v>
      </c>
      <c r="AW26" t="s">
        <v>103</v>
      </c>
      <c r="BA26" t="s">
        <v>103</v>
      </c>
      <c r="BE26" t="s">
        <v>103</v>
      </c>
      <c r="BI26" t="s">
        <v>103</v>
      </c>
      <c r="BJ26">
        <v>1190000</v>
      </c>
      <c r="BK26">
        <v>1190000</v>
      </c>
      <c r="BM26" t="s">
        <v>103</v>
      </c>
      <c r="BQ26" t="s">
        <v>103</v>
      </c>
      <c r="BU26" t="s">
        <v>103</v>
      </c>
      <c r="BY26" t="s">
        <v>103</v>
      </c>
      <c r="CC26" t="s">
        <v>103</v>
      </c>
      <c r="CG26" t="s">
        <v>103</v>
      </c>
      <c r="CK26" t="s">
        <v>103</v>
      </c>
      <c r="CO26" t="s">
        <v>103</v>
      </c>
    </row>
    <row r="27" spans="1:93" x14ac:dyDescent="0.2">
      <c r="A27" t="s">
        <v>228</v>
      </c>
      <c r="B27" t="s">
        <v>229</v>
      </c>
      <c r="C27">
        <v>1</v>
      </c>
      <c r="D27" t="s">
        <v>320</v>
      </c>
      <c r="E27">
        <v>1</v>
      </c>
      <c r="F27" t="s">
        <v>401</v>
      </c>
      <c r="G27" t="s">
        <v>402</v>
      </c>
      <c r="H27" t="s">
        <v>403</v>
      </c>
      <c r="I27" t="s">
        <v>99</v>
      </c>
      <c r="J27">
        <v>10</v>
      </c>
      <c r="K27" t="s">
        <v>404</v>
      </c>
      <c r="L27">
        <v>82477</v>
      </c>
      <c r="M27" t="s">
        <v>103</v>
      </c>
      <c r="N27" s="2">
        <v>44470</v>
      </c>
      <c r="O27" s="2">
        <v>45290</v>
      </c>
      <c r="P27" t="s">
        <v>296</v>
      </c>
      <c r="Q27" t="s">
        <v>103</v>
      </c>
      <c r="R27" t="s">
        <v>103</v>
      </c>
      <c r="S27" t="s">
        <v>196</v>
      </c>
      <c r="T27" t="s">
        <v>197</v>
      </c>
      <c r="U27" t="s">
        <v>287</v>
      </c>
      <c r="V27" t="s">
        <v>405</v>
      </c>
      <c r="W27" t="s">
        <v>327</v>
      </c>
      <c r="X27" t="s">
        <v>328</v>
      </c>
      <c r="Y27" t="s">
        <v>228</v>
      </c>
      <c r="Z27" t="s">
        <v>145</v>
      </c>
      <c r="AA27" t="s">
        <v>103</v>
      </c>
      <c r="AB27" t="s">
        <v>103</v>
      </c>
      <c r="AC27" t="s">
        <v>111</v>
      </c>
      <c r="AE27" t="s">
        <v>226</v>
      </c>
      <c r="AF27" t="s">
        <v>103</v>
      </c>
      <c r="AH27" t="s">
        <v>114</v>
      </c>
      <c r="AJ27" t="s">
        <v>103</v>
      </c>
      <c r="AK27" t="s">
        <v>103</v>
      </c>
      <c r="AM27">
        <v>80000</v>
      </c>
      <c r="AN27">
        <v>80000</v>
      </c>
      <c r="AO27">
        <v>0</v>
      </c>
      <c r="AS27" t="s">
        <v>103</v>
      </c>
      <c r="AW27" t="s">
        <v>103</v>
      </c>
      <c r="BA27" t="s">
        <v>103</v>
      </c>
      <c r="BE27" t="s">
        <v>103</v>
      </c>
      <c r="BI27" t="s">
        <v>103</v>
      </c>
      <c r="BM27" t="s">
        <v>103</v>
      </c>
      <c r="BN27">
        <v>30000</v>
      </c>
      <c r="BO27">
        <v>30000</v>
      </c>
      <c r="BQ27" t="s">
        <v>103</v>
      </c>
      <c r="BR27">
        <v>50000</v>
      </c>
      <c r="BS27">
        <v>50000</v>
      </c>
      <c r="BU27" t="s">
        <v>103</v>
      </c>
      <c r="BY27" t="s">
        <v>103</v>
      </c>
      <c r="CC27" t="s">
        <v>103</v>
      </c>
      <c r="CG27" t="s">
        <v>103</v>
      </c>
      <c r="CK27" t="s">
        <v>103</v>
      </c>
      <c r="CO27" t="s">
        <v>103</v>
      </c>
    </row>
    <row r="28" spans="1:93" x14ac:dyDescent="0.2">
      <c r="A28" t="s">
        <v>228</v>
      </c>
      <c r="B28" t="s">
        <v>229</v>
      </c>
      <c r="C28">
        <v>1</v>
      </c>
      <c r="D28" t="s">
        <v>320</v>
      </c>
      <c r="E28">
        <v>2</v>
      </c>
      <c r="F28" t="s">
        <v>321</v>
      </c>
      <c r="G28" t="s">
        <v>322</v>
      </c>
      <c r="H28" t="s">
        <v>323</v>
      </c>
      <c r="I28" t="s">
        <v>99</v>
      </c>
      <c r="J28">
        <v>10</v>
      </c>
      <c r="K28" t="s">
        <v>406</v>
      </c>
      <c r="L28">
        <v>36464</v>
      </c>
      <c r="M28" t="s">
        <v>103</v>
      </c>
      <c r="N28" s="2">
        <v>43922</v>
      </c>
      <c r="O28" s="2">
        <v>45290</v>
      </c>
      <c r="P28" t="s">
        <v>296</v>
      </c>
      <c r="Q28" t="s">
        <v>103</v>
      </c>
      <c r="R28" t="s">
        <v>103</v>
      </c>
      <c r="S28" t="s">
        <v>196</v>
      </c>
      <c r="T28" t="s">
        <v>197</v>
      </c>
      <c r="U28" t="s">
        <v>407</v>
      </c>
      <c r="V28" t="s">
        <v>405</v>
      </c>
      <c r="W28" t="s">
        <v>408</v>
      </c>
      <c r="X28" t="s">
        <v>290</v>
      </c>
      <c r="Y28" t="s">
        <v>241</v>
      </c>
      <c r="Z28" t="s">
        <v>189</v>
      </c>
      <c r="AA28" t="s">
        <v>103</v>
      </c>
      <c r="AB28" t="s">
        <v>103</v>
      </c>
      <c r="AC28" t="s">
        <v>111</v>
      </c>
      <c r="AE28" t="s">
        <v>243</v>
      </c>
      <c r="AF28" t="s">
        <v>103</v>
      </c>
      <c r="AH28" t="s">
        <v>149</v>
      </c>
      <c r="AJ28" t="s">
        <v>103</v>
      </c>
      <c r="AK28" t="s">
        <v>103</v>
      </c>
      <c r="AM28">
        <v>454000</v>
      </c>
      <c r="AN28">
        <v>444560</v>
      </c>
      <c r="AO28">
        <v>0</v>
      </c>
      <c r="AS28" t="s">
        <v>103</v>
      </c>
      <c r="AW28" t="s">
        <v>103</v>
      </c>
      <c r="BA28" t="s">
        <v>103</v>
      </c>
      <c r="BE28" t="s">
        <v>103</v>
      </c>
      <c r="BI28" t="s">
        <v>103</v>
      </c>
      <c r="BJ28">
        <v>54000</v>
      </c>
      <c r="BK28">
        <v>54000</v>
      </c>
      <c r="BM28" t="s">
        <v>103</v>
      </c>
      <c r="BN28">
        <v>100000</v>
      </c>
      <c r="BO28">
        <v>90560</v>
      </c>
      <c r="BQ28" t="s">
        <v>103</v>
      </c>
      <c r="BR28">
        <v>300000</v>
      </c>
      <c r="BS28">
        <v>300000</v>
      </c>
      <c r="BU28" t="s">
        <v>103</v>
      </c>
      <c r="BY28" t="s">
        <v>103</v>
      </c>
      <c r="CC28" t="s">
        <v>103</v>
      </c>
      <c r="CG28" t="s">
        <v>103</v>
      </c>
      <c r="CK28" t="s">
        <v>103</v>
      </c>
      <c r="CO28" t="s">
        <v>103</v>
      </c>
    </row>
    <row r="29" spans="1:93" x14ac:dyDescent="0.2">
      <c r="A29" t="s">
        <v>134</v>
      </c>
      <c r="B29" t="s">
        <v>153</v>
      </c>
      <c r="C29">
        <v>2</v>
      </c>
      <c r="D29" t="s">
        <v>409</v>
      </c>
      <c r="E29">
        <v>1</v>
      </c>
      <c r="F29" t="s">
        <v>410</v>
      </c>
      <c r="G29">
        <v>7</v>
      </c>
      <c r="H29" t="s">
        <v>411</v>
      </c>
      <c r="I29" t="s">
        <v>99</v>
      </c>
      <c r="J29">
        <v>10</v>
      </c>
      <c r="K29" t="s">
        <v>412</v>
      </c>
      <c r="L29">
        <v>83853</v>
      </c>
      <c r="M29" t="s">
        <v>103</v>
      </c>
      <c r="N29" s="2">
        <v>44562</v>
      </c>
      <c r="O29" s="2">
        <v>45107</v>
      </c>
      <c r="P29" t="s">
        <v>119</v>
      </c>
      <c r="Q29" t="s">
        <v>103</v>
      </c>
      <c r="R29" t="s">
        <v>103</v>
      </c>
      <c r="S29" t="s">
        <v>413</v>
      </c>
      <c r="T29" t="s">
        <v>414</v>
      </c>
      <c r="U29" t="s">
        <v>415</v>
      </c>
      <c r="V29" t="s">
        <v>143</v>
      </c>
      <c r="W29" t="s">
        <v>416</v>
      </c>
      <c r="X29" t="s">
        <v>417</v>
      </c>
      <c r="Y29" t="s">
        <v>418</v>
      </c>
      <c r="Z29" t="s">
        <v>145</v>
      </c>
      <c r="AA29" t="s">
        <v>103</v>
      </c>
      <c r="AB29" t="s">
        <v>103</v>
      </c>
      <c r="AC29" t="s">
        <v>147</v>
      </c>
      <c r="AE29" t="s">
        <v>243</v>
      </c>
      <c r="AF29" t="s">
        <v>103</v>
      </c>
      <c r="AH29" t="s">
        <v>103</v>
      </c>
      <c r="AI29" t="s">
        <v>103</v>
      </c>
      <c r="AJ29" t="s">
        <v>103</v>
      </c>
      <c r="AK29" t="s">
        <v>103</v>
      </c>
      <c r="AM29">
        <v>1000000</v>
      </c>
      <c r="AN29">
        <v>1000000</v>
      </c>
      <c r="AO29">
        <v>1000000</v>
      </c>
      <c r="AS29" t="s">
        <v>103</v>
      </c>
      <c r="AW29" t="s">
        <v>103</v>
      </c>
      <c r="BA29" t="s">
        <v>103</v>
      </c>
      <c r="BE29" t="s">
        <v>103</v>
      </c>
      <c r="BI29" t="s">
        <v>103</v>
      </c>
      <c r="BM29" t="s">
        <v>419</v>
      </c>
      <c r="BN29">
        <v>1000000</v>
      </c>
      <c r="BO29">
        <v>1000000</v>
      </c>
      <c r="BP29">
        <v>1000000</v>
      </c>
      <c r="BQ29" t="s">
        <v>420</v>
      </c>
      <c r="BU29" t="s">
        <v>421</v>
      </c>
      <c r="BY29" t="s">
        <v>103</v>
      </c>
      <c r="CC29" t="s">
        <v>103</v>
      </c>
      <c r="CG29" t="s">
        <v>103</v>
      </c>
      <c r="CK29" t="s">
        <v>103</v>
      </c>
      <c r="CO29" t="s">
        <v>103</v>
      </c>
    </row>
    <row r="30" spans="1:93" x14ac:dyDescent="0.2">
      <c r="A30" t="s">
        <v>203</v>
      </c>
      <c r="B30" t="s">
        <v>204</v>
      </c>
      <c r="C30">
        <v>3</v>
      </c>
      <c r="D30" t="s">
        <v>205</v>
      </c>
      <c r="E30">
        <v>1</v>
      </c>
      <c r="F30" t="s">
        <v>206</v>
      </c>
      <c r="G30">
        <v>1</v>
      </c>
      <c r="H30" t="s">
        <v>422</v>
      </c>
      <c r="I30" t="s">
        <v>99</v>
      </c>
      <c r="J30">
        <v>100</v>
      </c>
      <c r="K30" t="s">
        <v>423</v>
      </c>
      <c r="L30">
        <v>96993</v>
      </c>
      <c r="M30" t="s">
        <v>103</v>
      </c>
      <c r="N30" s="2">
        <v>44823</v>
      </c>
      <c r="O30" s="2">
        <v>44926</v>
      </c>
      <c r="P30" t="s">
        <v>119</v>
      </c>
      <c r="Q30" t="s">
        <v>103</v>
      </c>
      <c r="R30" t="s">
        <v>103</v>
      </c>
      <c r="S30" t="s">
        <v>264</v>
      </c>
      <c r="T30" t="s">
        <v>265</v>
      </c>
      <c r="U30" t="s">
        <v>265</v>
      </c>
      <c r="V30" t="s">
        <v>103</v>
      </c>
      <c r="W30" t="s">
        <v>281</v>
      </c>
      <c r="X30" t="s">
        <v>240</v>
      </c>
      <c r="Y30" t="s">
        <v>203</v>
      </c>
      <c r="Z30" t="s">
        <v>103</v>
      </c>
      <c r="AA30" t="s">
        <v>103</v>
      </c>
      <c r="AB30" t="s">
        <v>103</v>
      </c>
      <c r="AC30" t="s">
        <v>103</v>
      </c>
      <c r="AD30" t="s">
        <v>103</v>
      </c>
      <c r="AE30" t="s">
        <v>130</v>
      </c>
      <c r="AF30" t="s">
        <v>103</v>
      </c>
      <c r="AG30" t="s">
        <v>103</v>
      </c>
      <c r="AH30" t="s">
        <v>103</v>
      </c>
      <c r="AI30" t="s">
        <v>103</v>
      </c>
      <c r="AJ30" t="s">
        <v>103</v>
      </c>
      <c r="AK30" t="s">
        <v>103</v>
      </c>
      <c r="AM30">
        <v>4332</v>
      </c>
      <c r="AN30">
        <v>4332</v>
      </c>
      <c r="AO30">
        <v>0</v>
      </c>
      <c r="AS30" t="s">
        <v>103</v>
      </c>
      <c r="AW30" t="s">
        <v>103</v>
      </c>
      <c r="BA30" t="s">
        <v>103</v>
      </c>
      <c r="BE30" t="s">
        <v>103</v>
      </c>
      <c r="BI30" t="s">
        <v>103</v>
      </c>
      <c r="BM30" t="s">
        <v>103</v>
      </c>
      <c r="BN30">
        <v>4332</v>
      </c>
      <c r="BO30">
        <v>4332</v>
      </c>
      <c r="BQ30" t="s">
        <v>424</v>
      </c>
      <c r="BU30" t="s">
        <v>103</v>
      </c>
      <c r="BY30" t="s">
        <v>103</v>
      </c>
      <c r="CC30" t="s">
        <v>103</v>
      </c>
      <c r="CG30" t="s">
        <v>103</v>
      </c>
      <c r="CK30" t="s">
        <v>103</v>
      </c>
      <c r="CO30" t="s">
        <v>103</v>
      </c>
    </row>
    <row r="31" spans="1:93" x14ac:dyDescent="0.2">
      <c r="A31" t="s">
        <v>228</v>
      </c>
      <c r="B31" t="s">
        <v>258</v>
      </c>
      <c r="C31">
        <v>1</v>
      </c>
      <c r="D31" t="s">
        <v>259</v>
      </c>
      <c r="E31">
        <v>1</v>
      </c>
      <c r="F31" t="s">
        <v>260</v>
      </c>
      <c r="G31">
        <v>4</v>
      </c>
      <c r="H31" t="s">
        <v>425</v>
      </c>
      <c r="I31" t="s">
        <v>99</v>
      </c>
      <c r="J31">
        <v>100</v>
      </c>
      <c r="K31" t="s">
        <v>426</v>
      </c>
      <c r="L31">
        <v>156521</v>
      </c>
      <c r="M31" t="s">
        <v>103</v>
      </c>
      <c r="N31" s="2">
        <v>45292</v>
      </c>
      <c r="O31" s="2">
        <v>46387</v>
      </c>
      <c r="P31" t="s">
        <v>119</v>
      </c>
      <c r="Q31" t="s">
        <v>103</v>
      </c>
      <c r="R31" t="s">
        <v>103</v>
      </c>
      <c r="S31" t="s">
        <v>196</v>
      </c>
      <c r="T31" t="s">
        <v>197</v>
      </c>
      <c r="U31" t="s">
        <v>427</v>
      </c>
      <c r="V31" t="s">
        <v>428</v>
      </c>
      <c r="W31" t="s">
        <v>429</v>
      </c>
      <c r="X31" t="s">
        <v>430</v>
      </c>
      <c r="Y31" t="s">
        <v>228</v>
      </c>
      <c r="Z31" t="s">
        <v>431</v>
      </c>
      <c r="AA31" t="s">
        <v>103</v>
      </c>
      <c r="AB31" t="s">
        <v>103</v>
      </c>
      <c r="AC31" t="s">
        <v>147</v>
      </c>
      <c r="AE31" t="s">
        <v>243</v>
      </c>
      <c r="AF31" t="s">
        <v>103</v>
      </c>
      <c r="AH31" t="s">
        <v>149</v>
      </c>
      <c r="AJ31" t="s">
        <v>432</v>
      </c>
      <c r="AK31" t="s">
        <v>103</v>
      </c>
      <c r="AM31">
        <v>220000</v>
      </c>
      <c r="AN31">
        <v>200000</v>
      </c>
      <c r="AO31">
        <v>95000</v>
      </c>
      <c r="AS31" t="s">
        <v>103</v>
      </c>
      <c r="AW31" t="s">
        <v>103</v>
      </c>
      <c r="BA31" t="s">
        <v>103</v>
      </c>
      <c r="BE31" t="s">
        <v>103</v>
      </c>
      <c r="BI31" t="s">
        <v>103</v>
      </c>
      <c r="BM31" t="s">
        <v>103</v>
      </c>
      <c r="BQ31" t="s">
        <v>103</v>
      </c>
      <c r="BU31" t="s">
        <v>103</v>
      </c>
      <c r="BV31">
        <v>120000</v>
      </c>
      <c r="BW31">
        <v>100000</v>
      </c>
      <c r="BX31">
        <v>95000</v>
      </c>
      <c r="BY31" t="s">
        <v>103</v>
      </c>
      <c r="BZ31">
        <v>100000</v>
      </c>
      <c r="CA31">
        <v>100000</v>
      </c>
      <c r="CC31" t="s">
        <v>103</v>
      </c>
      <c r="CG31" t="s">
        <v>103</v>
      </c>
      <c r="CK31" t="s">
        <v>103</v>
      </c>
      <c r="CO31" t="s">
        <v>103</v>
      </c>
    </row>
    <row r="32" spans="1:93" x14ac:dyDescent="0.2">
      <c r="A32" t="s">
        <v>390</v>
      </c>
      <c r="B32" t="s">
        <v>94</v>
      </c>
      <c r="C32">
        <v>2</v>
      </c>
      <c r="D32" t="s">
        <v>216</v>
      </c>
      <c r="E32">
        <v>2</v>
      </c>
      <c r="F32" t="s">
        <v>433</v>
      </c>
      <c r="G32">
        <v>2.1</v>
      </c>
      <c r="H32" t="s">
        <v>434</v>
      </c>
      <c r="I32" t="s">
        <v>99</v>
      </c>
      <c r="J32">
        <v>101</v>
      </c>
      <c r="K32" t="s">
        <v>435</v>
      </c>
      <c r="L32">
        <v>155079</v>
      </c>
      <c r="M32" t="s">
        <v>436</v>
      </c>
      <c r="N32" s="2">
        <v>44228</v>
      </c>
      <c r="O32" s="2">
        <v>46022</v>
      </c>
      <c r="P32" t="s">
        <v>119</v>
      </c>
      <c r="Q32" t="s">
        <v>103</v>
      </c>
      <c r="R32" t="s">
        <v>103</v>
      </c>
      <c r="S32" t="s">
        <v>140</v>
      </c>
      <c r="T32" t="s">
        <v>141</v>
      </c>
      <c r="U32" t="s">
        <v>437</v>
      </c>
      <c r="V32" t="s">
        <v>141</v>
      </c>
      <c r="W32" t="s">
        <v>438</v>
      </c>
      <c r="X32" t="s">
        <v>439</v>
      </c>
      <c r="Y32" t="s">
        <v>390</v>
      </c>
      <c r="Z32" t="s">
        <v>440</v>
      </c>
      <c r="AA32" t="s">
        <v>103</v>
      </c>
      <c r="AB32" t="s">
        <v>103</v>
      </c>
      <c r="AC32" t="s">
        <v>400</v>
      </c>
      <c r="AE32" t="s">
        <v>113</v>
      </c>
      <c r="AF32" t="s">
        <v>103</v>
      </c>
      <c r="AH32" t="s">
        <v>103</v>
      </c>
      <c r="AI32" t="s">
        <v>103</v>
      </c>
      <c r="AJ32" t="s">
        <v>103</v>
      </c>
      <c r="AK32" t="s">
        <v>441</v>
      </c>
      <c r="AM32">
        <v>95000</v>
      </c>
      <c r="AN32">
        <v>169325</v>
      </c>
      <c r="AO32">
        <v>126050</v>
      </c>
      <c r="AS32" t="s">
        <v>103</v>
      </c>
      <c r="AW32" t="s">
        <v>103</v>
      </c>
      <c r="BA32" t="s">
        <v>103</v>
      </c>
      <c r="BE32" t="s">
        <v>103</v>
      </c>
      <c r="BI32" t="s">
        <v>103</v>
      </c>
      <c r="BM32" t="s">
        <v>103</v>
      </c>
      <c r="BQ32" t="s">
        <v>103</v>
      </c>
      <c r="BS32">
        <v>74325</v>
      </c>
      <c r="BT32">
        <v>31584</v>
      </c>
      <c r="BU32" t="s">
        <v>103</v>
      </c>
      <c r="BV32">
        <v>95000</v>
      </c>
      <c r="BW32">
        <v>95000</v>
      </c>
      <c r="BX32">
        <v>94466</v>
      </c>
      <c r="BY32" t="s">
        <v>442</v>
      </c>
      <c r="CC32" t="s">
        <v>103</v>
      </c>
      <c r="CG32" t="s">
        <v>103</v>
      </c>
      <c r="CK32" t="s">
        <v>103</v>
      </c>
      <c r="CO32" t="s">
        <v>103</v>
      </c>
    </row>
    <row r="33" spans="1:93" x14ac:dyDescent="0.2">
      <c r="A33" t="s">
        <v>244</v>
      </c>
      <c r="B33" t="s">
        <v>94</v>
      </c>
      <c r="C33">
        <v>2</v>
      </c>
      <c r="D33" t="s">
        <v>443</v>
      </c>
      <c r="E33">
        <v>2</v>
      </c>
      <c r="F33" t="s">
        <v>444</v>
      </c>
      <c r="G33">
        <v>14</v>
      </c>
      <c r="H33" t="s">
        <v>445</v>
      </c>
      <c r="I33" t="s">
        <v>99</v>
      </c>
      <c r="J33">
        <v>101</v>
      </c>
      <c r="K33" t="s">
        <v>446</v>
      </c>
      <c r="L33">
        <v>115320</v>
      </c>
      <c r="M33" t="s">
        <v>447</v>
      </c>
      <c r="N33" s="2">
        <v>44927</v>
      </c>
      <c r="O33" s="2">
        <v>46752</v>
      </c>
      <c r="P33" t="s">
        <v>119</v>
      </c>
      <c r="Q33" t="s">
        <v>103</v>
      </c>
      <c r="R33" t="s">
        <v>103</v>
      </c>
      <c r="S33" t="s">
        <v>448</v>
      </c>
      <c r="T33" t="s">
        <v>449</v>
      </c>
      <c r="U33" t="s">
        <v>450</v>
      </c>
      <c r="V33" t="s">
        <v>451</v>
      </c>
      <c r="W33" t="s">
        <v>452</v>
      </c>
      <c r="X33" t="s">
        <v>240</v>
      </c>
      <c r="Y33" t="s">
        <v>453</v>
      </c>
      <c r="Z33" t="s">
        <v>189</v>
      </c>
      <c r="AA33" t="s">
        <v>103</v>
      </c>
      <c r="AB33" t="s">
        <v>103</v>
      </c>
      <c r="AC33" t="s">
        <v>147</v>
      </c>
      <c r="AE33" t="s">
        <v>130</v>
      </c>
      <c r="AF33" t="s">
        <v>103</v>
      </c>
      <c r="AH33" t="s">
        <v>149</v>
      </c>
      <c r="AJ33" t="s">
        <v>454</v>
      </c>
      <c r="AK33" t="s">
        <v>455</v>
      </c>
      <c r="AM33">
        <v>113572</v>
      </c>
      <c r="AN33">
        <v>108780</v>
      </c>
      <c r="AO33">
        <v>40208</v>
      </c>
      <c r="AS33" t="s">
        <v>103</v>
      </c>
      <c r="AW33" t="s">
        <v>103</v>
      </c>
      <c r="BA33" t="s">
        <v>103</v>
      </c>
      <c r="BE33" t="s">
        <v>103</v>
      </c>
      <c r="BI33" t="s">
        <v>103</v>
      </c>
      <c r="BM33" t="s">
        <v>103</v>
      </c>
      <c r="BQ33" t="s">
        <v>103</v>
      </c>
      <c r="BR33">
        <v>45000</v>
      </c>
      <c r="BS33">
        <v>40208</v>
      </c>
      <c r="BT33">
        <v>40208</v>
      </c>
      <c r="BU33" t="s">
        <v>456</v>
      </c>
      <c r="BV33">
        <v>17143</v>
      </c>
      <c r="BW33">
        <v>17143</v>
      </c>
      <c r="BY33" t="s">
        <v>103</v>
      </c>
      <c r="BZ33">
        <v>17143</v>
      </c>
      <c r="CA33">
        <v>17143</v>
      </c>
      <c r="CC33" t="s">
        <v>103</v>
      </c>
      <c r="CD33">
        <v>17143</v>
      </c>
      <c r="CE33">
        <v>17143</v>
      </c>
      <c r="CG33" t="s">
        <v>103</v>
      </c>
      <c r="CH33">
        <v>17143</v>
      </c>
      <c r="CI33">
        <v>17143</v>
      </c>
      <c r="CK33" t="s">
        <v>103</v>
      </c>
      <c r="CO33" t="s">
        <v>103</v>
      </c>
    </row>
    <row r="34" spans="1:93" ht="409.6" x14ac:dyDescent="0.2">
      <c r="A34" t="s">
        <v>457</v>
      </c>
      <c r="B34" t="s">
        <v>458</v>
      </c>
      <c r="C34">
        <v>10</v>
      </c>
      <c r="D34" t="s">
        <v>459</v>
      </c>
      <c r="E34">
        <v>1</v>
      </c>
      <c r="F34" t="s">
        <v>460</v>
      </c>
      <c r="G34">
        <v>58</v>
      </c>
      <c r="H34" t="s">
        <v>461</v>
      </c>
      <c r="I34" t="s">
        <v>99</v>
      </c>
      <c r="J34" t="s">
        <v>462</v>
      </c>
      <c r="K34" t="s">
        <v>463</v>
      </c>
      <c r="L34">
        <v>15372</v>
      </c>
      <c r="M34" t="e">
        <f>-  The Project aims to develop Institutional capacities for promoting decent work in Pakistan focusing Brick Kiln Sector, Social Protection and engaging Pakistani diaspora in Italy.</f>
        <v>#NAME?</v>
      </c>
      <c r="N34" s="2">
        <v>43101</v>
      </c>
      <c r="O34" s="2">
        <v>44926</v>
      </c>
      <c r="P34" t="s">
        <v>119</v>
      </c>
      <c r="Q34" t="s">
        <v>103</v>
      </c>
      <c r="R34" t="s">
        <v>103</v>
      </c>
      <c r="S34" t="s">
        <v>196</v>
      </c>
      <c r="T34" t="s">
        <v>197</v>
      </c>
      <c r="U34" t="s">
        <v>464</v>
      </c>
      <c r="V34" t="s">
        <v>465</v>
      </c>
      <c r="W34" t="s">
        <v>466</v>
      </c>
      <c r="X34" t="s">
        <v>467</v>
      </c>
      <c r="Y34" t="s">
        <v>457</v>
      </c>
      <c r="Z34" t="s">
        <v>163</v>
      </c>
      <c r="AA34" t="s">
        <v>103</v>
      </c>
      <c r="AB34" t="s">
        <v>103</v>
      </c>
      <c r="AC34" t="s">
        <v>111</v>
      </c>
      <c r="AE34" t="s">
        <v>243</v>
      </c>
      <c r="AF34" t="s">
        <v>103</v>
      </c>
      <c r="AH34" t="s">
        <v>103</v>
      </c>
      <c r="AI34" t="s">
        <v>103</v>
      </c>
      <c r="AJ34" t="s">
        <v>103</v>
      </c>
      <c r="AK34" t="s">
        <v>103</v>
      </c>
      <c r="AM34">
        <v>1150000</v>
      </c>
      <c r="AN34">
        <v>1000000</v>
      </c>
      <c r="AO34">
        <v>1000000</v>
      </c>
      <c r="AS34" t="s">
        <v>103</v>
      </c>
      <c r="AW34" t="s">
        <v>103</v>
      </c>
      <c r="AX34">
        <v>200000</v>
      </c>
      <c r="AY34">
        <v>200000</v>
      </c>
      <c r="AZ34">
        <v>200000</v>
      </c>
      <c r="BA34" t="s">
        <v>103</v>
      </c>
      <c r="BB34">
        <v>200000</v>
      </c>
      <c r="BC34">
        <v>200000</v>
      </c>
      <c r="BD34">
        <v>200000</v>
      </c>
      <c r="BE34" t="s">
        <v>103</v>
      </c>
      <c r="BF34">
        <v>200000</v>
      </c>
      <c r="BG34">
        <v>200000</v>
      </c>
      <c r="BH34">
        <v>200000</v>
      </c>
      <c r="BI34" t="s">
        <v>103</v>
      </c>
      <c r="BJ34">
        <v>250000</v>
      </c>
      <c r="BK34">
        <v>200000</v>
      </c>
      <c r="BL34">
        <v>200000</v>
      </c>
      <c r="BM34" s="1" t="s">
        <v>468</v>
      </c>
      <c r="BN34">
        <v>300000</v>
      </c>
      <c r="BO34">
        <v>200000</v>
      </c>
      <c r="BP34">
        <v>200000</v>
      </c>
      <c r="BQ34" t="s">
        <v>469</v>
      </c>
      <c r="BU34" t="s">
        <v>103</v>
      </c>
      <c r="BY34" t="s">
        <v>103</v>
      </c>
      <c r="CC34" t="s">
        <v>103</v>
      </c>
      <c r="CG34" t="s">
        <v>103</v>
      </c>
      <c r="CK34" t="s">
        <v>103</v>
      </c>
      <c r="CO34" t="s">
        <v>103</v>
      </c>
    </row>
    <row r="35" spans="1:93" ht="409.6" x14ac:dyDescent="0.2">
      <c r="A35" t="s">
        <v>457</v>
      </c>
      <c r="B35" t="s">
        <v>458</v>
      </c>
      <c r="C35">
        <v>10</v>
      </c>
      <c r="D35" t="s">
        <v>459</v>
      </c>
      <c r="E35">
        <v>1</v>
      </c>
      <c r="F35" t="s">
        <v>460</v>
      </c>
      <c r="G35">
        <v>59</v>
      </c>
      <c r="H35" t="s">
        <v>470</v>
      </c>
      <c r="I35" t="s">
        <v>99</v>
      </c>
      <c r="J35" t="s">
        <v>471</v>
      </c>
      <c r="K35" t="s">
        <v>472</v>
      </c>
      <c r="L35">
        <v>75310</v>
      </c>
      <c r="M35" s="1" t="s">
        <v>473</v>
      </c>
      <c r="N35" s="2">
        <v>44205</v>
      </c>
      <c r="O35" s="2">
        <v>44573</v>
      </c>
      <c r="P35" t="s">
        <v>119</v>
      </c>
      <c r="Q35" t="s">
        <v>103</v>
      </c>
      <c r="R35" t="s">
        <v>103</v>
      </c>
      <c r="S35" t="s">
        <v>196</v>
      </c>
      <c r="T35" t="s">
        <v>197</v>
      </c>
      <c r="U35" t="s">
        <v>197</v>
      </c>
      <c r="V35" t="s">
        <v>197</v>
      </c>
      <c r="W35" t="s">
        <v>474</v>
      </c>
      <c r="X35" t="s">
        <v>475</v>
      </c>
      <c r="Y35" t="s">
        <v>476</v>
      </c>
      <c r="Z35" t="s">
        <v>103</v>
      </c>
      <c r="AA35" t="s">
        <v>103</v>
      </c>
      <c r="AB35" t="s">
        <v>103</v>
      </c>
      <c r="AC35" t="s">
        <v>103</v>
      </c>
      <c r="AD35" t="s">
        <v>103</v>
      </c>
      <c r="AE35" t="s">
        <v>103</v>
      </c>
      <c r="AF35" t="s">
        <v>103</v>
      </c>
      <c r="AG35" t="s">
        <v>103</v>
      </c>
      <c r="AH35" t="s">
        <v>103</v>
      </c>
      <c r="AI35" t="s">
        <v>103</v>
      </c>
      <c r="AJ35" t="s">
        <v>103</v>
      </c>
      <c r="AK35" t="s">
        <v>103</v>
      </c>
      <c r="AM35">
        <v>750000</v>
      </c>
      <c r="AN35">
        <v>500000</v>
      </c>
      <c r="AO35">
        <v>500000</v>
      </c>
      <c r="AS35" t="s">
        <v>103</v>
      </c>
      <c r="AW35" t="s">
        <v>103</v>
      </c>
      <c r="BA35" t="s">
        <v>103</v>
      </c>
      <c r="BE35" t="s">
        <v>103</v>
      </c>
      <c r="BI35" t="s">
        <v>103</v>
      </c>
      <c r="BJ35">
        <v>250000</v>
      </c>
      <c r="BK35">
        <v>250000</v>
      </c>
      <c r="BL35">
        <v>250000</v>
      </c>
      <c r="BM35" s="1" t="s">
        <v>477</v>
      </c>
      <c r="BN35">
        <v>500000</v>
      </c>
      <c r="BO35">
        <v>250000</v>
      </c>
      <c r="BP35">
        <v>250000</v>
      </c>
      <c r="BQ35" t="s">
        <v>478</v>
      </c>
      <c r="BU35" t="s">
        <v>103</v>
      </c>
      <c r="BY35" t="s">
        <v>103</v>
      </c>
      <c r="CC35" t="s">
        <v>103</v>
      </c>
      <c r="CG35" t="s">
        <v>103</v>
      </c>
      <c r="CK35" t="s">
        <v>103</v>
      </c>
      <c r="CO35" t="s">
        <v>103</v>
      </c>
    </row>
    <row r="36" spans="1:93" x14ac:dyDescent="0.2">
      <c r="A36" t="s">
        <v>390</v>
      </c>
      <c r="B36" t="s">
        <v>94</v>
      </c>
      <c r="C36">
        <v>2</v>
      </c>
      <c r="D36" t="s">
        <v>216</v>
      </c>
      <c r="E36">
        <v>2</v>
      </c>
      <c r="F36" t="s">
        <v>433</v>
      </c>
      <c r="G36">
        <v>2.2000000000000002</v>
      </c>
      <c r="H36" t="s">
        <v>479</v>
      </c>
      <c r="I36" t="s">
        <v>99</v>
      </c>
      <c r="J36">
        <v>102</v>
      </c>
      <c r="K36" t="s">
        <v>480</v>
      </c>
      <c r="L36">
        <v>155086</v>
      </c>
      <c r="M36" t="s">
        <v>103</v>
      </c>
      <c r="N36" s="2">
        <v>44927</v>
      </c>
      <c r="O36" s="2">
        <v>45809</v>
      </c>
      <c r="P36" t="s">
        <v>119</v>
      </c>
      <c r="Q36" t="s">
        <v>103</v>
      </c>
      <c r="R36" t="s">
        <v>103</v>
      </c>
      <c r="S36" t="s">
        <v>140</v>
      </c>
      <c r="T36" t="s">
        <v>141</v>
      </c>
      <c r="U36" t="s">
        <v>481</v>
      </c>
      <c r="V36" t="s">
        <v>141</v>
      </c>
      <c r="W36" t="s">
        <v>482</v>
      </c>
      <c r="X36" t="s">
        <v>358</v>
      </c>
      <c r="Y36" t="s">
        <v>390</v>
      </c>
      <c r="Z36" t="s">
        <v>483</v>
      </c>
      <c r="AA36" t="s">
        <v>103</v>
      </c>
      <c r="AB36" t="s">
        <v>103</v>
      </c>
      <c r="AC36" t="s">
        <v>400</v>
      </c>
      <c r="AE36" t="s">
        <v>113</v>
      </c>
      <c r="AF36" t="s">
        <v>103</v>
      </c>
      <c r="AH36" t="s">
        <v>103</v>
      </c>
      <c r="AI36" t="s">
        <v>103</v>
      </c>
      <c r="AJ36" t="s">
        <v>103</v>
      </c>
      <c r="AK36" t="s">
        <v>441</v>
      </c>
      <c r="AM36">
        <v>0</v>
      </c>
      <c r="AN36">
        <v>263115</v>
      </c>
      <c r="AO36">
        <v>189633</v>
      </c>
      <c r="AS36" t="s">
        <v>103</v>
      </c>
      <c r="AW36" t="s">
        <v>103</v>
      </c>
      <c r="BA36" t="s">
        <v>103</v>
      </c>
      <c r="BE36" t="s">
        <v>103</v>
      </c>
      <c r="BI36" t="s">
        <v>103</v>
      </c>
      <c r="BM36" t="s">
        <v>103</v>
      </c>
      <c r="BQ36" t="s">
        <v>103</v>
      </c>
      <c r="BS36">
        <v>150018</v>
      </c>
      <c r="BT36">
        <v>122727</v>
      </c>
      <c r="BU36" t="s">
        <v>103</v>
      </c>
      <c r="BW36">
        <v>113097</v>
      </c>
      <c r="BX36">
        <v>66906</v>
      </c>
      <c r="BY36" t="s">
        <v>484</v>
      </c>
      <c r="CC36" t="s">
        <v>103</v>
      </c>
      <c r="CG36" t="s">
        <v>103</v>
      </c>
      <c r="CK36" t="s">
        <v>103</v>
      </c>
      <c r="CO36" t="s">
        <v>103</v>
      </c>
    </row>
    <row r="37" spans="1:93" x14ac:dyDescent="0.2">
      <c r="A37" t="s">
        <v>244</v>
      </c>
      <c r="B37" t="s">
        <v>94</v>
      </c>
      <c r="C37">
        <v>3</v>
      </c>
      <c r="D37" t="s">
        <v>329</v>
      </c>
      <c r="E37">
        <v>3</v>
      </c>
      <c r="F37" t="s">
        <v>330</v>
      </c>
      <c r="G37">
        <v>31</v>
      </c>
      <c r="H37" t="s">
        <v>331</v>
      </c>
      <c r="I37" t="s">
        <v>99</v>
      </c>
      <c r="J37">
        <v>105</v>
      </c>
      <c r="K37" t="s">
        <v>485</v>
      </c>
      <c r="L37">
        <v>115635</v>
      </c>
      <c r="M37" t="s">
        <v>486</v>
      </c>
      <c r="N37" s="2">
        <v>44927</v>
      </c>
      <c r="O37" s="2">
        <v>45735</v>
      </c>
      <c r="P37" t="s">
        <v>119</v>
      </c>
      <c r="Q37" t="s">
        <v>103</v>
      </c>
      <c r="R37" t="s">
        <v>103</v>
      </c>
      <c r="S37" t="s">
        <v>334</v>
      </c>
      <c r="T37" t="s">
        <v>335</v>
      </c>
      <c r="U37" t="s">
        <v>487</v>
      </c>
      <c r="V37" t="s">
        <v>103</v>
      </c>
      <c r="W37" t="s">
        <v>103</v>
      </c>
      <c r="X37" t="s">
        <v>103</v>
      </c>
      <c r="Y37" t="s">
        <v>453</v>
      </c>
      <c r="Z37" t="s">
        <v>163</v>
      </c>
      <c r="AA37" t="s">
        <v>103</v>
      </c>
      <c r="AB37" t="s">
        <v>103</v>
      </c>
      <c r="AC37" t="s">
        <v>147</v>
      </c>
      <c r="AD37" t="s">
        <v>103</v>
      </c>
      <c r="AE37" t="s">
        <v>226</v>
      </c>
      <c r="AF37" t="s">
        <v>103</v>
      </c>
      <c r="AG37" t="s">
        <v>103</v>
      </c>
      <c r="AH37" t="s">
        <v>114</v>
      </c>
      <c r="AI37" t="s">
        <v>103</v>
      </c>
      <c r="AJ37" t="s">
        <v>103</v>
      </c>
      <c r="AK37" t="s">
        <v>103</v>
      </c>
      <c r="AM37">
        <v>300000</v>
      </c>
      <c r="AN37">
        <v>60000</v>
      </c>
      <c r="AO37">
        <v>0</v>
      </c>
      <c r="AS37" t="s">
        <v>103</v>
      </c>
      <c r="AW37" t="s">
        <v>103</v>
      </c>
      <c r="BA37" t="s">
        <v>103</v>
      </c>
      <c r="BE37" t="s">
        <v>103</v>
      </c>
      <c r="BI37" t="s">
        <v>103</v>
      </c>
      <c r="BM37" t="s">
        <v>103</v>
      </c>
      <c r="BQ37" t="s">
        <v>103</v>
      </c>
      <c r="BR37">
        <v>100000</v>
      </c>
      <c r="BS37">
        <v>30000</v>
      </c>
      <c r="BU37" t="s">
        <v>103</v>
      </c>
      <c r="BV37">
        <v>200000</v>
      </c>
      <c r="BW37">
        <v>30000</v>
      </c>
      <c r="BY37" t="s">
        <v>103</v>
      </c>
      <c r="CC37" t="s">
        <v>103</v>
      </c>
      <c r="CG37" t="s">
        <v>103</v>
      </c>
      <c r="CK37" t="s">
        <v>103</v>
      </c>
      <c r="CO37" t="s">
        <v>103</v>
      </c>
    </row>
    <row r="38" spans="1:93" x14ac:dyDescent="0.2">
      <c r="A38" t="s">
        <v>244</v>
      </c>
      <c r="B38" t="s">
        <v>94</v>
      </c>
      <c r="C38">
        <v>3</v>
      </c>
      <c r="D38" t="s">
        <v>329</v>
      </c>
      <c r="E38">
        <v>3</v>
      </c>
      <c r="F38" t="s">
        <v>330</v>
      </c>
      <c r="G38">
        <v>31</v>
      </c>
      <c r="H38" t="s">
        <v>331</v>
      </c>
      <c r="I38" t="s">
        <v>99</v>
      </c>
      <c r="J38">
        <v>106</v>
      </c>
      <c r="K38" t="s">
        <v>488</v>
      </c>
      <c r="L38">
        <v>116293</v>
      </c>
      <c r="M38" t="s">
        <v>486</v>
      </c>
      <c r="N38" s="2">
        <v>44927</v>
      </c>
      <c r="O38" s="2">
        <v>45735</v>
      </c>
      <c r="P38" t="s">
        <v>119</v>
      </c>
      <c r="Q38" t="s">
        <v>103</v>
      </c>
      <c r="R38" t="s">
        <v>103</v>
      </c>
      <c r="S38" t="s">
        <v>334</v>
      </c>
      <c r="T38" t="s">
        <v>335</v>
      </c>
      <c r="U38" t="s">
        <v>489</v>
      </c>
      <c r="V38" t="s">
        <v>103</v>
      </c>
      <c r="W38" t="s">
        <v>103</v>
      </c>
      <c r="X38" t="s">
        <v>103</v>
      </c>
      <c r="Y38" t="s">
        <v>490</v>
      </c>
      <c r="Z38" t="s">
        <v>103</v>
      </c>
      <c r="AA38" t="s">
        <v>103</v>
      </c>
      <c r="AB38" t="s">
        <v>103</v>
      </c>
      <c r="AC38" t="s">
        <v>147</v>
      </c>
      <c r="AD38" t="s">
        <v>103</v>
      </c>
      <c r="AE38" t="s">
        <v>226</v>
      </c>
      <c r="AF38" t="s">
        <v>103</v>
      </c>
      <c r="AG38" t="s">
        <v>103</v>
      </c>
      <c r="AH38" t="s">
        <v>114</v>
      </c>
      <c r="AI38" t="s">
        <v>103</v>
      </c>
      <c r="AJ38" t="s">
        <v>103</v>
      </c>
      <c r="AK38" t="s">
        <v>103</v>
      </c>
      <c r="AM38">
        <v>300000</v>
      </c>
      <c r="AN38">
        <v>60000</v>
      </c>
      <c r="AO38">
        <v>0</v>
      </c>
      <c r="AS38" t="s">
        <v>103</v>
      </c>
      <c r="AW38" t="s">
        <v>103</v>
      </c>
      <c r="BA38" t="s">
        <v>103</v>
      </c>
      <c r="BE38" t="s">
        <v>103</v>
      </c>
      <c r="BI38" t="s">
        <v>103</v>
      </c>
      <c r="BM38" t="s">
        <v>103</v>
      </c>
      <c r="BQ38" t="s">
        <v>103</v>
      </c>
      <c r="BR38">
        <v>100000</v>
      </c>
      <c r="BS38">
        <v>30000</v>
      </c>
      <c r="BU38" t="s">
        <v>103</v>
      </c>
      <c r="BV38">
        <v>200000</v>
      </c>
      <c r="BW38">
        <v>30000</v>
      </c>
      <c r="BY38" t="s">
        <v>103</v>
      </c>
      <c r="CC38" t="s">
        <v>103</v>
      </c>
      <c r="CG38" t="s">
        <v>103</v>
      </c>
      <c r="CK38" t="s">
        <v>103</v>
      </c>
      <c r="CO38" t="s">
        <v>103</v>
      </c>
    </row>
    <row r="39" spans="1:93" ht="102" x14ac:dyDescent="0.2">
      <c r="A39" t="s">
        <v>244</v>
      </c>
      <c r="B39" t="s">
        <v>94</v>
      </c>
      <c r="C39">
        <v>3</v>
      </c>
      <c r="D39" t="s">
        <v>329</v>
      </c>
      <c r="E39">
        <v>3</v>
      </c>
      <c r="F39" t="s">
        <v>330</v>
      </c>
      <c r="G39">
        <v>36</v>
      </c>
      <c r="H39" t="s">
        <v>491</v>
      </c>
      <c r="I39" t="s">
        <v>99</v>
      </c>
      <c r="J39">
        <v>106</v>
      </c>
      <c r="K39" t="s">
        <v>492</v>
      </c>
      <c r="L39">
        <v>115593</v>
      </c>
      <c r="M39" s="1" t="s">
        <v>493</v>
      </c>
      <c r="N39" s="2">
        <v>44927</v>
      </c>
      <c r="O39" s="2">
        <v>45657</v>
      </c>
      <c r="P39" t="s">
        <v>119</v>
      </c>
      <c r="Q39" t="s">
        <v>103</v>
      </c>
      <c r="R39" t="s">
        <v>103</v>
      </c>
      <c r="S39" t="s">
        <v>494</v>
      </c>
      <c r="T39" t="s">
        <v>495</v>
      </c>
      <c r="U39" t="s">
        <v>103</v>
      </c>
      <c r="V39" t="s">
        <v>103</v>
      </c>
      <c r="W39" t="s">
        <v>496</v>
      </c>
      <c r="X39" t="s">
        <v>497</v>
      </c>
      <c r="Y39" t="s">
        <v>498</v>
      </c>
      <c r="Z39" t="s">
        <v>319</v>
      </c>
      <c r="AA39" t="s">
        <v>103</v>
      </c>
      <c r="AB39" t="s">
        <v>103</v>
      </c>
      <c r="AC39" t="s">
        <v>111</v>
      </c>
      <c r="AE39" t="s">
        <v>226</v>
      </c>
      <c r="AF39" t="s">
        <v>103</v>
      </c>
      <c r="AH39" t="s">
        <v>149</v>
      </c>
      <c r="AJ39" t="s">
        <v>103</v>
      </c>
      <c r="AK39" t="s">
        <v>103</v>
      </c>
      <c r="AM39">
        <v>0</v>
      </c>
      <c r="AN39">
        <v>0</v>
      </c>
      <c r="AO39">
        <v>0</v>
      </c>
      <c r="AS39" t="s">
        <v>103</v>
      </c>
      <c r="AW39" t="s">
        <v>103</v>
      </c>
      <c r="BA39" t="s">
        <v>103</v>
      </c>
      <c r="BE39" t="s">
        <v>103</v>
      </c>
      <c r="BI39" t="s">
        <v>103</v>
      </c>
      <c r="BM39" t="s">
        <v>103</v>
      </c>
      <c r="BQ39" t="s">
        <v>103</v>
      </c>
      <c r="BU39" t="s">
        <v>103</v>
      </c>
      <c r="BY39" t="s">
        <v>103</v>
      </c>
      <c r="CC39" t="s">
        <v>103</v>
      </c>
      <c r="CG39" t="s">
        <v>103</v>
      </c>
      <c r="CK39" t="s">
        <v>103</v>
      </c>
      <c r="CO39" t="s">
        <v>103</v>
      </c>
    </row>
    <row r="40" spans="1:93" x14ac:dyDescent="0.2">
      <c r="A40" t="s">
        <v>203</v>
      </c>
      <c r="B40" t="s">
        <v>204</v>
      </c>
      <c r="C40">
        <v>3</v>
      </c>
      <c r="D40" t="s">
        <v>205</v>
      </c>
      <c r="E40">
        <v>1</v>
      </c>
      <c r="F40" t="s">
        <v>206</v>
      </c>
      <c r="G40">
        <v>1</v>
      </c>
      <c r="H40" t="s">
        <v>422</v>
      </c>
      <c r="I40" t="s">
        <v>99</v>
      </c>
      <c r="J40">
        <v>108</v>
      </c>
      <c r="K40" t="s">
        <v>499</v>
      </c>
      <c r="L40">
        <v>97003</v>
      </c>
      <c r="M40" t="s">
        <v>103</v>
      </c>
      <c r="N40" s="2">
        <v>44562</v>
      </c>
      <c r="O40" s="2">
        <v>44926</v>
      </c>
      <c r="P40" t="s">
        <v>119</v>
      </c>
      <c r="Q40" t="s">
        <v>103</v>
      </c>
      <c r="R40" t="s">
        <v>103</v>
      </c>
      <c r="S40" t="s">
        <v>158</v>
      </c>
      <c r="T40" t="s">
        <v>159</v>
      </c>
      <c r="U40" t="s">
        <v>159</v>
      </c>
      <c r="V40" t="s">
        <v>500</v>
      </c>
      <c r="W40" t="s">
        <v>501</v>
      </c>
      <c r="X40" t="s">
        <v>240</v>
      </c>
      <c r="Y40" t="s">
        <v>502</v>
      </c>
      <c r="Z40" t="s">
        <v>103</v>
      </c>
      <c r="AA40" t="s">
        <v>146</v>
      </c>
      <c r="AC40" t="s">
        <v>147</v>
      </c>
      <c r="AE40" t="s">
        <v>226</v>
      </c>
      <c r="AF40" t="s">
        <v>103</v>
      </c>
      <c r="AH40" t="s">
        <v>103</v>
      </c>
      <c r="AI40" t="s">
        <v>103</v>
      </c>
      <c r="AJ40" t="s">
        <v>103</v>
      </c>
      <c r="AK40" t="s">
        <v>103</v>
      </c>
      <c r="AM40">
        <v>0</v>
      </c>
      <c r="AN40">
        <v>10000</v>
      </c>
      <c r="AO40">
        <v>4181</v>
      </c>
      <c r="AS40" t="s">
        <v>103</v>
      </c>
      <c r="AW40" t="s">
        <v>103</v>
      </c>
      <c r="BA40" t="s">
        <v>103</v>
      </c>
      <c r="BE40" t="s">
        <v>103</v>
      </c>
      <c r="BI40" t="s">
        <v>103</v>
      </c>
      <c r="BM40" t="s">
        <v>103</v>
      </c>
      <c r="BO40">
        <v>10000</v>
      </c>
      <c r="BP40">
        <v>4181</v>
      </c>
      <c r="BQ40" t="s">
        <v>503</v>
      </c>
      <c r="BU40" t="s">
        <v>103</v>
      </c>
      <c r="BY40" t="s">
        <v>103</v>
      </c>
      <c r="CC40" t="s">
        <v>103</v>
      </c>
      <c r="CG40" t="s">
        <v>103</v>
      </c>
      <c r="CK40" t="s">
        <v>103</v>
      </c>
      <c r="CO40" t="s">
        <v>103</v>
      </c>
    </row>
    <row r="41" spans="1:93" x14ac:dyDescent="0.2">
      <c r="A41" t="s">
        <v>244</v>
      </c>
      <c r="B41" t="s">
        <v>94</v>
      </c>
      <c r="C41">
        <v>2</v>
      </c>
      <c r="D41" t="s">
        <v>443</v>
      </c>
      <c r="E41">
        <v>2</v>
      </c>
      <c r="F41" t="s">
        <v>444</v>
      </c>
      <c r="G41">
        <v>28</v>
      </c>
      <c r="H41" t="s">
        <v>504</v>
      </c>
      <c r="I41" t="s">
        <v>99</v>
      </c>
      <c r="J41">
        <v>108</v>
      </c>
      <c r="K41" t="s">
        <v>505</v>
      </c>
      <c r="L41">
        <v>115333</v>
      </c>
      <c r="M41" t="s">
        <v>506</v>
      </c>
      <c r="N41" s="2">
        <v>44986</v>
      </c>
      <c r="O41" s="2">
        <v>46752</v>
      </c>
      <c r="P41" t="s">
        <v>119</v>
      </c>
      <c r="Q41" t="s">
        <v>103</v>
      </c>
      <c r="R41" t="s">
        <v>103</v>
      </c>
      <c r="S41" t="s">
        <v>158</v>
      </c>
      <c r="T41" t="s">
        <v>159</v>
      </c>
      <c r="U41" t="s">
        <v>507</v>
      </c>
      <c r="V41" t="s">
        <v>508</v>
      </c>
      <c r="W41" t="s">
        <v>509</v>
      </c>
      <c r="X41" t="s">
        <v>510</v>
      </c>
      <c r="Y41" t="s">
        <v>453</v>
      </c>
      <c r="Z41" t="s">
        <v>163</v>
      </c>
      <c r="AA41" t="s">
        <v>103</v>
      </c>
      <c r="AB41" t="s">
        <v>103</v>
      </c>
      <c r="AC41" t="s">
        <v>128</v>
      </c>
      <c r="AE41" t="s">
        <v>243</v>
      </c>
      <c r="AF41" t="s">
        <v>103</v>
      </c>
      <c r="AH41" t="s">
        <v>149</v>
      </c>
      <c r="AJ41" t="s">
        <v>103</v>
      </c>
      <c r="AK41" t="s">
        <v>103</v>
      </c>
      <c r="AM41">
        <v>97685</v>
      </c>
      <c r="AN41">
        <v>22107</v>
      </c>
      <c r="AO41">
        <v>22107</v>
      </c>
      <c r="AS41" t="s">
        <v>103</v>
      </c>
      <c r="AW41" t="s">
        <v>103</v>
      </c>
      <c r="BA41" t="s">
        <v>103</v>
      </c>
      <c r="BE41" t="s">
        <v>103</v>
      </c>
      <c r="BI41" t="s">
        <v>103</v>
      </c>
      <c r="BM41" t="s">
        <v>103</v>
      </c>
      <c r="BQ41" t="s">
        <v>103</v>
      </c>
      <c r="BR41">
        <v>36224</v>
      </c>
      <c r="BS41">
        <v>22107</v>
      </c>
      <c r="BT41">
        <v>22107</v>
      </c>
      <c r="BU41" t="s">
        <v>511</v>
      </c>
      <c r="BV41">
        <v>61461</v>
      </c>
      <c r="BY41" t="s">
        <v>103</v>
      </c>
      <c r="CC41" t="s">
        <v>103</v>
      </c>
      <c r="CG41" t="s">
        <v>103</v>
      </c>
      <c r="CK41" t="s">
        <v>103</v>
      </c>
      <c r="CO41" t="s">
        <v>103</v>
      </c>
    </row>
    <row r="42" spans="1:93" x14ac:dyDescent="0.2">
      <c r="A42" t="s">
        <v>134</v>
      </c>
      <c r="B42" t="s">
        <v>135</v>
      </c>
      <c r="C42">
        <v>3</v>
      </c>
      <c r="D42" t="s">
        <v>136</v>
      </c>
      <c r="E42">
        <v>3</v>
      </c>
      <c r="F42" t="s">
        <v>137</v>
      </c>
      <c r="G42">
        <v>3.3</v>
      </c>
      <c r="H42" t="s">
        <v>512</v>
      </c>
      <c r="I42" t="s">
        <v>99</v>
      </c>
      <c r="J42">
        <v>11</v>
      </c>
      <c r="K42" t="s">
        <v>513</v>
      </c>
      <c r="L42">
        <v>115506</v>
      </c>
      <c r="M42" t="s">
        <v>103</v>
      </c>
      <c r="N42" s="2">
        <v>45108</v>
      </c>
      <c r="O42" s="2">
        <v>46022</v>
      </c>
      <c r="P42" t="s">
        <v>119</v>
      </c>
      <c r="Q42" t="s">
        <v>103</v>
      </c>
      <c r="R42" t="s">
        <v>103</v>
      </c>
      <c r="S42" t="s">
        <v>514</v>
      </c>
      <c r="T42" t="s">
        <v>515</v>
      </c>
      <c r="U42" t="s">
        <v>516</v>
      </c>
      <c r="V42" t="s">
        <v>143</v>
      </c>
      <c r="W42" t="s">
        <v>517</v>
      </c>
      <c r="X42" t="s">
        <v>290</v>
      </c>
      <c r="Y42" t="s">
        <v>518</v>
      </c>
      <c r="Z42" t="s">
        <v>145</v>
      </c>
      <c r="AA42" t="s">
        <v>146</v>
      </c>
      <c r="AC42" t="s">
        <v>128</v>
      </c>
      <c r="AD42" t="s">
        <v>519</v>
      </c>
      <c r="AE42" t="s">
        <v>130</v>
      </c>
      <c r="AF42" t="s">
        <v>103</v>
      </c>
      <c r="AH42" t="s">
        <v>227</v>
      </c>
      <c r="AJ42" t="s">
        <v>454</v>
      </c>
      <c r="AK42" t="s">
        <v>103</v>
      </c>
      <c r="AM42">
        <v>3743750</v>
      </c>
      <c r="AN42">
        <v>5573022</v>
      </c>
      <c r="AO42">
        <v>4749705</v>
      </c>
      <c r="AS42" t="s">
        <v>103</v>
      </c>
      <c r="AW42" t="s">
        <v>103</v>
      </c>
      <c r="BA42" t="s">
        <v>103</v>
      </c>
      <c r="BE42" t="s">
        <v>103</v>
      </c>
      <c r="BI42" t="s">
        <v>103</v>
      </c>
      <c r="BM42" t="s">
        <v>103</v>
      </c>
      <c r="BQ42" t="s">
        <v>103</v>
      </c>
      <c r="BS42">
        <v>4749705</v>
      </c>
      <c r="BT42">
        <v>4749705</v>
      </c>
      <c r="BU42" t="s">
        <v>520</v>
      </c>
      <c r="BV42">
        <v>1028451</v>
      </c>
      <c r="BW42">
        <v>0</v>
      </c>
      <c r="BY42" t="s">
        <v>521</v>
      </c>
      <c r="BZ42">
        <v>2715299</v>
      </c>
      <c r="CA42">
        <v>823317</v>
      </c>
      <c r="CC42" t="s">
        <v>103</v>
      </c>
      <c r="CG42" t="s">
        <v>103</v>
      </c>
      <c r="CK42" t="s">
        <v>103</v>
      </c>
      <c r="CO42" t="s">
        <v>103</v>
      </c>
    </row>
    <row r="43" spans="1:93" x14ac:dyDescent="0.2">
      <c r="A43" t="s">
        <v>522</v>
      </c>
      <c r="B43" t="s">
        <v>94</v>
      </c>
      <c r="C43">
        <v>2</v>
      </c>
      <c r="D43" t="s">
        <v>523</v>
      </c>
      <c r="E43">
        <v>2</v>
      </c>
      <c r="F43" t="s">
        <v>524</v>
      </c>
      <c r="G43">
        <v>3</v>
      </c>
      <c r="H43" t="s">
        <v>525</v>
      </c>
      <c r="I43" t="s">
        <v>99</v>
      </c>
      <c r="J43">
        <v>11</v>
      </c>
      <c r="K43" t="s">
        <v>526</v>
      </c>
      <c r="L43">
        <v>82456</v>
      </c>
      <c r="M43" t="s">
        <v>527</v>
      </c>
      <c r="N43" s="2">
        <v>44621</v>
      </c>
      <c r="O43" s="2">
        <v>45291</v>
      </c>
      <c r="P43" t="s">
        <v>102</v>
      </c>
      <c r="Q43" t="s">
        <v>103</v>
      </c>
      <c r="R43" t="s">
        <v>103</v>
      </c>
      <c r="S43" t="s">
        <v>528</v>
      </c>
      <c r="T43" t="s">
        <v>529</v>
      </c>
      <c r="U43" t="s">
        <v>529</v>
      </c>
      <c r="V43" t="s">
        <v>530</v>
      </c>
      <c r="W43" t="s">
        <v>531</v>
      </c>
      <c r="X43" t="s">
        <v>532</v>
      </c>
      <c r="Y43" t="s">
        <v>522</v>
      </c>
      <c r="Z43" t="s">
        <v>533</v>
      </c>
      <c r="AA43" t="s">
        <v>103</v>
      </c>
      <c r="AB43" t="s">
        <v>103</v>
      </c>
      <c r="AC43" t="s">
        <v>111</v>
      </c>
      <c r="AE43" t="s">
        <v>243</v>
      </c>
      <c r="AF43" t="s">
        <v>103</v>
      </c>
      <c r="AH43" t="s">
        <v>103</v>
      </c>
      <c r="AI43" t="s">
        <v>103</v>
      </c>
      <c r="AJ43" t="s">
        <v>150</v>
      </c>
      <c r="AK43" t="s">
        <v>103</v>
      </c>
      <c r="AM43">
        <v>80000</v>
      </c>
      <c r="AN43">
        <v>80000</v>
      </c>
      <c r="AO43">
        <v>0</v>
      </c>
      <c r="AS43" t="s">
        <v>103</v>
      </c>
      <c r="AW43" t="s">
        <v>103</v>
      </c>
      <c r="BA43" t="s">
        <v>103</v>
      </c>
      <c r="BE43" t="s">
        <v>103</v>
      </c>
      <c r="BI43" t="s">
        <v>103</v>
      </c>
      <c r="BM43" t="s">
        <v>103</v>
      </c>
      <c r="BN43">
        <v>40000</v>
      </c>
      <c r="BO43">
        <v>40000</v>
      </c>
      <c r="BP43">
        <v>0</v>
      </c>
      <c r="BQ43" t="s">
        <v>103</v>
      </c>
      <c r="BR43">
        <v>40000</v>
      </c>
      <c r="BS43">
        <v>40000</v>
      </c>
      <c r="BU43" t="s">
        <v>103</v>
      </c>
      <c r="BY43" t="s">
        <v>103</v>
      </c>
      <c r="CC43" t="s">
        <v>103</v>
      </c>
      <c r="CG43" t="s">
        <v>103</v>
      </c>
      <c r="CK43" t="s">
        <v>103</v>
      </c>
      <c r="CO43" t="s">
        <v>103</v>
      </c>
    </row>
    <row r="44" spans="1:93" ht="409.6" x14ac:dyDescent="0.2">
      <c r="A44" t="s">
        <v>203</v>
      </c>
      <c r="B44" t="s">
        <v>204</v>
      </c>
      <c r="C44">
        <v>3</v>
      </c>
      <c r="D44" t="s">
        <v>205</v>
      </c>
      <c r="E44">
        <v>1</v>
      </c>
      <c r="F44" t="s">
        <v>206</v>
      </c>
      <c r="G44">
        <v>4</v>
      </c>
      <c r="H44" t="s">
        <v>207</v>
      </c>
      <c r="I44" t="s">
        <v>99</v>
      </c>
      <c r="J44">
        <v>11</v>
      </c>
      <c r="K44" t="s">
        <v>534</v>
      </c>
      <c r="L44">
        <v>61929</v>
      </c>
      <c r="M44" s="1" t="s">
        <v>535</v>
      </c>
      <c r="N44" s="2">
        <v>44166</v>
      </c>
      <c r="O44" s="2">
        <v>44469</v>
      </c>
      <c r="P44" t="s">
        <v>296</v>
      </c>
      <c r="Q44" t="s">
        <v>103</v>
      </c>
      <c r="R44" t="s">
        <v>103</v>
      </c>
      <c r="S44" t="s">
        <v>448</v>
      </c>
      <c r="T44" t="s">
        <v>449</v>
      </c>
      <c r="U44" t="s">
        <v>536</v>
      </c>
      <c r="V44" t="s">
        <v>500</v>
      </c>
      <c r="W44" t="s">
        <v>212</v>
      </c>
      <c r="X44" t="s">
        <v>201</v>
      </c>
      <c r="Y44" t="s">
        <v>203</v>
      </c>
      <c r="Z44" t="s">
        <v>103</v>
      </c>
      <c r="AA44" t="s">
        <v>103</v>
      </c>
      <c r="AB44" t="s">
        <v>103</v>
      </c>
      <c r="AC44" t="s">
        <v>103</v>
      </c>
      <c r="AD44" t="s">
        <v>103</v>
      </c>
      <c r="AE44" t="s">
        <v>103</v>
      </c>
      <c r="AF44" t="s">
        <v>103</v>
      </c>
      <c r="AG44" t="s">
        <v>103</v>
      </c>
      <c r="AH44" t="s">
        <v>103</v>
      </c>
      <c r="AI44" t="s">
        <v>103</v>
      </c>
      <c r="AJ44" t="s">
        <v>103</v>
      </c>
      <c r="AK44" t="s">
        <v>103</v>
      </c>
      <c r="AM44">
        <v>722372</v>
      </c>
      <c r="AN44">
        <v>797372</v>
      </c>
      <c r="AO44">
        <v>722372</v>
      </c>
      <c r="AS44" t="s">
        <v>103</v>
      </c>
      <c r="AW44" t="s">
        <v>103</v>
      </c>
      <c r="BA44" t="s">
        <v>103</v>
      </c>
      <c r="BE44" t="s">
        <v>103</v>
      </c>
      <c r="BG44">
        <v>75000</v>
      </c>
      <c r="BH44">
        <v>0</v>
      </c>
      <c r="BI44" t="s">
        <v>103</v>
      </c>
      <c r="BJ44">
        <v>722372</v>
      </c>
      <c r="BK44">
        <v>722372</v>
      </c>
      <c r="BL44">
        <v>722372</v>
      </c>
      <c r="BM44" t="s">
        <v>537</v>
      </c>
      <c r="BQ44" t="s">
        <v>103</v>
      </c>
      <c r="BU44" t="s">
        <v>103</v>
      </c>
      <c r="BY44" t="s">
        <v>103</v>
      </c>
      <c r="CC44" t="s">
        <v>103</v>
      </c>
      <c r="CG44" t="s">
        <v>103</v>
      </c>
      <c r="CK44" t="s">
        <v>103</v>
      </c>
      <c r="CO44" t="s">
        <v>103</v>
      </c>
    </row>
    <row r="45" spans="1:93" ht="409.6" x14ac:dyDescent="0.2">
      <c r="A45" t="s">
        <v>244</v>
      </c>
      <c r="B45" t="s">
        <v>94</v>
      </c>
      <c r="C45">
        <v>1</v>
      </c>
      <c r="D45" t="s">
        <v>538</v>
      </c>
      <c r="E45">
        <v>1</v>
      </c>
      <c r="F45" t="s">
        <v>539</v>
      </c>
      <c r="G45">
        <v>6</v>
      </c>
      <c r="H45" t="s">
        <v>540</v>
      </c>
      <c r="I45" t="s">
        <v>99</v>
      </c>
      <c r="J45">
        <v>11</v>
      </c>
      <c r="K45" t="s">
        <v>541</v>
      </c>
      <c r="L45">
        <v>113564</v>
      </c>
      <c r="M45" s="1" t="s">
        <v>542</v>
      </c>
      <c r="N45" s="2">
        <v>44927</v>
      </c>
      <c r="O45" s="2">
        <v>45657</v>
      </c>
      <c r="P45" t="s">
        <v>119</v>
      </c>
      <c r="Q45" t="s">
        <v>103</v>
      </c>
      <c r="R45" t="s">
        <v>103</v>
      </c>
      <c r="S45" t="s">
        <v>543</v>
      </c>
      <c r="T45" t="s">
        <v>544</v>
      </c>
      <c r="U45" t="s">
        <v>545</v>
      </c>
      <c r="V45" t="s">
        <v>546</v>
      </c>
      <c r="W45" t="s">
        <v>547</v>
      </c>
      <c r="X45" t="s">
        <v>439</v>
      </c>
      <c r="Y45" t="s">
        <v>256</v>
      </c>
      <c r="Z45" t="s">
        <v>163</v>
      </c>
      <c r="AA45" t="s">
        <v>103</v>
      </c>
      <c r="AB45" t="s">
        <v>103</v>
      </c>
      <c r="AC45" t="s">
        <v>111</v>
      </c>
      <c r="AE45" t="s">
        <v>243</v>
      </c>
      <c r="AF45" t="s">
        <v>103</v>
      </c>
      <c r="AH45" t="s">
        <v>103</v>
      </c>
      <c r="AI45" t="s">
        <v>103</v>
      </c>
      <c r="AJ45" t="s">
        <v>103</v>
      </c>
      <c r="AK45" t="s">
        <v>103</v>
      </c>
      <c r="AM45">
        <v>80000</v>
      </c>
      <c r="AN45">
        <v>0</v>
      </c>
      <c r="AO45">
        <v>0</v>
      </c>
      <c r="AS45" t="s">
        <v>103</v>
      </c>
      <c r="AW45" t="s">
        <v>103</v>
      </c>
      <c r="BA45" t="s">
        <v>103</v>
      </c>
      <c r="BE45" t="s">
        <v>103</v>
      </c>
      <c r="BI45" t="s">
        <v>103</v>
      </c>
      <c r="BM45" t="s">
        <v>103</v>
      </c>
      <c r="BQ45" t="s">
        <v>103</v>
      </c>
      <c r="BR45">
        <v>40000</v>
      </c>
      <c r="BU45" t="s">
        <v>103</v>
      </c>
      <c r="BV45">
        <v>40000</v>
      </c>
      <c r="BY45" t="s">
        <v>103</v>
      </c>
      <c r="CC45" t="s">
        <v>103</v>
      </c>
      <c r="CG45" t="s">
        <v>103</v>
      </c>
      <c r="CK45" t="s">
        <v>103</v>
      </c>
      <c r="CO45" t="s">
        <v>103</v>
      </c>
    </row>
    <row r="46" spans="1:93" x14ac:dyDescent="0.2">
      <c r="A46" t="s">
        <v>228</v>
      </c>
      <c r="B46" t="s">
        <v>229</v>
      </c>
      <c r="C46">
        <v>1</v>
      </c>
      <c r="D46" t="s">
        <v>320</v>
      </c>
      <c r="E46">
        <v>3</v>
      </c>
      <c r="F46" t="s">
        <v>548</v>
      </c>
      <c r="G46" t="s">
        <v>549</v>
      </c>
      <c r="H46" t="s">
        <v>550</v>
      </c>
      <c r="I46" t="s">
        <v>99</v>
      </c>
      <c r="J46">
        <v>11</v>
      </c>
      <c r="K46" t="s">
        <v>551</v>
      </c>
      <c r="L46">
        <v>36848</v>
      </c>
      <c r="M46" t="s">
        <v>103</v>
      </c>
      <c r="N46" s="2">
        <v>44197</v>
      </c>
      <c r="O46" s="2">
        <v>45290</v>
      </c>
      <c r="P46" t="s">
        <v>296</v>
      </c>
      <c r="Q46" t="s">
        <v>103</v>
      </c>
      <c r="R46" t="s">
        <v>103</v>
      </c>
      <c r="S46" t="s">
        <v>297</v>
      </c>
      <c r="T46" t="s">
        <v>298</v>
      </c>
      <c r="U46" t="s">
        <v>552</v>
      </c>
      <c r="V46" t="s">
        <v>553</v>
      </c>
      <c r="W46" t="s">
        <v>554</v>
      </c>
      <c r="X46" t="s">
        <v>532</v>
      </c>
      <c r="Y46" t="s">
        <v>241</v>
      </c>
      <c r="Z46" t="s">
        <v>163</v>
      </c>
      <c r="AA46" t="s">
        <v>103</v>
      </c>
      <c r="AB46" t="s">
        <v>103</v>
      </c>
      <c r="AC46" t="s">
        <v>147</v>
      </c>
      <c r="AE46" t="s">
        <v>130</v>
      </c>
      <c r="AF46" t="s">
        <v>103</v>
      </c>
      <c r="AH46" t="s">
        <v>227</v>
      </c>
      <c r="AJ46" t="s">
        <v>103</v>
      </c>
      <c r="AK46" t="s">
        <v>103</v>
      </c>
      <c r="AM46">
        <v>1049800</v>
      </c>
      <c r="AN46">
        <v>1049800</v>
      </c>
      <c r="AO46">
        <v>0</v>
      </c>
      <c r="AS46" t="s">
        <v>103</v>
      </c>
      <c r="AW46" t="s">
        <v>103</v>
      </c>
      <c r="BA46" t="s">
        <v>103</v>
      </c>
      <c r="BE46" t="s">
        <v>103</v>
      </c>
      <c r="BI46" t="s">
        <v>103</v>
      </c>
      <c r="BJ46">
        <v>448000</v>
      </c>
      <c r="BK46">
        <v>448000</v>
      </c>
      <c r="BM46" t="s">
        <v>103</v>
      </c>
      <c r="BN46">
        <v>44800</v>
      </c>
      <c r="BO46">
        <v>44800</v>
      </c>
      <c r="BQ46" t="s">
        <v>103</v>
      </c>
      <c r="BR46">
        <v>557000</v>
      </c>
      <c r="BS46">
        <v>557000</v>
      </c>
      <c r="BU46" t="s">
        <v>103</v>
      </c>
      <c r="BY46" t="s">
        <v>103</v>
      </c>
      <c r="CC46" t="s">
        <v>103</v>
      </c>
      <c r="CG46" t="s">
        <v>103</v>
      </c>
      <c r="CK46" t="s">
        <v>103</v>
      </c>
      <c r="CO46" t="s">
        <v>103</v>
      </c>
    </row>
    <row r="47" spans="1:93" ht="409.6" x14ac:dyDescent="0.2">
      <c r="A47" t="s">
        <v>203</v>
      </c>
      <c r="B47" t="s">
        <v>204</v>
      </c>
      <c r="C47">
        <v>1</v>
      </c>
      <c r="D47" t="s">
        <v>555</v>
      </c>
      <c r="E47">
        <v>1</v>
      </c>
      <c r="F47" t="s">
        <v>556</v>
      </c>
      <c r="G47">
        <v>8</v>
      </c>
      <c r="H47" t="s">
        <v>557</v>
      </c>
      <c r="I47" t="s">
        <v>99</v>
      </c>
      <c r="J47">
        <v>11</v>
      </c>
      <c r="K47" t="s">
        <v>558</v>
      </c>
      <c r="L47">
        <v>60122</v>
      </c>
      <c r="M47" s="1" t="s">
        <v>559</v>
      </c>
      <c r="N47" s="2">
        <v>43101</v>
      </c>
      <c r="O47" s="2">
        <v>44926</v>
      </c>
      <c r="P47" t="s">
        <v>560</v>
      </c>
      <c r="Q47" t="s">
        <v>103</v>
      </c>
      <c r="R47" t="s">
        <v>103</v>
      </c>
      <c r="S47" t="s">
        <v>158</v>
      </c>
      <c r="T47" t="s">
        <v>159</v>
      </c>
      <c r="U47" t="s">
        <v>103</v>
      </c>
      <c r="V47" t="s">
        <v>103</v>
      </c>
      <c r="W47" t="s">
        <v>561</v>
      </c>
      <c r="X47" t="s">
        <v>562</v>
      </c>
      <c r="Y47" t="s">
        <v>203</v>
      </c>
      <c r="Z47" t="s">
        <v>103</v>
      </c>
      <c r="AA47" t="s">
        <v>103</v>
      </c>
      <c r="AB47" t="s">
        <v>103</v>
      </c>
      <c r="AC47" t="s">
        <v>103</v>
      </c>
      <c r="AD47" t="s">
        <v>103</v>
      </c>
      <c r="AE47" t="s">
        <v>103</v>
      </c>
      <c r="AF47" t="s">
        <v>103</v>
      </c>
      <c r="AG47" t="s">
        <v>103</v>
      </c>
      <c r="AH47" t="s">
        <v>103</v>
      </c>
      <c r="AI47" t="s">
        <v>103</v>
      </c>
      <c r="AJ47" t="s">
        <v>103</v>
      </c>
      <c r="AK47" t="s">
        <v>103</v>
      </c>
      <c r="AM47">
        <v>0</v>
      </c>
      <c r="AN47">
        <v>0</v>
      </c>
      <c r="AO47">
        <v>0</v>
      </c>
      <c r="AS47" t="s">
        <v>103</v>
      </c>
      <c r="AW47" t="s">
        <v>103</v>
      </c>
      <c r="BA47" t="s">
        <v>103</v>
      </c>
      <c r="BE47" t="s">
        <v>103</v>
      </c>
      <c r="BI47" t="s">
        <v>103</v>
      </c>
      <c r="BM47" t="s">
        <v>563</v>
      </c>
      <c r="BQ47" t="s">
        <v>103</v>
      </c>
      <c r="BU47" t="s">
        <v>103</v>
      </c>
      <c r="BY47" t="s">
        <v>103</v>
      </c>
      <c r="CC47" t="s">
        <v>103</v>
      </c>
      <c r="CG47" t="s">
        <v>103</v>
      </c>
      <c r="CK47" t="s">
        <v>103</v>
      </c>
      <c r="CO47" t="s">
        <v>103</v>
      </c>
    </row>
    <row r="48" spans="1:93" x14ac:dyDescent="0.2">
      <c r="A48" t="s">
        <v>390</v>
      </c>
      <c r="B48" t="s">
        <v>94</v>
      </c>
      <c r="C48">
        <v>4</v>
      </c>
      <c r="D48" t="s">
        <v>283</v>
      </c>
      <c r="E48">
        <v>4</v>
      </c>
      <c r="F48" t="s">
        <v>564</v>
      </c>
      <c r="G48">
        <v>4.0999999999999996</v>
      </c>
      <c r="H48" t="s">
        <v>565</v>
      </c>
      <c r="I48" t="s">
        <v>99</v>
      </c>
      <c r="J48">
        <v>11</v>
      </c>
      <c r="K48" t="s">
        <v>566</v>
      </c>
      <c r="L48">
        <v>92601</v>
      </c>
      <c r="M48" t="s">
        <v>103</v>
      </c>
      <c r="N48" s="2">
        <v>44197</v>
      </c>
      <c r="O48" s="2">
        <v>45169</v>
      </c>
      <c r="P48" t="s">
        <v>102</v>
      </c>
      <c r="Q48" t="s">
        <v>103</v>
      </c>
      <c r="R48" t="s">
        <v>103</v>
      </c>
      <c r="S48" t="s">
        <v>220</v>
      </c>
      <c r="T48" t="s">
        <v>221</v>
      </c>
      <c r="U48" t="s">
        <v>567</v>
      </c>
      <c r="V48" t="s">
        <v>568</v>
      </c>
      <c r="W48" t="s">
        <v>569</v>
      </c>
      <c r="X48" t="s">
        <v>290</v>
      </c>
      <c r="Y48" t="s">
        <v>390</v>
      </c>
      <c r="Z48" t="s">
        <v>163</v>
      </c>
      <c r="AA48" t="s">
        <v>103</v>
      </c>
      <c r="AB48" t="s">
        <v>103</v>
      </c>
      <c r="AC48" t="s">
        <v>147</v>
      </c>
      <c r="AE48" t="s">
        <v>243</v>
      </c>
      <c r="AF48" t="s">
        <v>103</v>
      </c>
      <c r="AH48" t="s">
        <v>103</v>
      </c>
      <c r="AI48" t="s">
        <v>103</v>
      </c>
      <c r="AJ48" t="s">
        <v>103</v>
      </c>
      <c r="AK48" t="s">
        <v>103</v>
      </c>
      <c r="AM48">
        <v>240000</v>
      </c>
      <c r="AN48">
        <v>140000</v>
      </c>
      <c r="AO48">
        <v>110000</v>
      </c>
      <c r="AS48" t="s">
        <v>103</v>
      </c>
      <c r="AW48" t="s">
        <v>103</v>
      </c>
      <c r="BA48" t="s">
        <v>103</v>
      </c>
      <c r="BE48" t="s">
        <v>103</v>
      </c>
      <c r="BI48" t="s">
        <v>103</v>
      </c>
      <c r="BJ48">
        <v>120000</v>
      </c>
      <c r="BK48">
        <v>20000</v>
      </c>
      <c r="BL48">
        <v>10000</v>
      </c>
      <c r="BM48" t="s">
        <v>103</v>
      </c>
      <c r="BN48">
        <v>60000</v>
      </c>
      <c r="BO48">
        <v>60000</v>
      </c>
      <c r="BP48">
        <v>50000</v>
      </c>
      <c r="BQ48" t="s">
        <v>103</v>
      </c>
      <c r="BR48">
        <v>60000</v>
      </c>
      <c r="BS48">
        <v>60000</v>
      </c>
      <c r="BT48">
        <v>50000</v>
      </c>
      <c r="BU48" t="s">
        <v>103</v>
      </c>
      <c r="BY48" t="s">
        <v>103</v>
      </c>
      <c r="CC48" t="s">
        <v>103</v>
      </c>
      <c r="CG48" t="s">
        <v>103</v>
      </c>
      <c r="CK48" t="s">
        <v>103</v>
      </c>
      <c r="CO48" t="s">
        <v>103</v>
      </c>
    </row>
    <row r="49" spans="1:93" x14ac:dyDescent="0.2">
      <c r="A49" t="s">
        <v>522</v>
      </c>
      <c r="B49" t="s">
        <v>94</v>
      </c>
      <c r="C49">
        <v>1</v>
      </c>
      <c r="D49" t="s">
        <v>570</v>
      </c>
      <c r="E49">
        <v>1</v>
      </c>
      <c r="F49" t="s">
        <v>571</v>
      </c>
      <c r="G49">
        <v>1</v>
      </c>
      <c r="H49" t="s">
        <v>572</v>
      </c>
      <c r="I49" t="s">
        <v>99</v>
      </c>
      <c r="J49">
        <v>11</v>
      </c>
      <c r="K49" t="s">
        <v>573</v>
      </c>
      <c r="L49">
        <v>82306</v>
      </c>
      <c r="M49" t="s">
        <v>574</v>
      </c>
      <c r="N49" s="2">
        <v>44562</v>
      </c>
      <c r="O49" s="2">
        <v>44926</v>
      </c>
      <c r="P49" t="s">
        <v>575</v>
      </c>
      <c r="Q49" t="s">
        <v>103</v>
      </c>
      <c r="R49" t="s">
        <v>103</v>
      </c>
      <c r="S49" t="s">
        <v>334</v>
      </c>
      <c r="T49" t="s">
        <v>335</v>
      </c>
      <c r="U49" t="s">
        <v>576</v>
      </c>
      <c r="V49" t="s">
        <v>577</v>
      </c>
      <c r="W49" t="s">
        <v>578</v>
      </c>
      <c r="X49" t="s">
        <v>579</v>
      </c>
      <c r="Y49" t="s">
        <v>522</v>
      </c>
      <c r="Z49" t="s">
        <v>163</v>
      </c>
      <c r="AA49" t="s">
        <v>103</v>
      </c>
      <c r="AB49" t="s">
        <v>103</v>
      </c>
      <c r="AC49" t="s">
        <v>111</v>
      </c>
      <c r="AE49" t="s">
        <v>226</v>
      </c>
      <c r="AF49" t="s">
        <v>103</v>
      </c>
      <c r="AH49" t="s">
        <v>103</v>
      </c>
      <c r="AI49" t="s">
        <v>103</v>
      </c>
      <c r="AJ49" t="s">
        <v>103</v>
      </c>
      <c r="AK49" t="s">
        <v>103</v>
      </c>
      <c r="AL49" t="s">
        <v>580</v>
      </c>
      <c r="AM49">
        <v>0</v>
      </c>
      <c r="AN49">
        <v>0</v>
      </c>
      <c r="AO49">
        <v>0</v>
      </c>
      <c r="AS49" t="s">
        <v>103</v>
      </c>
      <c r="AW49" t="s">
        <v>103</v>
      </c>
      <c r="BA49" t="s">
        <v>103</v>
      </c>
      <c r="BE49" t="s">
        <v>103</v>
      </c>
      <c r="BI49" t="s">
        <v>103</v>
      </c>
      <c r="BM49" t="s">
        <v>103</v>
      </c>
      <c r="BQ49" t="s">
        <v>103</v>
      </c>
      <c r="BU49" t="s">
        <v>103</v>
      </c>
      <c r="BY49" t="s">
        <v>103</v>
      </c>
      <c r="CC49" t="s">
        <v>103</v>
      </c>
      <c r="CG49" t="s">
        <v>103</v>
      </c>
      <c r="CK49" t="s">
        <v>103</v>
      </c>
      <c r="CO49" t="s">
        <v>103</v>
      </c>
    </row>
    <row r="50" spans="1:93" ht="409.6" x14ac:dyDescent="0.2">
      <c r="A50" t="s">
        <v>390</v>
      </c>
      <c r="B50" t="s">
        <v>94</v>
      </c>
      <c r="C50">
        <v>1</v>
      </c>
      <c r="D50" t="s">
        <v>581</v>
      </c>
      <c r="E50">
        <v>1</v>
      </c>
      <c r="F50" t="s">
        <v>582</v>
      </c>
      <c r="G50">
        <v>1.3</v>
      </c>
      <c r="H50" t="s">
        <v>583</v>
      </c>
      <c r="I50" t="s">
        <v>99</v>
      </c>
      <c r="J50">
        <v>11</v>
      </c>
      <c r="K50" t="s">
        <v>584</v>
      </c>
      <c r="L50">
        <v>105320</v>
      </c>
      <c r="M50" s="1" t="s">
        <v>585</v>
      </c>
      <c r="N50" s="2">
        <v>44651</v>
      </c>
      <c r="O50" s="2">
        <v>45291</v>
      </c>
      <c r="P50" t="s">
        <v>102</v>
      </c>
      <c r="Q50" t="s">
        <v>103</v>
      </c>
      <c r="R50" t="s">
        <v>103</v>
      </c>
      <c r="S50" t="s">
        <v>158</v>
      </c>
      <c r="T50" t="s">
        <v>159</v>
      </c>
      <c r="U50" t="s">
        <v>159</v>
      </c>
      <c r="V50" t="s">
        <v>159</v>
      </c>
      <c r="W50" t="s">
        <v>177</v>
      </c>
      <c r="X50" t="s">
        <v>162</v>
      </c>
      <c r="Y50" t="s">
        <v>390</v>
      </c>
      <c r="Z50" t="s">
        <v>586</v>
      </c>
      <c r="AA50" t="s">
        <v>103</v>
      </c>
      <c r="AB50" t="s">
        <v>103</v>
      </c>
      <c r="AC50" t="s">
        <v>400</v>
      </c>
      <c r="AE50" t="s">
        <v>113</v>
      </c>
      <c r="AF50" t="s">
        <v>103</v>
      </c>
      <c r="AH50" t="s">
        <v>103</v>
      </c>
      <c r="AI50" t="s">
        <v>103</v>
      </c>
      <c r="AJ50" t="s">
        <v>103</v>
      </c>
      <c r="AK50" t="s">
        <v>587</v>
      </c>
      <c r="AM50">
        <v>64000</v>
      </c>
      <c r="AN50">
        <v>64000</v>
      </c>
      <c r="AO50">
        <v>63701</v>
      </c>
      <c r="AS50" t="s">
        <v>103</v>
      </c>
      <c r="AW50" t="s">
        <v>103</v>
      </c>
      <c r="BA50" t="s">
        <v>103</v>
      </c>
      <c r="BE50" t="s">
        <v>103</v>
      </c>
      <c r="BI50" t="s">
        <v>103</v>
      </c>
      <c r="BM50" t="s">
        <v>103</v>
      </c>
      <c r="BQ50" t="s">
        <v>103</v>
      </c>
      <c r="BR50">
        <v>64000</v>
      </c>
      <c r="BS50">
        <v>64000</v>
      </c>
      <c r="BT50">
        <v>63701</v>
      </c>
      <c r="BU50" t="s">
        <v>588</v>
      </c>
      <c r="BY50" t="s">
        <v>103</v>
      </c>
      <c r="CC50" t="s">
        <v>103</v>
      </c>
      <c r="CG50" t="s">
        <v>103</v>
      </c>
      <c r="CK50" t="s">
        <v>103</v>
      </c>
      <c r="CO50" t="s">
        <v>103</v>
      </c>
    </row>
    <row r="51" spans="1:93" x14ac:dyDescent="0.2">
      <c r="A51" t="s">
        <v>228</v>
      </c>
      <c r="B51" t="s">
        <v>229</v>
      </c>
      <c r="C51">
        <v>3</v>
      </c>
      <c r="D51" t="s">
        <v>291</v>
      </c>
      <c r="E51">
        <v>2</v>
      </c>
      <c r="F51" t="s">
        <v>589</v>
      </c>
      <c r="G51" t="s">
        <v>590</v>
      </c>
      <c r="H51" t="s">
        <v>591</v>
      </c>
      <c r="I51" t="s">
        <v>99</v>
      </c>
      <c r="J51">
        <v>11</v>
      </c>
      <c r="K51" t="s">
        <v>592</v>
      </c>
      <c r="L51">
        <v>84015</v>
      </c>
      <c r="M51" t="s">
        <v>103</v>
      </c>
      <c r="N51" s="2">
        <v>44562</v>
      </c>
      <c r="O51" s="2">
        <v>45290</v>
      </c>
      <c r="P51" t="s">
        <v>296</v>
      </c>
      <c r="Q51" t="s">
        <v>103</v>
      </c>
      <c r="R51" t="s">
        <v>103</v>
      </c>
      <c r="S51" t="s">
        <v>297</v>
      </c>
      <c r="T51" t="s">
        <v>298</v>
      </c>
      <c r="U51" t="s">
        <v>593</v>
      </c>
      <c r="V51" t="s">
        <v>594</v>
      </c>
      <c r="W51" t="s">
        <v>301</v>
      </c>
      <c r="X51" t="s">
        <v>302</v>
      </c>
      <c r="Y51" t="s">
        <v>595</v>
      </c>
      <c r="Z51" t="s">
        <v>163</v>
      </c>
      <c r="AA51" t="s">
        <v>103</v>
      </c>
      <c r="AB51" t="s">
        <v>103</v>
      </c>
      <c r="AC51" t="s">
        <v>147</v>
      </c>
      <c r="AE51" t="s">
        <v>226</v>
      </c>
      <c r="AF51" t="s">
        <v>103</v>
      </c>
      <c r="AH51" t="s">
        <v>114</v>
      </c>
      <c r="AJ51" t="s">
        <v>103</v>
      </c>
      <c r="AK51" t="s">
        <v>103</v>
      </c>
      <c r="AM51">
        <v>2182450</v>
      </c>
      <c r="AN51">
        <v>2182450</v>
      </c>
      <c r="AO51">
        <v>0</v>
      </c>
      <c r="AS51" t="s">
        <v>103</v>
      </c>
      <c r="AW51" t="s">
        <v>103</v>
      </c>
      <c r="BA51" t="s">
        <v>103</v>
      </c>
      <c r="BE51" t="s">
        <v>103</v>
      </c>
      <c r="BI51" t="s">
        <v>103</v>
      </c>
      <c r="BM51" t="s">
        <v>103</v>
      </c>
      <c r="BN51">
        <v>1790000</v>
      </c>
      <c r="BO51">
        <v>1790000</v>
      </c>
      <c r="BQ51" t="s">
        <v>103</v>
      </c>
      <c r="BR51">
        <v>392450</v>
      </c>
      <c r="BS51">
        <v>392450</v>
      </c>
      <c r="BU51" t="s">
        <v>103</v>
      </c>
      <c r="BY51" t="s">
        <v>103</v>
      </c>
      <c r="CC51" t="s">
        <v>103</v>
      </c>
      <c r="CG51" t="s">
        <v>103</v>
      </c>
      <c r="CK51" t="s">
        <v>103</v>
      </c>
      <c r="CO51" t="s">
        <v>103</v>
      </c>
    </row>
    <row r="52" spans="1:93" x14ac:dyDescent="0.2">
      <c r="A52" t="s">
        <v>228</v>
      </c>
      <c r="B52" t="s">
        <v>229</v>
      </c>
      <c r="C52">
        <v>2</v>
      </c>
      <c r="D52" t="s">
        <v>311</v>
      </c>
      <c r="E52">
        <v>2</v>
      </c>
      <c r="F52" t="s">
        <v>312</v>
      </c>
      <c r="G52" t="s">
        <v>596</v>
      </c>
      <c r="H52" t="s">
        <v>597</v>
      </c>
      <c r="I52" t="s">
        <v>99</v>
      </c>
      <c r="J52">
        <v>11</v>
      </c>
      <c r="K52" t="s">
        <v>598</v>
      </c>
      <c r="L52">
        <v>83680</v>
      </c>
      <c r="M52" t="s">
        <v>103</v>
      </c>
      <c r="N52" s="2">
        <v>43586</v>
      </c>
      <c r="O52" s="2">
        <v>44925</v>
      </c>
      <c r="P52" t="s">
        <v>102</v>
      </c>
      <c r="Q52" t="s">
        <v>103</v>
      </c>
      <c r="R52" t="s">
        <v>103</v>
      </c>
      <c r="S52" t="s">
        <v>334</v>
      </c>
      <c r="T52" t="s">
        <v>335</v>
      </c>
      <c r="U52" t="s">
        <v>481</v>
      </c>
      <c r="V52" t="s">
        <v>599</v>
      </c>
      <c r="W52" t="s">
        <v>600</v>
      </c>
      <c r="X52" t="s">
        <v>439</v>
      </c>
      <c r="Y52" t="s">
        <v>228</v>
      </c>
      <c r="Z52" t="s">
        <v>163</v>
      </c>
      <c r="AA52" t="s">
        <v>103</v>
      </c>
      <c r="AB52" t="s">
        <v>103</v>
      </c>
      <c r="AC52" t="s">
        <v>111</v>
      </c>
      <c r="AE52" t="s">
        <v>243</v>
      </c>
      <c r="AF52" t="s">
        <v>103</v>
      </c>
      <c r="AH52" t="s">
        <v>227</v>
      </c>
      <c r="AJ52" t="s">
        <v>103</v>
      </c>
      <c r="AK52" t="s">
        <v>103</v>
      </c>
      <c r="AM52">
        <v>70000</v>
      </c>
      <c r="AN52">
        <v>70000</v>
      </c>
      <c r="AO52">
        <v>0</v>
      </c>
      <c r="AS52" t="s">
        <v>103</v>
      </c>
      <c r="AW52" t="s">
        <v>103</v>
      </c>
      <c r="BA52" t="s">
        <v>103</v>
      </c>
      <c r="BE52" t="s">
        <v>103</v>
      </c>
      <c r="BI52" t="s">
        <v>103</v>
      </c>
      <c r="BM52" t="s">
        <v>103</v>
      </c>
      <c r="BN52">
        <v>70000</v>
      </c>
      <c r="BO52">
        <v>70000</v>
      </c>
      <c r="BQ52" t="s">
        <v>103</v>
      </c>
      <c r="BU52" t="s">
        <v>103</v>
      </c>
      <c r="BY52" t="s">
        <v>103</v>
      </c>
      <c r="CC52" t="s">
        <v>103</v>
      </c>
      <c r="CG52" t="s">
        <v>103</v>
      </c>
      <c r="CK52" t="s">
        <v>103</v>
      </c>
      <c r="CO52" t="s">
        <v>103</v>
      </c>
    </row>
    <row r="53" spans="1:93" x14ac:dyDescent="0.2">
      <c r="A53" t="s">
        <v>601</v>
      </c>
      <c r="B53" t="s">
        <v>258</v>
      </c>
      <c r="C53">
        <v>1</v>
      </c>
      <c r="D53" t="s">
        <v>602</v>
      </c>
      <c r="E53">
        <v>1</v>
      </c>
      <c r="F53" t="s">
        <v>603</v>
      </c>
      <c r="G53">
        <v>1.1000000000000001</v>
      </c>
      <c r="H53" t="s">
        <v>604</v>
      </c>
      <c r="I53" t="s">
        <v>99</v>
      </c>
      <c r="J53" t="s">
        <v>605</v>
      </c>
      <c r="K53" t="s">
        <v>606</v>
      </c>
      <c r="L53">
        <v>154821</v>
      </c>
      <c r="M53" t="s">
        <v>607</v>
      </c>
      <c r="N53" s="2">
        <v>45292</v>
      </c>
      <c r="O53" s="2">
        <v>47118</v>
      </c>
      <c r="P53" t="s">
        <v>119</v>
      </c>
      <c r="Q53" t="s">
        <v>103</v>
      </c>
      <c r="R53" t="s">
        <v>103</v>
      </c>
      <c r="S53" t="s">
        <v>448</v>
      </c>
      <c r="T53" t="s">
        <v>449</v>
      </c>
      <c r="U53" t="s">
        <v>450</v>
      </c>
      <c r="V53" t="s">
        <v>608</v>
      </c>
      <c r="W53" t="s">
        <v>609</v>
      </c>
      <c r="X53" t="s">
        <v>240</v>
      </c>
      <c r="Y53" t="s">
        <v>610</v>
      </c>
      <c r="Z53" t="s">
        <v>163</v>
      </c>
      <c r="AA53" t="s">
        <v>103</v>
      </c>
      <c r="AB53" t="s">
        <v>103</v>
      </c>
      <c r="AC53" t="s">
        <v>128</v>
      </c>
      <c r="AE53" t="s">
        <v>243</v>
      </c>
      <c r="AF53" t="s">
        <v>611</v>
      </c>
      <c r="AH53" t="s">
        <v>227</v>
      </c>
      <c r="AJ53" t="s">
        <v>612</v>
      </c>
      <c r="AK53" t="s">
        <v>103</v>
      </c>
      <c r="AM53">
        <v>2414290</v>
      </c>
      <c r="AN53">
        <v>2223739</v>
      </c>
      <c r="AO53">
        <v>414847</v>
      </c>
      <c r="AS53" t="s">
        <v>103</v>
      </c>
      <c r="AW53" t="s">
        <v>103</v>
      </c>
      <c r="BA53" t="s">
        <v>103</v>
      </c>
      <c r="BE53" t="s">
        <v>103</v>
      </c>
      <c r="BI53" t="s">
        <v>103</v>
      </c>
      <c r="BM53" t="s">
        <v>103</v>
      </c>
      <c r="BQ53" t="s">
        <v>103</v>
      </c>
      <c r="BU53" t="s">
        <v>103</v>
      </c>
      <c r="BV53">
        <v>238671</v>
      </c>
      <c r="BW53">
        <v>436681</v>
      </c>
      <c r="BX53">
        <v>414847</v>
      </c>
      <c r="BY53" t="s">
        <v>103</v>
      </c>
      <c r="BZ53">
        <v>722058</v>
      </c>
      <c r="CA53">
        <v>722058</v>
      </c>
      <c r="CC53" t="s">
        <v>103</v>
      </c>
      <c r="CD53">
        <v>463561</v>
      </c>
      <c r="CE53">
        <v>355000</v>
      </c>
      <c r="CG53" t="s">
        <v>103</v>
      </c>
      <c r="CH53">
        <v>495000</v>
      </c>
      <c r="CI53">
        <v>355000</v>
      </c>
      <c r="CK53" t="s">
        <v>103</v>
      </c>
      <c r="CL53">
        <v>495000</v>
      </c>
      <c r="CM53">
        <v>355000</v>
      </c>
      <c r="CO53" t="s">
        <v>103</v>
      </c>
    </row>
    <row r="54" spans="1:93" ht="409.6" x14ac:dyDescent="0.2">
      <c r="A54" t="s">
        <v>613</v>
      </c>
      <c r="B54" t="s">
        <v>614</v>
      </c>
      <c r="C54">
        <v>1</v>
      </c>
      <c r="D54" t="s">
        <v>615</v>
      </c>
      <c r="E54">
        <v>1</v>
      </c>
      <c r="F54" t="s">
        <v>616</v>
      </c>
      <c r="G54">
        <v>1.1000000000000001</v>
      </c>
      <c r="H54" t="s">
        <v>617</v>
      </c>
      <c r="I54" t="s">
        <v>99</v>
      </c>
      <c r="J54" t="s">
        <v>402</v>
      </c>
      <c r="K54" t="s">
        <v>618</v>
      </c>
      <c r="L54">
        <v>87741</v>
      </c>
      <c r="M54" s="1" t="s">
        <v>619</v>
      </c>
      <c r="N54" s="2">
        <v>44562</v>
      </c>
      <c r="O54" s="2">
        <v>46387</v>
      </c>
      <c r="P54" t="s">
        <v>119</v>
      </c>
      <c r="Q54" t="s">
        <v>103</v>
      </c>
      <c r="R54" t="s">
        <v>103</v>
      </c>
      <c r="S54" t="s">
        <v>344</v>
      </c>
      <c r="T54" t="s">
        <v>344</v>
      </c>
      <c r="U54" t="s">
        <v>620</v>
      </c>
      <c r="V54" t="s">
        <v>621</v>
      </c>
      <c r="W54" t="s">
        <v>622</v>
      </c>
      <c r="X54" t="s">
        <v>623</v>
      </c>
      <c r="Y54" t="s">
        <v>613</v>
      </c>
      <c r="Z54" t="s">
        <v>624</v>
      </c>
      <c r="AA54" t="s">
        <v>103</v>
      </c>
      <c r="AB54" t="s">
        <v>103</v>
      </c>
      <c r="AC54" t="s">
        <v>128</v>
      </c>
      <c r="AD54" t="s">
        <v>625</v>
      </c>
      <c r="AE54" t="s">
        <v>226</v>
      </c>
      <c r="AF54" t="s">
        <v>103</v>
      </c>
      <c r="AG54" t="s">
        <v>626</v>
      </c>
      <c r="AH54" t="s">
        <v>114</v>
      </c>
      <c r="AJ54" t="s">
        <v>627</v>
      </c>
      <c r="AK54" t="s">
        <v>628</v>
      </c>
      <c r="AM54">
        <v>1163047</v>
      </c>
      <c r="AN54">
        <v>943825</v>
      </c>
      <c r="AO54">
        <v>871646</v>
      </c>
      <c r="AS54" t="s">
        <v>103</v>
      </c>
      <c r="AW54" t="s">
        <v>103</v>
      </c>
      <c r="BA54" t="s">
        <v>103</v>
      </c>
      <c r="BE54" t="s">
        <v>103</v>
      </c>
      <c r="BI54" t="s">
        <v>103</v>
      </c>
      <c r="BM54" t="s">
        <v>103</v>
      </c>
      <c r="BN54">
        <v>238275</v>
      </c>
      <c r="BO54">
        <v>562763</v>
      </c>
      <c r="BP54">
        <v>525878</v>
      </c>
      <c r="BQ54" t="s">
        <v>629</v>
      </c>
      <c r="BR54">
        <v>238275</v>
      </c>
      <c r="BS54">
        <v>171115</v>
      </c>
      <c r="BT54">
        <v>157028</v>
      </c>
      <c r="BU54" t="s">
        <v>630</v>
      </c>
      <c r="BV54">
        <v>209947</v>
      </c>
      <c r="BW54">
        <v>209947</v>
      </c>
      <c r="BX54">
        <v>188740</v>
      </c>
      <c r="BY54" t="s">
        <v>631</v>
      </c>
      <c r="BZ54">
        <v>238275</v>
      </c>
      <c r="CA54">
        <v>0</v>
      </c>
      <c r="CC54" t="s">
        <v>103</v>
      </c>
      <c r="CD54">
        <v>238275</v>
      </c>
      <c r="CE54">
        <v>0</v>
      </c>
      <c r="CG54" t="s">
        <v>103</v>
      </c>
      <c r="CK54" t="s">
        <v>103</v>
      </c>
      <c r="CO54" t="s">
        <v>103</v>
      </c>
    </row>
    <row r="55" spans="1:93" x14ac:dyDescent="0.2">
      <c r="A55" t="s">
        <v>457</v>
      </c>
      <c r="B55" t="s">
        <v>632</v>
      </c>
      <c r="C55" t="e">
        <f>-PAK-1</f>
        <v>#NAME?</v>
      </c>
      <c r="D55" t="s">
        <v>633</v>
      </c>
      <c r="E55">
        <v>1</v>
      </c>
      <c r="F55" t="s">
        <v>634</v>
      </c>
      <c r="G55">
        <v>1.1000000000000001</v>
      </c>
      <c r="H55" t="s">
        <v>635</v>
      </c>
      <c r="I55" t="s">
        <v>99</v>
      </c>
      <c r="J55" t="s">
        <v>636</v>
      </c>
      <c r="K55" t="s">
        <v>637</v>
      </c>
      <c r="L55">
        <v>109326</v>
      </c>
      <c r="M55" t="s">
        <v>103</v>
      </c>
      <c r="N55" s="2">
        <v>44927</v>
      </c>
      <c r="O55" s="2">
        <v>46752</v>
      </c>
      <c r="P55" t="s">
        <v>119</v>
      </c>
      <c r="Q55" t="s">
        <v>103</v>
      </c>
      <c r="R55" t="s">
        <v>103</v>
      </c>
      <c r="S55" t="s">
        <v>264</v>
      </c>
      <c r="T55" t="s">
        <v>265</v>
      </c>
      <c r="U55" t="s">
        <v>638</v>
      </c>
      <c r="V55" t="s">
        <v>639</v>
      </c>
      <c r="W55" t="s">
        <v>268</v>
      </c>
      <c r="X55" t="s">
        <v>240</v>
      </c>
      <c r="Y55" t="s">
        <v>457</v>
      </c>
      <c r="Z55" t="s">
        <v>163</v>
      </c>
      <c r="AA55" t="s">
        <v>103</v>
      </c>
      <c r="AB55" t="s">
        <v>103</v>
      </c>
      <c r="AC55" t="s">
        <v>111</v>
      </c>
      <c r="AE55" t="s">
        <v>226</v>
      </c>
      <c r="AF55" t="s">
        <v>103</v>
      </c>
      <c r="AH55" t="s">
        <v>103</v>
      </c>
      <c r="AI55" t="s">
        <v>103</v>
      </c>
      <c r="AJ55" t="s">
        <v>103</v>
      </c>
      <c r="AK55" t="s">
        <v>103</v>
      </c>
      <c r="AM55">
        <v>22046330</v>
      </c>
      <c r="AN55">
        <v>10528359</v>
      </c>
      <c r="AO55">
        <v>10374123</v>
      </c>
      <c r="AS55" t="s">
        <v>103</v>
      </c>
      <c r="AW55" t="s">
        <v>103</v>
      </c>
      <c r="BA55" t="s">
        <v>103</v>
      </c>
      <c r="BE55" t="s">
        <v>103</v>
      </c>
      <c r="BI55" t="s">
        <v>103</v>
      </c>
      <c r="BM55" t="s">
        <v>103</v>
      </c>
      <c r="BQ55" t="s">
        <v>103</v>
      </c>
      <c r="BR55">
        <v>10528359</v>
      </c>
      <c r="BS55">
        <v>10528359</v>
      </c>
      <c r="BT55">
        <v>10374123</v>
      </c>
      <c r="BU55" t="s">
        <v>103</v>
      </c>
      <c r="BV55">
        <v>11517971</v>
      </c>
      <c r="BY55" t="s">
        <v>103</v>
      </c>
      <c r="CC55" t="s">
        <v>103</v>
      </c>
      <c r="CG55" t="s">
        <v>103</v>
      </c>
      <c r="CK55" t="s">
        <v>103</v>
      </c>
      <c r="CO55" t="s">
        <v>103</v>
      </c>
    </row>
    <row r="56" spans="1:93" x14ac:dyDescent="0.2">
      <c r="A56" t="s">
        <v>640</v>
      </c>
      <c r="B56" t="s">
        <v>641</v>
      </c>
      <c r="C56">
        <v>1</v>
      </c>
      <c r="D56" t="s">
        <v>642</v>
      </c>
      <c r="E56">
        <v>1.1000000000000001</v>
      </c>
      <c r="F56" t="s">
        <v>643</v>
      </c>
      <c r="G56">
        <v>10</v>
      </c>
      <c r="H56" t="s">
        <v>644</v>
      </c>
      <c r="I56" t="s">
        <v>99</v>
      </c>
      <c r="J56" t="s">
        <v>645</v>
      </c>
      <c r="K56" t="s">
        <v>646</v>
      </c>
      <c r="L56">
        <v>29224</v>
      </c>
      <c r="M56" t="s">
        <v>647</v>
      </c>
      <c r="N56" s="2">
        <v>44197</v>
      </c>
      <c r="O56" s="2">
        <v>44561</v>
      </c>
      <c r="P56" t="s">
        <v>102</v>
      </c>
      <c r="Q56" t="s">
        <v>103</v>
      </c>
      <c r="R56" t="s">
        <v>103</v>
      </c>
      <c r="S56" t="s">
        <v>648</v>
      </c>
      <c r="T56" t="s">
        <v>649</v>
      </c>
      <c r="U56" t="s">
        <v>649</v>
      </c>
      <c r="V56" t="s">
        <v>650</v>
      </c>
      <c r="W56" t="s">
        <v>651</v>
      </c>
      <c r="X56" t="s">
        <v>467</v>
      </c>
      <c r="Y56" t="s">
        <v>652</v>
      </c>
      <c r="Z56" t="s">
        <v>163</v>
      </c>
      <c r="AA56" t="s">
        <v>103</v>
      </c>
      <c r="AB56" t="s">
        <v>103</v>
      </c>
      <c r="AC56" t="s">
        <v>147</v>
      </c>
      <c r="AD56" t="s">
        <v>103</v>
      </c>
      <c r="AE56" t="s">
        <v>243</v>
      </c>
      <c r="AF56" t="s">
        <v>103</v>
      </c>
      <c r="AG56" t="s">
        <v>103</v>
      </c>
      <c r="AH56" t="s">
        <v>114</v>
      </c>
      <c r="AI56" t="s">
        <v>103</v>
      </c>
      <c r="AJ56" t="s">
        <v>103</v>
      </c>
      <c r="AK56" t="s">
        <v>653</v>
      </c>
      <c r="AM56">
        <v>0</v>
      </c>
      <c r="AN56">
        <v>0</v>
      </c>
      <c r="AO56">
        <v>0</v>
      </c>
      <c r="AS56" t="s">
        <v>103</v>
      </c>
      <c r="AW56" t="s">
        <v>103</v>
      </c>
      <c r="BA56" t="s">
        <v>103</v>
      </c>
      <c r="BE56" t="s">
        <v>103</v>
      </c>
      <c r="BI56" t="s">
        <v>103</v>
      </c>
      <c r="BM56" t="s">
        <v>654</v>
      </c>
      <c r="BQ56" t="s">
        <v>103</v>
      </c>
      <c r="BU56" t="s">
        <v>103</v>
      </c>
      <c r="BY56" t="s">
        <v>103</v>
      </c>
      <c r="CC56" t="s">
        <v>103</v>
      </c>
      <c r="CG56" t="s">
        <v>103</v>
      </c>
      <c r="CK56" t="s">
        <v>103</v>
      </c>
      <c r="CO56" t="s">
        <v>103</v>
      </c>
    </row>
    <row r="57" spans="1:93" x14ac:dyDescent="0.2">
      <c r="A57" t="s">
        <v>640</v>
      </c>
      <c r="B57" t="s">
        <v>641</v>
      </c>
      <c r="C57">
        <v>1</v>
      </c>
      <c r="D57" t="s">
        <v>642</v>
      </c>
      <c r="E57">
        <v>1.1000000000000001</v>
      </c>
      <c r="F57" t="s">
        <v>643</v>
      </c>
      <c r="G57">
        <v>10</v>
      </c>
      <c r="H57" t="s">
        <v>644</v>
      </c>
      <c r="I57" t="s">
        <v>99</v>
      </c>
      <c r="J57" t="s">
        <v>655</v>
      </c>
      <c r="K57" t="s">
        <v>656</v>
      </c>
      <c r="L57">
        <v>29208</v>
      </c>
      <c r="M57" t="s">
        <v>657</v>
      </c>
      <c r="N57" s="2">
        <v>44197</v>
      </c>
      <c r="O57" s="2">
        <v>46022</v>
      </c>
      <c r="P57" t="s">
        <v>119</v>
      </c>
      <c r="Q57" t="s">
        <v>103</v>
      </c>
      <c r="R57" t="s">
        <v>103</v>
      </c>
      <c r="S57" t="s">
        <v>514</v>
      </c>
      <c r="T57" t="s">
        <v>515</v>
      </c>
      <c r="U57" t="s">
        <v>515</v>
      </c>
      <c r="V57" t="s">
        <v>658</v>
      </c>
      <c r="W57" t="s">
        <v>659</v>
      </c>
      <c r="X57" t="s">
        <v>467</v>
      </c>
      <c r="Y57" t="s">
        <v>640</v>
      </c>
      <c r="Z57" t="s">
        <v>660</v>
      </c>
      <c r="AA57" t="s">
        <v>103</v>
      </c>
      <c r="AB57" t="s">
        <v>103</v>
      </c>
      <c r="AC57" t="s">
        <v>400</v>
      </c>
      <c r="AE57" t="s">
        <v>130</v>
      </c>
      <c r="AF57" t="s">
        <v>103</v>
      </c>
      <c r="AH57" t="s">
        <v>103</v>
      </c>
      <c r="AI57" t="s">
        <v>103</v>
      </c>
      <c r="AJ57" t="s">
        <v>103</v>
      </c>
      <c r="AK57" t="s">
        <v>661</v>
      </c>
      <c r="AM57">
        <v>985500</v>
      </c>
      <c r="AN57">
        <v>766975</v>
      </c>
      <c r="AO57">
        <v>525760</v>
      </c>
      <c r="AS57" t="s">
        <v>103</v>
      </c>
      <c r="AW57" t="s">
        <v>103</v>
      </c>
      <c r="BA57" t="s">
        <v>103</v>
      </c>
      <c r="BE57" t="s">
        <v>103</v>
      </c>
      <c r="BI57" t="s">
        <v>103</v>
      </c>
      <c r="BJ57">
        <v>500</v>
      </c>
      <c r="BK57">
        <v>500</v>
      </c>
      <c r="BL57">
        <v>0</v>
      </c>
      <c r="BM57" t="s">
        <v>662</v>
      </c>
      <c r="BN57">
        <v>25000</v>
      </c>
      <c r="BO57">
        <v>23517</v>
      </c>
      <c r="BP57">
        <v>23517</v>
      </c>
      <c r="BQ57" t="s">
        <v>663</v>
      </c>
      <c r="BR57">
        <v>90000</v>
      </c>
      <c r="BS57">
        <v>87000</v>
      </c>
      <c r="BT57">
        <v>85095</v>
      </c>
      <c r="BU57" t="s">
        <v>664</v>
      </c>
      <c r="BV57">
        <v>420000</v>
      </c>
      <c r="BW57">
        <v>417200</v>
      </c>
      <c r="BX57">
        <v>417148</v>
      </c>
      <c r="BY57" t="s">
        <v>665</v>
      </c>
      <c r="BZ57">
        <v>450000</v>
      </c>
      <c r="CA57">
        <v>238758</v>
      </c>
      <c r="CC57" t="s">
        <v>103</v>
      </c>
      <c r="CG57" t="s">
        <v>103</v>
      </c>
      <c r="CK57" t="s">
        <v>103</v>
      </c>
      <c r="CO57" t="s">
        <v>103</v>
      </c>
    </row>
    <row r="58" spans="1:93" x14ac:dyDescent="0.2">
      <c r="A58" t="s">
        <v>640</v>
      </c>
      <c r="B58" t="s">
        <v>641</v>
      </c>
      <c r="C58">
        <v>1</v>
      </c>
      <c r="D58" t="s">
        <v>642</v>
      </c>
      <c r="E58">
        <v>1.1000000000000001</v>
      </c>
      <c r="F58" t="s">
        <v>643</v>
      </c>
      <c r="G58">
        <v>10</v>
      </c>
      <c r="H58" t="s">
        <v>644</v>
      </c>
      <c r="I58" t="s">
        <v>99</v>
      </c>
      <c r="J58" t="s">
        <v>666</v>
      </c>
      <c r="K58" t="s">
        <v>667</v>
      </c>
      <c r="L58">
        <v>80515</v>
      </c>
      <c r="M58" t="s">
        <v>668</v>
      </c>
      <c r="N58" s="2">
        <v>44197</v>
      </c>
      <c r="O58" s="2">
        <v>46022</v>
      </c>
      <c r="P58" t="s">
        <v>119</v>
      </c>
      <c r="Q58" t="s">
        <v>103</v>
      </c>
      <c r="R58" t="s">
        <v>103</v>
      </c>
      <c r="S58" t="s">
        <v>514</v>
      </c>
      <c r="T58" t="s">
        <v>515</v>
      </c>
      <c r="U58" t="s">
        <v>515</v>
      </c>
      <c r="V58" t="s">
        <v>669</v>
      </c>
      <c r="W58" t="s">
        <v>670</v>
      </c>
      <c r="X58" t="s">
        <v>671</v>
      </c>
      <c r="Y58" t="s">
        <v>640</v>
      </c>
      <c r="Z58" t="s">
        <v>672</v>
      </c>
      <c r="AA58" t="s">
        <v>103</v>
      </c>
      <c r="AB58" t="s">
        <v>103</v>
      </c>
      <c r="AC58" t="s">
        <v>111</v>
      </c>
      <c r="AD58" t="s">
        <v>673</v>
      </c>
      <c r="AE58" t="s">
        <v>130</v>
      </c>
      <c r="AF58" t="s">
        <v>103</v>
      </c>
      <c r="AH58" t="s">
        <v>103</v>
      </c>
      <c r="AI58" t="s">
        <v>103</v>
      </c>
      <c r="AJ58" t="s">
        <v>103</v>
      </c>
      <c r="AK58" t="s">
        <v>674</v>
      </c>
      <c r="AM58">
        <v>1317374</v>
      </c>
      <c r="AN58">
        <v>725087</v>
      </c>
      <c r="AO58">
        <v>554758</v>
      </c>
      <c r="AS58" t="s">
        <v>103</v>
      </c>
      <c r="AW58" t="s">
        <v>103</v>
      </c>
      <c r="BA58" t="s">
        <v>103</v>
      </c>
      <c r="BE58" t="s">
        <v>103</v>
      </c>
      <c r="BI58" t="s">
        <v>103</v>
      </c>
      <c r="BJ58">
        <v>177374</v>
      </c>
      <c r="BK58">
        <v>177374</v>
      </c>
      <c r="BL58">
        <v>27617</v>
      </c>
      <c r="BM58" t="s">
        <v>675</v>
      </c>
      <c r="BN58">
        <v>220000</v>
      </c>
      <c r="BO58">
        <v>217705</v>
      </c>
      <c r="BP58">
        <v>217705</v>
      </c>
      <c r="BQ58" t="s">
        <v>103</v>
      </c>
      <c r="BR58">
        <v>250000</v>
      </c>
      <c r="BS58">
        <v>242000</v>
      </c>
      <c r="BT58">
        <v>241516</v>
      </c>
      <c r="BU58" t="s">
        <v>676</v>
      </c>
      <c r="BV58">
        <v>70000</v>
      </c>
      <c r="BW58">
        <v>68000</v>
      </c>
      <c r="BX58">
        <v>67920</v>
      </c>
      <c r="BY58" t="s">
        <v>677</v>
      </c>
      <c r="BZ58">
        <v>600000</v>
      </c>
      <c r="CA58">
        <v>20008</v>
      </c>
      <c r="CG58" t="s">
        <v>103</v>
      </c>
      <c r="CK58" t="s">
        <v>103</v>
      </c>
      <c r="CO58" t="s">
        <v>103</v>
      </c>
    </row>
    <row r="59" spans="1:93" x14ac:dyDescent="0.2">
      <c r="A59" t="s">
        <v>640</v>
      </c>
      <c r="B59" t="s">
        <v>641</v>
      </c>
      <c r="C59">
        <v>1</v>
      </c>
      <c r="D59" t="s">
        <v>642</v>
      </c>
      <c r="E59">
        <v>1.1000000000000001</v>
      </c>
      <c r="F59" t="s">
        <v>643</v>
      </c>
      <c r="G59">
        <v>10</v>
      </c>
      <c r="H59" t="s">
        <v>644</v>
      </c>
      <c r="I59" t="s">
        <v>99</v>
      </c>
      <c r="J59" t="s">
        <v>678</v>
      </c>
      <c r="K59" t="s">
        <v>679</v>
      </c>
      <c r="L59">
        <v>80517</v>
      </c>
      <c r="M59" t="s">
        <v>680</v>
      </c>
      <c r="N59" s="2">
        <v>44197</v>
      </c>
      <c r="O59" s="2">
        <v>46022</v>
      </c>
      <c r="P59" t="s">
        <v>119</v>
      </c>
      <c r="Q59" t="s">
        <v>103</v>
      </c>
      <c r="R59" t="s">
        <v>103</v>
      </c>
      <c r="S59" t="s">
        <v>514</v>
      </c>
      <c r="T59" t="s">
        <v>515</v>
      </c>
      <c r="U59" t="s">
        <v>515</v>
      </c>
      <c r="V59" t="s">
        <v>515</v>
      </c>
      <c r="W59" t="s">
        <v>681</v>
      </c>
      <c r="X59" t="s">
        <v>682</v>
      </c>
      <c r="Y59" t="s">
        <v>640</v>
      </c>
      <c r="Z59" t="s">
        <v>683</v>
      </c>
      <c r="AA59" t="s">
        <v>103</v>
      </c>
      <c r="AB59" t="s">
        <v>103</v>
      </c>
      <c r="AC59" t="s">
        <v>111</v>
      </c>
      <c r="AD59" t="s">
        <v>673</v>
      </c>
      <c r="AE59" t="s">
        <v>130</v>
      </c>
      <c r="AF59" t="s">
        <v>103</v>
      </c>
      <c r="AH59" t="s">
        <v>103</v>
      </c>
      <c r="AI59" t="s">
        <v>103</v>
      </c>
      <c r="AJ59" t="s">
        <v>103</v>
      </c>
      <c r="AK59" t="s">
        <v>684</v>
      </c>
      <c r="AM59">
        <v>598842</v>
      </c>
      <c r="AN59">
        <v>83231</v>
      </c>
      <c r="AO59">
        <v>62735</v>
      </c>
      <c r="AS59" t="s">
        <v>103</v>
      </c>
      <c r="AW59" t="s">
        <v>103</v>
      </c>
      <c r="BA59" t="s">
        <v>103</v>
      </c>
      <c r="BE59" t="s">
        <v>103</v>
      </c>
      <c r="BI59" t="s">
        <v>103</v>
      </c>
      <c r="BJ59">
        <v>50000</v>
      </c>
      <c r="BK59">
        <v>50000</v>
      </c>
      <c r="BL59">
        <v>30296</v>
      </c>
      <c r="BM59" t="s">
        <v>685</v>
      </c>
      <c r="BN59">
        <v>25000</v>
      </c>
      <c r="BO59">
        <v>22231</v>
      </c>
      <c r="BP59">
        <v>22231</v>
      </c>
      <c r="BQ59" t="s">
        <v>686</v>
      </c>
      <c r="BR59">
        <v>35000</v>
      </c>
      <c r="BS59">
        <v>11000</v>
      </c>
      <c r="BT59">
        <v>10208</v>
      </c>
      <c r="BU59" t="s">
        <v>687</v>
      </c>
      <c r="BV59">
        <v>238842</v>
      </c>
      <c r="BW59">
        <v>0</v>
      </c>
      <c r="BY59" t="s">
        <v>688</v>
      </c>
      <c r="BZ59">
        <v>250000</v>
      </c>
      <c r="CC59" t="s">
        <v>103</v>
      </c>
      <c r="CG59" t="s">
        <v>103</v>
      </c>
      <c r="CK59" t="s">
        <v>103</v>
      </c>
      <c r="CO59" t="s">
        <v>103</v>
      </c>
    </row>
    <row r="60" spans="1:93" ht="409.6" x14ac:dyDescent="0.2">
      <c r="A60" t="s">
        <v>640</v>
      </c>
      <c r="B60" t="s">
        <v>641</v>
      </c>
      <c r="C60">
        <v>1</v>
      </c>
      <c r="D60" t="s">
        <v>642</v>
      </c>
      <c r="E60">
        <v>1.1000000000000001</v>
      </c>
      <c r="F60" t="s">
        <v>643</v>
      </c>
      <c r="G60">
        <v>10</v>
      </c>
      <c r="H60" t="s">
        <v>644</v>
      </c>
      <c r="I60" t="s">
        <v>99</v>
      </c>
      <c r="J60" t="s">
        <v>689</v>
      </c>
      <c r="K60" t="s">
        <v>690</v>
      </c>
      <c r="L60">
        <v>152329</v>
      </c>
      <c r="M60" s="1" t="s">
        <v>691</v>
      </c>
      <c r="N60" s="2">
        <v>45292</v>
      </c>
      <c r="O60" s="2">
        <v>46022</v>
      </c>
      <c r="P60" t="s">
        <v>119</v>
      </c>
      <c r="Q60" t="s">
        <v>103</v>
      </c>
      <c r="R60" t="s">
        <v>103</v>
      </c>
      <c r="S60" t="s">
        <v>692</v>
      </c>
      <c r="T60" t="s">
        <v>693</v>
      </c>
      <c r="U60" t="s">
        <v>287</v>
      </c>
      <c r="V60" t="s">
        <v>694</v>
      </c>
      <c r="W60" t="s">
        <v>695</v>
      </c>
      <c r="X60" t="s">
        <v>696</v>
      </c>
      <c r="Y60" t="s">
        <v>640</v>
      </c>
      <c r="Z60" t="s">
        <v>242</v>
      </c>
      <c r="AA60" t="s">
        <v>103</v>
      </c>
      <c r="AB60" t="s">
        <v>103</v>
      </c>
      <c r="AC60" t="s">
        <v>128</v>
      </c>
      <c r="AD60" t="s">
        <v>697</v>
      </c>
      <c r="AE60" t="s">
        <v>243</v>
      </c>
      <c r="AF60" t="s">
        <v>103</v>
      </c>
      <c r="AG60" t="s">
        <v>698</v>
      </c>
      <c r="AH60" t="s">
        <v>103</v>
      </c>
      <c r="AI60" t="s">
        <v>103</v>
      </c>
      <c r="AJ60" t="s">
        <v>103</v>
      </c>
      <c r="AK60" t="s">
        <v>699</v>
      </c>
      <c r="AM60">
        <v>800000</v>
      </c>
      <c r="AN60">
        <v>400000</v>
      </c>
      <c r="AO60">
        <v>153259</v>
      </c>
      <c r="AS60" t="s">
        <v>103</v>
      </c>
      <c r="AW60" t="s">
        <v>103</v>
      </c>
      <c r="BA60" t="s">
        <v>103</v>
      </c>
      <c r="BE60" t="s">
        <v>103</v>
      </c>
      <c r="BI60" t="s">
        <v>103</v>
      </c>
      <c r="BM60" t="s">
        <v>103</v>
      </c>
      <c r="BQ60" t="s">
        <v>103</v>
      </c>
      <c r="BU60" t="s">
        <v>103</v>
      </c>
      <c r="BV60">
        <v>500000</v>
      </c>
      <c r="BW60">
        <v>200000</v>
      </c>
      <c r="BX60">
        <v>153259</v>
      </c>
      <c r="BY60" t="s">
        <v>700</v>
      </c>
      <c r="BZ60">
        <v>300000</v>
      </c>
      <c r="CA60">
        <v>200000</v>
      </c>
      <c r="CC60" t="s">
        <v>700</v>
      </c>
      <c r="CG60" t="s">
        <v>103</v>
      </c>
      <c r="CK60" t="s">
        <v>103</v>
      </c>
      <c r="CO60" t="s">
        <v>103</v>
      </c>
    </row>
    <row r="61" spans="1:93" ht="409.6" x14ac:dyDescent="0.2">
      <c r="A61" t="s">
        <v>640</v>
      </c>
      <c r="B61" t="s">
        <v>641</v>
      </c>
      <c r="C61">
        <v>1</v>
      </c>
      <c r="D61" t="s">
        <v>642</v>
      </c>
      <c r="E61">
        <v>1.1000000000000001</v>
      </c>
      <c r="F61" t="s">
        <v>643</v>
      </c>
      <c r="G61">
        <v>10</v>
      </c>
      <c r="H61" t="s">
        <v>644</v>
      </c>
      <c r="I61" t="s">
        <v>99</v>
      </c>
      <c r="J61" t="s">
        <v>701</v>
      </c>
      <c r="K61" t="s">
        <v>702</v>
      </c>
      <c r="L61">
        <v>29219</v>
      </c>
      <c r="M61" t="s">
        <v>703</v>
      </c>
      <c r="N61" s="2">
        <v>44197</v>
      </c>
      <c r="O61" s="2">
        <v>45291</v>
      </c>
      <c r="P61" t="s">
        <v>102</v>
      </c>
      <c r="Q61" t="s">
        <v>103</v>
      </c>
      <c r="R61" t="s">
        <v>103</v>
      </c>
      <c r="S61" t="s">
        <v>704</v>
      </c>
      <c r="T61" t="s">
        <v>705</v>
      </c>
      <c r="U61" t="s">
        <v>287</v>
      </c>
      <c r="V61" t="s">
        <v>706</v>
      </c>
      <c r="W61" t="s">
        <v>707</v>
      </c>
      <c r="X61" t="s">
        <v>708</v>
      </c>
      <c r="Y61" t="s">
        <v>709</v>
      </c>
      <c r="Z61" t="s">
        <v>710</v>
      </c>
      <c r="AA61" t="s">
        <v>103</v>
      </c>
      <c r="AB61" t="s">
        <v>103</v>
      </c>
      <c r="AC61" t="s">
        <v>147</v>
      </c>
      <c r="AE61" t="s">
        <v>226</v>
      </c>
      <c r="AF61" t="s">
        <v>103</v>
      </c>
      <c r="AH61" t="s">
        <v>103</v>
      </c>
      <c r="AI61" t="s">
        <v>103</v>
      </c>
      <c r="AJ61" t="s">
        <v>103</v>
      </c>
      <c r="AK61" t="s">
        <v>711</v>
      </c>
      <c r="AM61">
        <v>1300000</v>
      </c>
      <c r="AN61">
        <v>600000</v>
      </c>
      <c r="AO61">
        <v>795866</v>
      </c>
      <c r="AS61" t="s">
        <v>103</v>
      </c>
      <c r="AW61" t="s">
        <v>103</v>
      </c>
      <c r="BA61" t="s">
        <v>103</v>
      </c>
      <c r="BE61" t="s">
        <v>103</v>
      </c>
      <c r="BI61" t="s">
        <v>103</v>
      </c>
      <c r="BJ61">
        <v>500000</v>
      </c>
      <c r="BK61">
        <v>200000</v>
      </c>
      <c r="BL61">
        <v>495866</v>
      </c>
      <c r="BM61" s="1" t="s">
        <v>712</v>
      </c>
      <c r="BN61">
        <v>550000</v>
      </c>
      <c r="BO61">
        <v>200000</v>
      </c>
      <c r="BP61">
        <v>150000</v>
      </c>
      <c r="BQ61" t="s">
        <v>713</v>
      </c>
      <c r="BR61">
        <v>250000</v>
      </c>
      <c r="BS61">
        <v>200000</v>
      </c>
      <c r="BT61">
        <v>150000</v>
      </c>
      <c r="BU61" t="s">
        <v>714</v>
      </c>
      <c r="BY61" t="s">
        <v>103</v>
      </c>
      <c r="CC61" t="s">
        <v>103</v>
      </c>
      <c r="CG61" t="s">
        <v>103</v>
      </c>
      <c r="CK61" t="s">
        <v>103</v>
      </c>
      <c r="CO61" t="s">
        <v>103</v>
      </c>
    </row>
    <row r="62" spans="1:93" ht="409.6" x14ac:dyDescent="0.2">
      <c r="A62" t="s">
        <v>640</v>
      </c>
      <c r="B62" t="s">
        <v>641</v>
      </c>
      <c r="C62">
        <v>1</v>
      </c>
      <c r="D62" t="s">
        <v>642</v>
      </c>
      <c r="E62">
        <v>1.1000000000000001</v>
      </c>
      <c r="F62" t="s">
        <v>643</v>
      </c>
      <c r="G62">
        <v>10</v>
      </c>
      <c r="H62" t="s">
        <v>644</v>
      </c>
      <c r="I62" t="s">
        <v>99</v>
      </c>
      <c r="J62" t="s">
        <v>715</v>
      </c>
      <c r="K62" t="s">
        <v>716</v>
      </c>
      <c r="L62">
        <v>29220</v>
      </c>
      <c r="M62" t="s">
        <v>717</v>
      </c>
      <c r="N62" s="2">
        <v>44197</v>
      </c>
      <c r="O62" s="2">
        <v>45291</v>
      </c>
      <c r="P62" t="s">
        <v>102</v>
      </c>
      <c r="Q62" t="s">
        <v>103</v>
      </c>
      <c r="R62" t="s">
        <v>103</v>
      </c>
      <c r="S62" t="s">
        <v>704</v>
      </c>
      <c r="T62" t="s">
        <v>705</v>
      </c>
      <c r="U62" t="s">
        <v>287</v>
      </c>
      <c r="V62" t="s">
        <v>718</v>
      </c>
      <c r="W62" t="s">
        <v>719</v>
      </c>
      <c r="X62" t="s">
        <v>708</v>
      </c>
      <c r="Y62" t="s">
        <v>640</v>
      </c>
      <c r="Z62" t="s">
        <v>720</v>
      </c>
      <c r="AA62" t="s">
        <v>103</v>
      </c>
      <c r="AB62" t="s">
        <v>103</v>
      </c>
      <c r="AC62" t="s">
        <v>147</v>
      </c>
      <c r="AE62" t="s">
        <v>226</v>
      </c>
      <c r="AF62" t="s">
        <v>103</v>
      </c>
      <c r="AH62" t="s">
        <v>103</v>
      </c>
      <c r="AI62" t="s">
        <v>103</v>
      </c>
      <c r="AJ62" t="s">
        <v>103</v>
      </c>
      <c r="AK62" t="s">
        <v>711</v>
      </c>
      <c r="AM62">
        <v>1296065</v>
      </c>
      <c r="AN62">
        <v>908065</v>
      </c>
      <c r="AO62">
        <v>557866</v>
      </c>
      <c r="AS62" t="s">
        <v>103</v>
      </c>
      <c r="AW62" t="s">
        <v>103</v>
      </c>
      <c r="BA62" t="s">
        <v>103</v>
      </c>
      <c r="BE62" t="s">
        <v>103</v>
      </c>
      <c r="BI62" t="s">
        <v>103</v>
      </c>
      <c r="BJ62">
        <v>496065</v>
      </c>
      <c r="BK62">
        <v>358065</v>
      </c>
      <c r="BL62">
        <v>357866</v>
      </c>
      <c r="BM62" s="1" t="s">
        <v>721</v>
      </c>
      <c r="BN62">
        <v>600000</v>
      </c>
      <c r="BO62">
        <v>450000</v>
      </c>
      <c r="BP62">
        <v>150000</v>
      </c>
      <c r="BQ62" t="s">
        <v>722</v>
      </c>
      <c r="BR62">
        <v>200000</v>
      </c>
      <c r="BS62">
        <v>100000</v>
      </c>
      <c r="BT62">
        <v>50000</v>
      </c>
      <c r="BU62" t="s">
        <v>723</v>
      </c>
      <c r="BY62" t="s">
        <v>103</v>
      </c>
      <c r="CC62" t="s">
        <v>103</v>
      </c>
      <c r="CG62" t="s">
        <v>103</v>
      </c>
      <c r="CK62" t="s">
        <v>103</v>
      </c>
      <c r="CO62" t="s">
        <v>103</v>
      </c>
    </row>
    <row r="63" spans="1:93" x14ac:dyDescent="0.2">
      <c r="A63" t="s">
        <v>214</v>
      </c>
      <c r="B63" t="s">
        <v>215</v>
      </c>
      <c r="C63">
        <v>1</v>
      </c>
      <c r="D63" t="s">
        <v>581</v>
      </c>
      <c r="E63">
        <v>1</v>
      </c>
      <c r="F63" t="s">
        <v>724</v>
      </c>
      <c r="G63">
        <v>1</v>
      </c>
      <c r="H63" t="s">
        <v>725</v>
      </c>
      <c r="I63" t="s">
        <v>99</v>
      </c>
      <c r="J63" t="s">
        <v>726</v>
      </c>
      <c r="K63" t="s">
        <v>727</v>
      </c>
      <c r="L63">
        <v>15393</v>
      </c>
      <c r="M63" t="s">
        <v>728</v>
      </c>
      <c r="N63" s="2">
        <v>43101</v>
      </c>
      <c r="O63" s="2">
        <v>45291</v>
      </c>
      <c r="P63" t="s">
        <v>119</v>
      </c>
      <c r="Q63" t="s">
        <v>103</v>
      </c>
      <c r="R63" t="s">
        <v>103</v>
      </c>
      <c r="S63" t="s">
        <v>250</v>
      </c>
      <c r="T63" t="s">
        <v>251</v>
      </c>
      <c r="U63" t="s">
        <v>729</v>
      </c>
      <c r="V63" t="s">
        <v>730</v>
      </c>
      <c r="W63" t="s">
        <v>731</v>
      </c>
      <c r="X63" t="s">
        <v>732</v>
      </c>
      <c r="Y63" t="s">
        <v>733</v>
      </c>
      <c r="Z63" t="s">
        <v>734</v>
      </c>
      <c r="AA63" t="s">
        <v>375</v>
      </c>
      <c r="AC63" t="s">
        <v>111</v>
      </c>
      <c r="AE63" t="s">
        <v>130</v>
      </c>
      <c r="AF63" t="s">
        <v>103</v>
      </c>
      <c r="AH63" t="s">
        <v>103</v>
      </c>
      <c r="AI63" t="s">
        <v>103</v>
      </c>
      <c r="AJ63" t="s">
        <v>103</v>
      </c>
      <c r="AK63" t="s">
        <v>103</v>
      </c>
      <c r="AM63">
        <v>0</v>
      </c>
      <c r="AN63">
        <v>20000</v>
      </c>
      <c r="AO63">
        <v>0</v>
      </c>
      <c r="AS63" t="s">
        <v>103</v>
      </c>
      <c r="AW63" t="s">
        <v>103</v>
      </c>
      <c r="AY63">
        <v>10000</v>
      </c>
      <c r="AZ63">
        <v>0</v>
      </c>
      <c r="BA63" t="s">
        <v>103</v>
      </c>
      <c r="BC63">
        <v>10000</v>
      </c>
      <c r="BE63" t="s">
        <v>103</v>
      </c>
      <c r="BI63" t="s">
        <v>103</v>
      </c>
      <c r="BM63" t="s">
        <v>103</v>
      </c>
      <c r="BQ63" t="s">
        <v>735</v>
      </c>
      <c r="BU63" t="s">
        <v>736</v>
      </c>
      <c r="BY63" t="s">
        <v>103</v>
      </c>
      <c r="CC63" t="s">
        <v>103</v>
      </c>
      <c r="CG63" t="s">
        <v>103</v>
      </c>
      <c r="CK63" t="s">
        <v>103</v>
      </c>
      <c r="CO63" t="s">
        <v>103</v>
      </c>
    </row>
    <row r="64" spans="1:93" ht="409.6" x14ac:dyDescent="0.2">
      <c r="A64" t="s">
        <v>640</v>
      </c>
      <c r="B64" t="s">
        <v>641</v>
      </c>
      <c r="C64">
        <v>1</v>
      </c>
      <c r="D64" t="s">
        <v>642</v>
      </c>
      <c r="E64">
        <v>1.1000000000000001</v>
      </c>
      <c r="F64" t="s">
        <v>643</v>
      </c>
      <c r="G64">
        <v>1</v>
      </c>
      <c r="H64" t="s">
        <v>737</v>
      </c>
      <c r="I64" t="s">
        <v>99</v>
      </c>
      <c r="J64" t="s">
        <v>726</v>
      </c>
      <c r="K64" t="s">
        <v>738</v>
      </c>
      <c r="L64">
        <v>29116</v>
      </c>
      <c r="M64" s="1" t="s">
        <v>739</v>
      </c>
      <c r="N64" s="2">
        <v>44197</v>
      </c>
      <c r="O64" s="2">
        <v>46022</v>
      </c>
      <c r="P64" t="s">
        <v>119</v>
      </c>
      <c r="Q64" t="s">
        <v>103</v>
      </c>
      <c r="R64" t="s">
        <v>103</v>
      </c>
      <c r="S64" t="s">
        <v>196</v>
      </c>
      <c r="T64" t="s">
        <v>197</v>
      </c>
      <c r="U64" t="s">
        <v>740</v>
      </c>
      <c r="V64" t="s">
        <v>741</v>
      </c>
      <c r="W64" t="s">
        <v>742</v>
      </c>
      <c r="X64" t="s">
        <v>497</v>
      </c>
      <c r="Y64" t="s">
        <v>640</v>
      </c>
      <c r="Z64" t="s">
        <v>743</v>
      </c>
      <c r="AA64" t="s">
        <v>103</v>
      </c>
      <c r="AB64" t="s">
        <v>103</v>
      </c>
      <c r="AC64" t="s">
        <v>111</v>
      </c>
      <c r="AE64" t="s">
        <v>226</v>
      </c>
      <c r="AF64" t="s">
        <v>103</v>
      </c>
      <c r="AH64" t="s">
        <v>103</v>
      </c>
      <c r="AI64" t="s">
        <v>103</v>
      </c>
      <c r="AJ64" t="s">
        <v>103</v>
      </c>
      <c r="AK64" t="s">
        <v>103</v>
      </c>
      <c r="AM64">
        <v>3600000</v>
      </c>
      <c r="AN64">
        <v>1781200</v>
      </c>
      <c r="AO64">
        <v>1133274</v>
      </c>
      <c r="AS64" t="s">
        <v>103</v>
      </c>
      <c r="AW64" t="s">
        <v>103</v>
      </c>
      <c r="BA64" t="s">
        <v>103</v>
      </c>
      <c r="BE64" t="s">
        <v>103</v>
      </c>
      <c r="BI64" t="s">
        <v>103</v>
      </c>
      <c r="BJ64">
        <v>1000000</v>
      </c>
      <c r="BK64">
        <v>611200</v>
      </c>
      <c r="BL64">
        <v>611200</v>
      </c>
      <c r="BM64" t="s">
        <v>744</v>
      </c>
      <c r="BN64">
        <v>100000</v>
      </c>
      <c r="BO64">
        <v>20000</v>
      </c>
      <c r="BP64">
        <v>20000</v>
      </c>
      <c r="BQ64" t="s">
        <v>103</v>
      </c>
      <c r="BR64">
        <v>500000</v>
      </c>
      <c r="BS64">
        <v>350000</v>
      </c>
      <c r="BT64">
        <v>342640</v>
      </c>
      <c r="BU64" t="s">
        <v>745</v>
      </c>
      <c r="BV64">
        <v>1000000</v>
      </c>
      <c r="BW64">
        <v>200000</v>
      </c>
      <c r="BX64">
        <v>159434</v>
      </c>
      <c r="BY64" t="s">
        <v>746</v>
      </c>
      <c r="BZ64">
        <v>1000000</v>
      </c>
      <c r="CA64">
        <v>600000</v>
      </c>
      <c r="CC64" t="s">
        <v>103</v>
      </c>
      <c r="CG64" t="s">
        <v>103</v>
      </c>
      <c r="CK64" t="s">
        <v>103</v>
      </c>
      <c r="CO64" t="s">
        <v>103</v>
      </c>
    </row>
    <row r="65" spans="1:93" x14ac:dyDescent="0.2">
      <c r="A65" t="s">
        <v>613</v>
      </c>
      <c r="B65" t="s">
        <v>614</v>
      </c>
      <c r="C65">
        <v>1</v>
      </c>
      <c r="D65" t="s">
        <v>615</v>
      </c>
      <c r="E65">
        <v>1</v>
      </c>
      <c r="F65" t="s">
        <v>616</v>
      </c>
      <c r="G65">
        <v>1.1000000000000001</v>
      </c>
      <c r="H65" t="s">
        <v>617</v>
      </c>
      <c r="I65" t="s">
        <v>99</v>
      </c>
      <c r="J65" t="s">
        <v>747</v>
      </c>
      <c r="K65" t="s">
        <v>748</v>
      </c>
      <c r="L65">
        <v>89980</v>
      </c>
      <c r="M65" t="s">
        <v>103</v>
      </c>
      <c r="N65" s="2">
        <v>44562</v>
      </c>
      <c r="O65" s="2">
        <v>46387</v>
      </c>
      <c r="P65" t="s">
        <v>119</v>
      </c>
      <c r="Q65" t="s">
        <v>103</v>
      </c>
      <c r="R65" t="s">
        <v>103</v>
      </c>
      <c r="S65" t="s">
        <v>749</v>
      </c>
      <c r="T65" t="s">
        <v>750</v>
      </c>
      <c r="U65" t="s">
        <v>751</v>
      </c>
      <c r="V65" t="s">
        <v>752</v>
      </c>
      <c r="W65" t="s">
        <v>753</v>
      </c>
      <c r="X65" t="s">
        <v>754</v>
      </c>
      <c r="Y65" t="s">
        <v>755</v>
      </c>
      <c r="Z65" t="s">
        <v>179</v>
      </c>
      <c r="AA65" t="s">
        <v>103</v>
      </c>
      <c r="AB65" t="s">
        <v>103</v>
      </c>
      <c r="AC65" t="s">
        <v>111</v>
      </c>
      <c r="AE65" t="s">
        <v>226</v>
      </c>
      <c r="AF65" t="s">
        <v>103</v>
      </c>
      <c r="AH65" t="s">
        <v>103</v>
      </c>
      <c r="AI65" t="s">
        <v>103</v>
      </c>
      <c r="AJ65" t="s">
        <v>756</v>
      </c>
      <c r="AK65" t="s">
        <v>757</v>
      </c>
      <c r="AM65">
        <v>6400000</v>
      </c>
      <c r="AN65">
        <v>4036979</v>
      </c>
      <c r="AO65">
        <v>1418253</v>
      </c>
      <c r="AS65" t="s">
        <v>103</v>
      </c>
      <c r="AW65" t="s">
        <v>103</v>
      </c>
      <c r="BA65" t="s">
        <v>103</v>
      </c>
      <c r="BE65" t="s">
        <v>103</v>
      </c>
      <c r="BI65" t="s">
        <v>103</v>
      </c>
      <c r="BM65" t="s">
        <v>103</v>
      </c>
      <c r="BN65">
        <v>1280000</v>
      </c>
      <c r="BO65">
        <v>1004124</v>
      </c>
      <c r="BP65">
        <v>590837</v>
      </c>
      <c r="BQ65" t="s">
        <v>758</v>
      </c>
      <c r="BR65">
        <v>1280000</v>
      </c>
      <c r="BS65">
        <v>618228</v>
      </c>
      <c r="BT65">
        <v>378833</v>
      </c>
      <c r="BU65" t="s">
        <v>759</v>
      </c>
      <c r="BV65">
        <v>1280000</v>
      </c>
      <c r="BW65">
        <v>711999</v>
      </c>
      <c r="BX65">
        <v>448583</v>
      </c>
      <c r="BY65" t="s">
        <v>760</v>
      </c>
      <c r="BZ65">
        <v>1280000</v>
      </c>
      <c r="CA65">
        <v>1146667</v>
      </c>
      <c r="CC65" t="s">
        <v>103</v>
      </c>
      <c r="CD65">
        <v>1280000</v>
      </c>
      <c r="CE65">
        <v>555961</v>
      </c>
      <c r="CG65" t="s">
        <v>103</v>
      </c>
      <c r="CK65" t="s">
        <v>103</v>
      </c>
      <c r="CO65" t="s">
        <v>103</v>
      </c>
    </row>
    <row r="66" spans="1:93" ht="409.6" x14ac:dyDescent="0.2">
      <c r="A66" t="s">
        <v>640</v>
      </c>
      <c r="B66" t="s">
        <v>641</v>
      </c>
      <c r="C66">
        <v>1</v>
      </c>
      <c r="D66" t="s">
        <v>642</v>
      </c>
      <c r="E66">
        <v>1.1000000000000001</v>
      </c>
      <c r="F66" t="s">
        <v>643</v>
      </c>
      <c r="G66">
        <v>11</v>
      </c>
      <c r="H66" t="s">
        <v>761</v>
      </c>
      <c r="I66" t="s">
        <v>99</v>
      </c>
      <c r="J66" t="s">
        <v>762</v>
      </c>
      <c r="K66" t="s">
        <v>763</v>
      </c>
      <c r="L66">
        <v>29227</v>
      </c>
      <c r="M66" s="1" t="s">
        <v>764</v>
      </c>
      <c r="N66" s="2">
        <v>44197</v>
      </c>
      <c r="O66" s="2">
        <v>45291</v>
      </c>
      <c r="P66" t="s">
        <v>102</v>
      </c>
      <c r="Q66" t="s">
        <v>103</v>
      </c>
      <c r="R66" t="s">
        <v>103</v>
      </c>
      <c r="S66" t="s">
        <v>704</v>
      </c>
      <c r="T66" t="s">
        <v>705</v>
      </c>
      <c r="U66" t="s">
        <v>287</v>
      </c>
      <c r="V66" t="s">
        <v>765</v>
      </c>
      <c r="W66" t="s">
        <v>766</v>
      </c>
      <c r="X66" t="s">
        <v>767</v>
      </c>
      <c r="Y66" t="s">
        <v>768</v>
      </c>
      <c r="Z66" t="s">
        <v>163</v>
      </c>
      <c r="AA66" t="s">
        <v>103</v>
      </c>
      <c r="AB66" t="s">
        <v>103</v>
      </c>
      <c r="AC66" t="s">
        <v>128</v>
      </c>
      <c r="AD66" t="s">
        <v>769</v>
      </c>
      <c r="AE66" t="s">
        <v>130</v>
      </c>
      <c r="AF66" t="s">
        <v>103</v>
      </c>
      <c r="AG66" t="s">
        <v>770</v>
      </c>
      <c r="AH66" t="s">
        <v>103</v>
      </c>
      <c r="AI66" t="s">
        <v>103</v>
      </c>
      <c r="AJ66" t="s">
        <v>103</v>
      </c>
      <c r="AK66" t="s">
        <v>711</v>
      </c>
      <c r="AM66">
        <v>745000</v>
      </c>
      <c r="AN66">
        <v>1004665</v>
      </c>
      <c r="AO66">
        <v>950348</v>
      </c>
      <c r="AS66" t="s">
        <v>103</v>
      </c>
      <c r="AW66" t="s">
        <v>103</v>
      </c>
      <c r="BA66" t="s">
        <v>103</v>
      </c>
      <c r="BE66" t="s">
        <v>103</v>
      </c>
      <c r="BI66" t="s">
        <v>103</v>
      </c>
      <c r="BJ66">
        <v>400000</v>
      </c>
      <c r="BK66">
        <v>400000</v>
      </c>
      <c r="BL66">
        <v>495866</v>
      </c>
      <c r="BM66" s="1" t="s">
        <v>771</v>
      </c>
      <c r="BN66">
        <v>200000</v>
      </c>
      <c r="BO66">
        <v>459503</v>
      </c>
      <c r="BP66">
        <v>314341</v>
      </c>
      <c r="BQ66" t="s">
        <v>772</v>
      </c>
      <c r="BR66">
        <v>145000</v>
      </c>
      <c r="BS66">
        <v>145162</v>
      </c>
      <c r="BT66">
        <v>140141</v>
      </c>
      <c r="BU66" t="s">
        <v>773</v>
      </c>
      <c r="BY66" t="s">
        <v>103</v>
      </c>
      <c r="CC66" t="s">
        <v>103</v>
      </c>
      <c r="CG66" t="s">
        <v>103</v>
      </c>
      <c r="CK66" t="s">
        <v>103</v>
      </c>
      <c r="CO66" t="s">
        <v>103</v>
      </c>
    </row>
    <row r="67" spans="1:93" ht="409.6" x14ac:dyDescent="0.2">
      <c r="A67" t="s">
        <v>774</v>
      </c>
      <c r="B67" t="s">
        <v>775</v>
      </c>
      <c r="C67">
        <v>1</v>
      </c>
      <c r="D67" t="s">
        <v>776</v>
      </c>
      <c r="E67">
        <v>1</v>
      </c>
      <c r="F67" t="s">
        <v>777</v>
      </c>
      <c r="G67">
        <v>1</v>
      </c>
      <c r="H67" t="s">
        <v>778</v>
      </c>
      <c r="I67" t="s">
        <v>99</v>
      </c>
      <c r="J67" t="s">
        <v>779</v>
      </c>
      <c r="K67" t="s">
        <v>780</v>
      </c>
      <c r="L67">
        <v>22055</v>
      </c>
      <c r="M67" s="1" t="s">
        <v>781</v>
      </c>
      <c r="N67" s="2">
        <v>43101</v>
      </c>
      <c r="O67" s="2">
        <v>44561</v>
      </c>
      <c r="P67" t="s">
        <v>102</v>
      </c>
      <c r="Q67" t="s">
        <v>103</v>
      </c>
      <c r="R67" t="s">
        <v>103</v>
      </c>
      <c r="S67" t="s">
        <v>368</v>
      </c>
      <c r="T67" t="s">
        <v>369</v>
      </c>
      <c r="U67" t="s">
        <v>782</v>
      </c>
      <c r="V67" t="s">
        <v>783</v>
      </c>
      <c r="W67" t="s">
        <v>784</v>
      </c>
      <c r="X67" t="s">
        <v>785</v>
      </c>
      <c r="Y67" t="s">
        <v>774</v>
      </c>
      <c r="Z67" t="s">
        <v>786</v>
      </c>
      <c r="AA67" t="s">
        <v>103</v>
      </c>
      <c r="AB67" t="s">
        <v>103</v>
      </c>
      <c r="AC67" t="s">
        <v>111</v>
      </c>
      <c r="AE67" t="s">
        <v>226</v>
      </c>
      <c r="AF67" t="s">
        <v>103</v>
      </c>
      <c r="AH67" t="s">
        <v>103</v>
      </c>
      <c r="AI67" t="s">
        <v>103</v>
      </c>
      <c r="AJ67" t="s">
        <v>103</v>
      </c>
      <c r="AK67" t="s">
        <v>103</v>
      </c>
      <c r="AM67">
        <v>482433</v>
      </c>
      <c r="AN67">
        <v>356023</v>
      </c>
      <c r="AO67">
        <v>426433.1</v>
      </c>
      <c r="AS67" t="s">
        <v>103</v>
      </c>
      <c r="AV67">
        <v>0.1</v>
      </c>
      <c r="AW67" t="s">
        <v>103</v>
      </c>
      <c r="AX67">
        <v>65000</v>
      </c>
      <c r="AZ67">
        <v>22000</v>
      </c>
      <c r="BA67" t="s">
        <v>103</v>
      </c>
      <c r="BB67">
        <v>43000</v>
      </c>
      <c r="BD67">
        <v>30000</v>
      </c>
      <c r="BE67" t="s">
        <v>103</v>
      </c>
      <c r="BF67">
        <v>311433</v>
      </c>
      <c r="BG67">
        <v>293023</v>
      </c>
      <c r="BH67">
        <v>311433</v>
      </c>
      <c r="BI67" t="s">
        <v>103</v>
      </c>
      <c r="BJ67">
        <v>63000</v>
      </c>
      <c r="BK67">
        <v>63000</v>
      </c>
      <c r="BL67">
        <v>63000</v>
      </c>
      <c r="BM67" t="s">
        <v>103</v>
      </c>
      <c r="BQ67" t="s">
        <v>103</v>
      </c>
      <c r="BU67" t="s">
        <v>103</v>
      </c>
      <c r="BY67" t="s">
        <v>103</v>
      </c>
      <c r="CC67" t="s">
        <v>103</v>
      </c>
      <c r="CG67" t="s">
        <v>103</v>
      </c>
      <c r="CK67" t="s">
        <v>103</v>
      </c>
      <c r="CO67" t="s">
        <v>103</v>
      </c>
    </row>
    <row r="68" spans="1:93" ht="409.6" x14ac:dyDescent="0.2">
      <c r="A68" t="s">
        <v>640</v>
      </c>
      <c r="B68" t="s">
        <v>641</v>
      </c>
      <c r="C68">
        <v>1</v>
      </c>
      <c r="D68" t="s">
        <v>642</v>
      </c>
      <c r="E68">
        <v>1.1000000000000001</v>
      </c>
      <c r="F68" t="s">
        <v>643</v>
      </c>
      <c r="G68">
        <v>11</v>
      </c>
      <c r="H68" t="s">
        <v>761</v>
      </c>
      <c r="I68" t="s">
        <v>99</v>
      </c>
      <c r="J68" t="s">
        <v>787</v>
      </c>
      <c r="K68" t="s">
        <v>788</v>
      </c>
      <c r="L68">
        <v>29229</v>
      </c>
      <c r="M68" t="s">
        <v>789</v>
      </c>
      <c r="N68" s="2">
        <v>44197</v>
      </c>
      <c r="O68" s="2">
        <v>45046</v>
      </c>
      <c r="P68" t="s">
        <v>102</v>
      </c>
      <c r="Q68" t="s">
        <v>103</v>
      </c>
      <c r="R68" t="s">
        <v>103</v>
      </c>
      <c r="S68" t="s">
        <v>196</v>
      </c>
      <c r="T68" t="s">
        <v>197</v>
      </c>
      <c r="U68" t="s">
        <v>197</v>
      </c>
      <c r="V68" t="s">
        <v>790</v>
      </c>
      <c r="W68" t="s">
        <v>791</v>
      </c>
      <c r="X68" t="s">
        <v>623</v>
      </c>
      <c r="Y68" t="s">
        <v>640</v>
      </c>
      <c r="Z68" t="s">
        <v>734</v>
      </c>
      <c r="AA68" t="s">
        <v>103</v>
      </c>
      <c r="AB68" t="s">
        <v>103</v>
      </c>
      <c r="AC68" t="s">
        <v>147</v>
      </c>
      <c r="AE68" t="s">
        <v>226</v>
      </c>
      <c r="AF68" t="s">
        <v>103</v>
      </c>
      <c r="AH68" t="s">
        <v>103</v>
      </c>
      <c r="AI68" t="s">
        <v>103</v>
      </c>
      <c r="AJ68" t="s">
        <v>103</v>
      </c>
      <c r="AK68" t="s">
        <v>103</v>
      </c>
      <c r="AM68">
        <v>400000</v>
      </c>
      <c r="AN68">
        <v>300000</v>
      </c>
      <c r="AO68">
        <v>400000</v>
      </c>
      <c r="AS68" t="s">
        <v>103</v>
      </c>
      <c r="AW68" t="s">
        <v>103</v>
      </c>
      <c r="BA68" t="s">
        <v>103</v>
      </c>
      <c r="BE68" t="s">
        <v>103</v>
      </c>
      <c r="BI68" t="s">
        <v>103</v>
      </c>
      <c r="BJ68">
        <v>100000</v>
      </c>
      <c r="BK68">
        <v>100000</v>
      </c>
      <c r="BL68">
        <v>200000</v>
      </c>
      <c r="BM68" s="1" t="s">
        <v>792</v>
      </c>
      <c r="BN68">
        <v>200000</v>
      </c>
      <c r="BO68">
        <v>150000</v>
      </c>
      <c r="BP68">
        <v>150000</v>
      </c>
      <c r="BQ68" t="s">
        <v>793</v>
      </c>
      <c r="BR68">
        <v>100000</v>
      </c>
      <c r="BS68">
        <v>50000</v>
      </c>
      <c r="BT68">
        <v>50000</v>
      </c>
      <c r="BU68" t="s">
        <v>794</v>
      </c>
      <c r="BY68" t="s">
        <v>103</v>
      </c>
      <c r="CC68" t="s">
        <v>103</v>
      </c>
      <c r="CG68" t="s">
        <v>103</v>
      </c>
      <c r="CK68" t="s">
        <v>103</v>
      </c>
      <c r="CO68" t="s">
        <v>103</v>
      </c>
    </row>
    <row r="69" spans="1:93" x14ac:dyDescent="0.2">
      <c r="A69" t="s">
        <v>795</v>
      </c>
      <c r="B69" t="s">
        <v>94</v>
      </c>
      <c r="C69">
        <v>1</v>
      </c>
      <c r="D69" t="s">
        <v>796</v>
      </c>
      <c r="E69">
        <v>1</v>
      </c>
      <c r="F69" t="s">
        <v>797</v>
      </c>
      <c r="G69" t="s">
        <v>402</v>
      </c>
      <c r="H69" t="s">
        <v>798</v>
      </c>
      <c r="I69" t="s">
        <v>99</v>
      </c>
      <c r="J69" t="s">
        <v>799</v>
      </c>
      <c r="K69" t="s">
        <v>800</v>
      </c>
      <c r="L69">
        <v>167724</v>
      </c>
      <c r="M69" t="s">
        <v>801</v>
      </c>
      <c r="N69" s="2">
        <v>45292</v>
      </c>
      <c r="O69" s="2">
        <v>45838</v>
      </c>
      <c r="P69" t="s">
        <v>119</v>
      </c>
      <c r="Q69" t="s">
        <v>103</v>
      </c>
      <c r="R69" t="s">
        <v>103</v>
      </c>
      <c r="S69" t="s">
        <v>140</v>
      </c>
      <c r="T69" t="s">
        <v>141</v>
      </c>
      <c r="U69" t="s">
        <v>802</v>
      </c>
      <c r="V69" t="s">
        <v>803</v>
      </c>
      <c r="W69" t="s">
        <v>804</v>
      </c>
      <c r="X69" t="s">
        <v>328</v>
      </c>
      <c r="Y69" t="s">
        <v>795</v>
      </c>
      <c r="Z69" t="s">
        <v>805</v>
      </c>
      <c r="AA69" t="s">
        <v>103</v>
      </c>
      <c r="AB69" t="s">
        <v>103</v>
      </c>
      <c r="AC69" t="s">
        <v>111</v>
      </c>
      <c r="AE69" t="s">
        <v>226</v>
      </c>
      <c r="AF69" t="s">
        <v>103</v>
      </c>
      <c r="AH69" t="s">
        <v>149</v>
      </c>
      <c r="AJ69" t="s">
        <v>806</v>
      </c>
      <c r="AK69" t="s">
        <v>807</v>
      </c>
      <c r="AM69">
        <v>146588</v>
      </c>
      <c r="AN69">
        <v>146588</v>
      </c>
      <c r="AO69">
        <v>43958</v>
      </c>
      <c r="AS69" t="s">
        <v>103</v>
      </c>
      <c r="AW69" t="s">
        <v>103</v>
      </c>
      <c r="BA69" t="s">
        <v>103</v>
      </c>
      <c r="BE69" t="s">
        <v>103</v>
      </c>
      <c r="BI69" t="s">
        <v>103</v>
      </c>
      <c r="BM69" t="s">
        <v>103</v>
      </c>
      <c r="BQ69" t="s">
        <v>103</v>
      </c>
      <c r="BU69" t="s">
        <v>103</v>
      </c>
      <c r="BV69">
        <v>95388</v>
      </c>
      <c r="BW69">
        <v>95388</v>
      </c>
      <c r="BX69">
        <v>43958</v>
      </c>
      <c r="BY69" t="s">
        <v>808</v>
      </c>
      <c r="BZ69">
        <v>51200</v>
      </c>
      <c r="CA69">
        <v>51200</v>
      </c>
      <c r="CC69" t="s">
        <v>103</v>
      </c>
      <c r="CG69" t="s">
        <v>103</v>
      </c>
      <c r="CK69" t="s">
        <v>103</v>
      </c>
      <c r="CO69" t="s">
        <v>103</v>
      </c>
    </row>
    <row r="70" spans="1:93" x14ac:dyDescent="0.2">
      <c r="A70" t="s">
        <v>640</v>
      </c>
      <c r="B70" t="s">
        <v>641</v>
      </c>
      <c r="C70">
        <v>1</v>
      </c>
      <c r="D70" t="s">
        <v>642</v>
      </c>
      <c r="E70">
        <v>1.1000000000000001</v>
      </c>
      <c r="F70" t="s">
        <v>643</v>
      </c>
      <c r="G70">
        <v>11</v>
      </c>
      <c r="H70" t="s">
        <v>761</v>
      </c>
      <c r="I70" t="s">
        <v>99</v>
      </c>
      <c r="J70" t="s">
        <v>809</v>
      </c>
      <c r="K70" t="s">
        <v>810</v>
      </c>
      <c r="L70">
        <v>29230</v>
      </c>
      <c r="M70" t="s">
        <v>811</v>
      </c>
      <c r="N70" s="2">
        <v>44197</v>
      </c>
      <c r="O70" s="2">
        <v>46016</v>
      </c>
      <c r="P70" t="s">
        <v>119</v>
      </c>
      <c r="Q70" t="s">
        <v>103</v>
      </c>
      <c r="R70" t="s">
        <v>103</v>
      </c>
      <c r="S70" t="s">
        <v>368</v>
      </c>
      <c r="T70" t="s">
        <v>369</v>
      </c>
      <c r="U70" t="s">
        <v>369</v>
      </c>
      <c r="V70" t="s">
        <v>812</v>
      </c>
      <c r="W70" t="s">
        <v>813</v>
      </c>
      <c r="X70" t="s">
        <v>162</v>
      </c>
      <c r="Y70" t="s">
        <v>640</v>
      </c>
      <c r="Z70" t="s">
        <v>163</v>
      </c>
      <c r="AA70" t="s">
        <v>146</v>
      </c>
      <c r="AB70" t="s">
        <v>814</v>
      </c>
      <c r="AC70" t="s">
        <v>147</v>
      </c>
      <c r="AD70" t="s">
        <v>815</v>
      </c>
      <c r="AE70" t="s">
        <v>243</v>
      </c>
      <c r="AF70" t="s">
        <v>103</v>
      </c>
      <c r="AG70" t="s">
        <v>816</v>
      </c>
      <c r="AH70" t="s">
        <v>149</v>
      </c>
      <c r="AI70" t="s">
        <v>817</v>
      </c>
      <c r="AJ70" t="s">
        <v>103</v>
      </c>
      <c r="AK70" t="s">
        <v>103</v>
      </c>
      <c r="AM70">
        <v>733772</v>
      </c>
      <c r="AN70">
        <v>137772</v>
      </c>
      <c r="AO70">
        <v>93772</v>
      </c>
      <c r="AS70" t="s">
        <v>103</v>
      </c>
      <c r="AW70" t="s">
        <v>103</v>
      </c>
      <c r="BA70" t="s">
        <v>103</v>
      </c>
      <c r="BE70" t="s">
        <v>103</v>
      </c>
      <c r="BI70" t="s">
        <v>103</v>
      </c>
      <c r="BJ70">
        <v>200000</v>
      </c>
      <c r="BK70">
        <v>10000</v>
      </c>
      <c r="BL70">
        <v>10000</v>
      </c>
      <c r="BM70" t="s">
        <v>818</v>
      </c>
      <c r="BN70">
        <v>200000</v>
      </c>
      <c r="BO70">
        <v>10000</v>
      </c>
      <c r="BP70">
        <v>0</v>
      </c>
      <c r="BQ70" t="s">
        <v>819</v>
      </c>
      <c r="BR70">
        <v>200000</v>
      </c>
      <c r="BS70">
        <v>10000</v>
      </c>
      <c r="BU70" t="s">
        <v>820</v>
      </c>
      <c r="BV70">
        <v>83772</v>
      </c>
      <c r="BW70">
        <v>83772</v>
      </c>
      <c r="BX70">
        <v>83772</v>
      </c>
      <c r="BY70" t="s">
        <v>821</v>
      </c>
      <c r="BZ70">
        <v>50000</v>
      </c>
      <c r="CA70">
        <v>24000</v>
      </c>
      <c r="CC70" t="s">
        <v>103</v>
      </c>
      <c r="CG70" t="s">
        <v>103</v>
      </c>
      <c r="CK70" t="s">
        <v>103</v>
      </c>
      <c r="CO70" t="s">
        <v>103</v>
      </c>
    </row>
    <row r="71" spans="1:93" x14ac:dyDescent="0.2">
      <c r="A71" t="s">
        <v>795</v>
      </c>
      <c r="B71" t="s">
        <v>94</v>
      </c>
      <c r="C71">
        <v>1</v>
      </c>
      <c r="D71" t="s">
        <v>796</v>
      </c>
      <c r="E71">
        <v>1</v>
      </c>
      <c r="F71" t="s">
        <v>797</v>
      </c>
      <c r="G71" t="s">
        <v>402</v>
      </c>
      <c r="H71" t="s">
        <v>798</v>
      </c>
      <c r="I71" t="s">
        <v>99</v>
      </c>
      <c r="J71" t="s">
        <v>822</v>
      </c>
      <c r="K71" t="s">
        <v>823</v>
      </c>
      <c r="L71">
        <v>115120</v>
      </c>
      <c r="M71" t="s">
        <v>824</v>
      </c>
      <c r="N71" s="2">
        <v>44949</v>
      </c>
      <c r="O71" s="2">
        <v>45869</v>
      </c>
      <c r="P71" t="s">
        <v>119</v>
      </c>
      <c r="Q71" t="s">
        <v>103</v>
      </c>
      <c r="R71" t="s">
        <v>103</v>
      </c>
      <c r="S71" t="s">
        <v>196</v>
      </c>
      <c r="T71" t="s">
        <v>197</v>
      </c>
      <c r="U71" t="s">
        <v>197</v>
      </c>
      <c r="V71" t="s">
        <v>197</v>
      </c>
      <c r="W71" t="s">
        <v>398</v>
      </c>
      <c r="X71" t="s">
        <v>201</v>
      </c>
      <c r="Y71" t="s">
        <v>795</v>
      </c>
      <c r="Z71" t="s">
        <v>163</v>
      </c>
      <c r="AA71" t="s">
        <v>103</v>
      </c>
      <c r="AB71" t="s">
        <v>103</v>
      </c>
      <c r="AC71" t="s">
        <v>147</v>
      </c>
      <c r="AE71" t="s">
        <v>243</v>
      </c>
      <c r="AF71" t="s">
        <v>103</v>
      </c>
      <c r="AH71" t="s">
        <v>114</v>
      </c>
      <c r="AJ71" t="s">
        <v>825</v>
      </c>
      <c r="AK71" t="s">
        <v>826</v>
      </c>
      <c r="AM71">
        <v>929960</v>
      </c>
      <c r="AN71">
        <v>929960</v>
      </c>
      <c r="AO71">
        <v>270049</v>
      </c>
      <c r="AS71" t="s">
        <v>103</v>
      </c>
      <c r="AW71" t="s">
        <v>103</v>
      </c>
      <c r="BA71" t="s">
        <v>103</v>
      </c>
      <c r="BE71" t="s">
        <v>103</v>
      </c>
      <c r="BI71" t="s">
        <v>103</v>
      </c>
      <c r="BM71" t="s">
        <v>103</v>
      </c>
      <c r="BQ71" t="s">
        <v>103</v>
      </c>
      <c r="BR71">
        <v>399980</v>
      </c>
      <c r="BS71">
        <v>399980</v>
      </c>
      <c r="BT71">
        <v>40221</v>
      </c>
      <c r="BU71" t="s">
        <v>103</v>
      </c>
      <c r="BV71">
        <v>399980</v>
      </c>
      <c r="BW71">
        <v>399980</v>
      </c>
      <c r="BX71">
        <v>229828</v>
      </c>
      <c r="BY71" t="s">
        <v>103</v>
      </c>
      <c r="BZ71">
        <v>130000</v>
      </c>
      <c r="CA71">
        <v>130000</v>
      </c>
      <c r="CC71" t="s">
        <v>103</v>
      </c>
      <c r="CG71" t="s">
        <v>103</v>
      </c>
      <c r="CK71" t="s">
        <v>103</v>
      </c>
      <c r="CO71" t="s">
        <v>103</v>
      </c>
    </row>
    <row r="72" spans="1:93" ht="409.6" x14ac:dyDescent="0.2">
      <c r="A72" t="s">
        <v>203</v>
      </c>
      <c r="B72" t="s">
        <v>94</v>
      </c>
      <c r="C72">
        <v>1</v>
      </c>
      <c r="D72" t="s">
        <v>827</v>
      </c>
      <c r="E72">
        <v>1</v>
      </c>
      <c r="F72" t="s">
        <v>828</v>
      </c>
      <c r="G72">
        <v>1.1000000000000001</v>
      </c>
      <c r="H72" t="s">
        <v>829</v>
      </c>
      <c r="I72" t="s">
        <v>99</v>
      </c>
      <c r="J72" t="s">
        <v>830</v>
      </c>
      <c r="K72" t="s">
        <v>831</v>
      </c>
      <c r="L72">
        <v>113884</v>
      </c>
      <c r="M72" s="1" t="s">
        <v>832</v>
      </c>
      <c r="N72" s="2">
        <v>44927</v>
      </c>
      <c r="O72" s="2">
        <v>46752</v>
      </c>
      <c r="P72" t="s">
        <v>119</v>
      </c>
      <c r="Q72" t="s">
        <v>103</v>
      </c>
      <c r="R72" t="s">
        <v>103</v>
      </c>
      <c r="S72" t="s">
        <v>158</v>
      </c>
      <c r="T72" t="s">
        <v>159</v>
      </c>
      <c r="U72" t="s">
        <v>833</v>
      </c>
      <c r="V72" t="s">
        <v>834</v>
      </c>
      <c r="W72" t="s">
        <v>835</v>
      </c>
      <c r="X72" t="s">
        <v>240</v>
      </c>
      <c r="Y72" t="s">
        <v>203</v>
      </c>
      <c r="Z72" t="s">
        <v>836</v>
      </c>
      <c r="AA72" t="s">
        <v>146</v>
      </c>
      <c r="AC72" t="s">
        <v>111</v>
      </c>
      <c r="AD72" t="s">
        <v>837</v>
      </c>
      <c r="AE72" t="s">
        <v>226</v>
      </c>
      <c r="AF72" t="s">
        <v>103</v>
      </c>
      <c r="AH72" t="s">
        <v>114</v>
      </c>
      <c r="AJ72" t="s">
        <v>103</v>
      </c>
      <c r="AK72" t="s">
        <v>103</v>
      </c>
      <c r="AM72">
        <v>384091</v>
      </c>
      <c r="AN72">
        <v>230351</v>
      </c>
      <c r="AO72">
        <v>221349</v>
      </c>
      <c r="AS72" t="s">
        <v>103</v>
      </c>
      <c r="AW72" t="s">
        <v>103</v>
      </c>
      <c r="BA72" t="s">
        <v>103</v>
      </c>
      <c r="BE72" t="s">
        <v>103</v>
      </c>
      <c r="BI72" t="s">
        <v>103</v>
      </c>
      <c r="BM72" t="s">
        <v>103</v>
      </c>
      <c r="BQ72" t="s">
        <v>103</v>
      </c>
      <c r="BR72">
        <v>94300</v>
      </c>
      <c r="BS72">
        <v>121559</v>
      </c>
      <c r="BT72">
        <v>121558</v>
      </c>
      <c r="BU72" t="s">
        <v>838</v>
      </c>
      <c r="BV72">
        <v>99791</v>
      </c>
      <c r="BW72">
        <v>99791</v>
      </c>
      <c r="BX72">
        <v>99791</v>
      </c>
      <c r="BY72" t="s">
        <v>839</v>
      </c>
      <c r="BZ72">
        <v>190000</v>
      </c>
      <c r="CA72">
        <v>9001</v>
      </c>
      <c r="CC72" t="s">
        <v>103</v>
      </c>
      <c r="CG72" t="s">
        <v>103</v>
      </c>
      <c r="CK72" t="s">
        <v>103</v>
      </c>
      <c r="CO72" t="s">
        <v>103</v>
      </c>
    </row>
    <row r="73" spans="1:93" x14ac:dyDescent="0.2">
      <c r="A73" t="s">
        <v>613</v>
      </c>
      <c r="B73" t="s">
        <v>614</v>
      </c>
      <c r="C73">
        <v>1</v>
      </c>
      <c r="D73" t="s">
        <v>615</v>
      </c>
      <c r="E73">
        <v>1</v>
      </c>
      <c r="F73" t="s">
        <v>616</v>
      </c>
      <c r="G73">
        <v>1.1000000000000001</v>
      </c>
      <c r="H73" t="s">
        <v>617</v>
      </c>
      <c r="I73" t="s">
        <v>99</v>
      </c>
      <c r="J73" t="s">
        <v>830</v>
      </c>
      <c r="K73" t="s">
        <v>840</v>
      </c>
      <c r="L73">
        <v>89878</v>
      </c>
      <c r="M73" t="s">
        <v>103</v>
      </c>
      <c r="N73" s="2">
        <v>44562</v>
      </c>
      <c r="O73" s="2">
        <v>46387</v>
      </c>
      <c r="P73" t="s">
        <v>119</v>
      </c>
      <c r="Q73" t="s">
        <v>103</v>
      </c>
      <c r="R73" t="s">
        <v>103</v>
      </c>
      <c r="S73" t="s">
        <v>344</v>
      </c>
      <c r="T73" t="s">
        <v>344</v>
      </c>
      <c r="U73" t="s">
        <v>344</v>
      </c>
      <c r="V73" t="s">
        <v>841</v>
      </c>
      <c r="W73" t="s">
        <v>398</v>
      </c>
      <c r="X73" t="s">
        <v>201</v>
      </c>
      <c r="Y73" t="s">
        <v>613</v>
      </c>
      <c r="Z73" t="s">
        <v>319</v>
      </c>
      <c r="AA73" t="s">
        <v>103</v>
      </c>
      <c r="AB73" t="s">
        <v>103</v>
      </c>
      <c r="AC73" t="s">
        <v>128</v>
      </c>
      <c r="AE73" t="s">
        <v>226</v>
      </c>
      <c r="AF73" t="s">
        <v>103</v>
      </c>
      <c r="AH73" t="s">
        <v>103</v>
      </c>
      <c r="AI73" t="s">
        <v>103</v>
      </c>
      <c r="AJ73" t="s">
        <v>825</v>
      </c>
      <c r="AK73" t="s">
        <v>628</v>
      </c>
      <c r="AM73">
        <v>2578000</v>
      </c>
      <c r="AN73">
        <v>283795</v>
      </c>
      <c r="AO73">
        <v>0</v>
      </c>
      <c r="AS73" t="s">
        <v>103</v>
      </c>
      <c r="AW73" t="s">
        <v>103</v>
      </c>
      <c r="BA73" t="s">
        <v>103</v>
      </c>
      <c r="BE73" t="s">
        <v>103</v>
      </c>
      <c r="BI73" t="s">
        <v>103</v>
      </c>
      <c r="BM73" t="s">
        <v>103</v>
      </c>
      <c r="BN73">
        <v>283795</v>
      </c>
      <c r="BO73">
        <v>283795</v>
      </c>
      <c r="BP73">
        <v>0</v>
      </c>
      <c r="BQ73" t="s">
        <v>103</v>
      </c>
      <c r="BR73">
        <v>404571</v>
      </c>
      <c r="BS73">
        <v>0</v>
      </c>
      <c r="BU73" t="s">
        <v>842</v>
      </c>
      <c r="BV73">
        <v>629878</v>
      </c>
      <c r="BW73">
        <v>0</v>
      </c>
      <c r="BX73">
        <v>0</v>
      </c>
      <c r="BY73" t="s">
        <v>843</v>
      </c>
      <c r="BZ73">
        <v>629878</v>
      </c>
      <c r="CC73" t="s">
        <v>103</v>
      </c>
      <c r="CD73">
        <v>629878</v>
      </c>
      <c r="CG73" t="s">
        <v>103</v>
      </c>
      <c r="CK73" t="s">
        <v>103</v>
      </c>
      <c r="CO73" t="s">
        <v>103</v>
      </c>
    </row>
    <row r="74" spans="1:93" x14ac:dyDescent="0.2">
      <c r="A74" t="s">
        <v>795</v>
      </c>
      <c r="B74" t="s">
        <v>94</v>
      </c>
      <c r="C74">
        <v>1</v>
      </c>
      <c r="D74" t="s">
        <v>796</v>
      </c>
      <c r="E74">
        <v>1</v>
      </c>
      <c r="F74" t="s">
        <v>797</v>
      </c>
      <c r="G74" t="s">
        <v>402</v>
      </c>
      <c r="H74" t="s">
        <v>798</v>
      </c>
      <c r="I74" t="s">
        <v>99</v>
      </c>
      <c r="J74" t="s">
        <v>844</v>
      </c>
      <c r="K74" t="s">
        <v>845</v>
      </c>
      <c r="L74">
        <v>113399</v>
      </c>
      <c r="M74" t="s">
        <v>846</v>
      </c>
      <c r="N74" s="2">
        <v>45078</v>
      </c>
      <c r="O74" s="2">
        <v>46173</v>
      </c>
      <c r="P74" t="s">
        <v>119</v>
      </c>
      <c r="Q74" t="s">
        <v>103</v>
      </c>
      <c r="R74" t="s">
        <v>103</v>
      </c>
      <c r="S74" t="s">
        <v>196</v>
      </c>
      <c r="T74" t="s">
        <v>197</v>
      </c>
      <c r="U74" t="s">
        <v>197</v>
      </c>
      <c r="V74" t="s">
        <v>197</v>
      </c>
      <c r="W74" t="s">
        <v>318</v>
      </c>
      <c r="X74" t="s">
        <v>201</v>
      </c>
      <c r="Y74" t="s">
        <v>795</v>
      </c>
      <c r="Z74" t="s">
        <v>163</v>
      </c>
      <c r="AA74" t="s">
        <v>103</v>
      </c>
      <c r="AB74" t="s">
        <v>103</v>
      </c>
      <c r="AC74" t="s">
        <v>111</v>
      </c>
      <c r="AE74" t="s">
        <v>243</v>
      </c>
      <c r="AF74" t="s">
        <v>103</v>
      </c>
      <c r="AH74" t="s">
        <v>114</v>
      </c>
      <c r="AJ74" t="s">
        <v>847</v>
      </c>
      <c r="AK74" t="s">
        <v>848</v>
      </c>
      <c r="AM74">
        <v>1115637</v>
      </c>
      <c r="AN74">
        <v>1115637</v>
      </c>
      <c r="AO74">
        <v>54362</v>
      </c>
      <c r="AS74" t="s">
        <v>103</v>
      </c>
      <c r="AW74" t="s">
        <v>103</v>
      </c>
      <c r="BA74" t="s">
        <v>103</v>
      </c>
      <c r="BE74" t="s">
        <v>103</v>
      </c>
      <c r="BI74" t="s">
        <v>103</v>
      </c>
      <c r="BM74" t="s">
        <v>103</v>
      </c>
      <c r="BQ74" t="s">
        <v>103</v>
      </c>
      <c r="BR74">
        <v>35000</v>
      </c>
      <c r="BS74">
        <v>35000</v>
      </c>
      <c r="BT74">
        <v>35000</v>
      </c>
      <c r="BU74" t="s">
        <v>103</v>
      </c>
      <c r="BV74">
        <v>550000</v>
      </c>
      <c r="BW74">
        <v>550000</v>
      </c>
      <c r="BX74">
        <v>19362</v>
      </c>
      <c r="BY74" t="s">
        <v>103</v>
      </c>
      <c r="BZ74">
        <v>530637</v>
      </c>
      <c r="CA74">
        <v>530637</v>
      </c>
      <c r="CC74" t="s">
        <v>103</v>
      </c>
      <c r="CG74" t="s">
        <v>103</v>
      </c>
      <c r="CK74" t="s">
        <v>103</v>
      </c>
      <c r="CO74" t="s">
        <v>103</v>
      </c>
    </row>
    <row r="75" spans="1:93" x14ac:dyDescent="0.2">
      <c r="A75" t="s">
        <v>457</v>
      </c>
      <c r="B75" t="s">
        <v>632</v>
      </c>
      <c r="C75" t="e">
        <f>-PAK-1</f>
        <v>#NAME?</v>
      </c>
      <c r="D75" t="s">
        <v>633</v>
      </c>
      <c r="E75">
        <v>1</v>
      </c>
      <c r="F75" t="s">
        <v>634</v>
      </c>
      <c r="G75">
        <v>1.1000000000000001</v>
      </c>
      <c r="H75" t="s">
        <v>635</v>
      </c>
      <c r="I75" t="s">
        <v>99</v>
      </c>
      <c r="J75" t="s">
        <v>849</v>
      </c>
      <c r="K75" t="s">
        <v>850</v>
      </c>
      <c r="L75">
        <v>109335</v>
      </c>
      <c r="M75" t="s">
        <v>103</v>
      </c>
      <c r="N75" s="2">
        <v>44927</v>
      </c>
      <c r="O75" s="2">
        <v>46752</v>
      </c>
      <c r="P75" t="s">
        <v>119</v>
      </c>
      <c r="Q75" t="s">
        <v>103</v>
      </c>
      <c r="R75" t="s">
        <v>103</v>
      </c>
      <c r="S75" t="s">
        <v>851</v>
      </c>
      <c r="T75" t="s">
        <v>852</v>
      </c>
      <c r="U75" t="s">
        <v>852</v>
      </c>
      <c r="V75" t="s">
        <v>639</v>
      </c>
      <c r="W75" t="s">
        <v>239</v>
      </c>
      <c r="X75" t="s">
        <v>240</v>
      </c>
      <c r="Y75" t="s">
        <v>457</v>
      </c>
      <c r="Z75" t="s">
        <v>163</v>
      </c>
      <c r="AA75" t="s">
        <v>103</v>
      </c>
      <c r="AB75" t="s">
        <v>103</v>
      </c>
      <c r="AC75" t="s">
        <v>111</v>
      </c>
      <c r="AE75" t="s">
        <v>226</v>
      </c>
      <c r="AF75" t="s">
        <v>103</v>
      </c>
      <c r="AH75" t="s">
        <v>103</v>
      </c>
      <c r="AI75" t="s">
        <v>103</v>
      </c>
      <c r="AJ75" t="s">
        <v>103</v>
      </c>
      <c r="AK75" t="s">
        <v>103</v>
      </c>
      <c r="AM75">
        <v>178000</v>
      </c>
      <c r="AN75">
        <v>15000</v>
      </c>
      <c r="AO75">
        <v>15000</v>
      </c>
      <c r="AS75" t="s">
        <v>103</v>
      </c>
      <c r="AW75" t="s">
        <v>103</v>
      </c>
      <c r="BA75" t="s">
        <v>103</v>
      </c>
      <c r="BE75" t="s">
        <v>103</v>
      </c>
      <c r="BI75" t="s">
        <v>103</v>
      </c>
      <c r="BM75" t="s">
        <v>103</v>
      </c>
      <c r="BQ75" t="s">
        <v>103</v>
      </c>
      <c r="BR75">
        <v>25000</v>
      </c>
      <c r="BS75">
        <v>6000</v>
      </c>
      <c r="BT75">
        <v>6000</v>
      </c>
      <c r="BU75" t="s">
        <v>103</v>
      </c>
      <c r="BV75">
        <v>153000</v>
      </c>
      <c r="BW75">
        <v>9000</v>
      </c>
      <c r="BX75">
        <v>9000</v>
      </c>
      <c r="BY75" t="s">
        <v>853</v>
      </c>
      <c r="CC75" t="s">
        <v>103</v>
      </c>
      <c r="CG75" t="s">
        <v>103</v>
      </c>
      <c r="CK75" t="s">
        <v>103</v>
      </c>
      <c r="CO75" t="s">
        <v>103</v>
      </c>
    </row>
    <row r="76" spans="1:93" x14ac:dyDescent="0.2">
      <c r="A76" t="s">
        <v>795</v>
      </c>
      <c r="B76" t="s">
        <v>94</v>
      </c>
      <c r="C76">
        <v>1</v>
      </c>
      <c r="D76" t="s">
        <v>796</v>
      </c>
      <c r="E76">
        <v>1</v>
      </c>
      <c r="F76" t="s">
        <v>797</v>
      </c>
      <c r="G76" t="s">
        <v>402</v>
      </c>
      <c r="H76" t="s">
        <v>798</v>
      </c>
      <c r="I76" t="s">
        <v>99</v>
      </c>
      <c r="J76" t="s">
        <v>854</v>
      </c>
      <c r="K76" t="s">
        <v>855</v>
      </c>
      <c r="L76">
        <v>127500</v>
      </c>
      <c r="M76" t="s">
        <v>856</v>
      </c>
      <c r="N76" s="2">
        <v>44927</v>
      </c>
      <c r="O76" s="2">
        <v>45199</v>
      </c>
      <c r="P76" t="s">
        <v>102</v>
      </c>
      <c r="Q76" t="s">
        <v>103</v>
      </c>
      <c r="R76" t="s">
        <v>103</v>
      </c>
      <c r="S76" t="s">
        <v>235</v>
      </c>
      <c r="T76" t="s">
        <v>236</v>
      </c>
      <c r="U76" t="s">
        <v>236</v>
      </c>
      <c r="V76" t="s">
        <v>236</v>
      </c>
      <c r="W76" t="s">
        <v>857</v>
      </c>
      <c r="X76" t="s">
        <v>696</v>
      </c>
      <c r="Y76" t="s">
        <v>795</v>
      </c>
      <c r="Z76" t="s">
        <v>163</v>
      </c>
      <c r="AA76" t="s">
        <v>103</v>
      </c>
      <c r="AB76" t="s">
        <v>103</v>
      </c>
      <c r="AC76" t="s">
        <v>147</v>
      </c>
      <c r="AE76" t="s">
        <v>243</v>
      </c>
      <c r="AF76" t="s">
        <v>103</v>
      </c>
      <c r="AH76" t="s">
        <v>114</v>
      </c>
      <c r="AJ76" t="s">
        <v>858</v>
      </c>
      <c r="AK76" t="s">
        <v>103</v>
      </c>
      <c r="AM76">
        <v>500000</v>
      </c>
      <c r="AN76">
        <v>400000</v>
      </c>
      <c r="AO76">
        <v>311000</v>
      </c>
      <c r="AS76" t="s">
        <v>103</v>
      </c>
      <c r="AW76" t="s">
        <v>103</v>
      </c>
      <c r="BA76" t="s">
        <v>103</v>
      </c>
      <c r="BE76" t="s">
        <v>103</v>
      </c>
      <c r="BI76" t="s">
        <v>103</v>
      </c>
      <c r="BM76" t="s">
        <v>103</v>
      </c>
      <c r="BQ76" t="s">
        <v>103</v>
      </c>
      <c r="BR76">
        <v>500000</v>
      </c>
      <c r="BS76">
        <v>400000</v>
      </c>
      <c r="BT76">
        <v>311000</v>
      </c>
      <c r="BU76" t="s">
        <v>859</v>
      </c>
      <c r="BY76" t="s">
        <v>103</v>
      </c>
      <c r="CC76" t="s">
        <v>103</v>
      </c>
      <c r="CG76" t="s">
        <v>103</v>
      </c>
      <c r="CK76" t="s">
        <v>103</v>
      </c>
      <c r="CO76" t="s">
        <v>103</v>
      </c>
    </row>
    <row r="77" spans="1:93" x14ac:dyDescent="0.2">
      <c r="A77" t="s">
        <v>774</v>
      </c>
      <c r="B77" t="s">
        <v>632</v>
      </c>
      <c r="C77">
        <v>1</v>
      </c>
      <c r="D77" t="s">
        <v>860</v>
      </c>
      <c r="E77">
        <v>1</v>
      </c>
      <c r="F77" t="s">
        <v>861</v>
      </c>
      <c r="G77">
        <v>1.1000000000000001</v>
      </c>
      <c r="H77" t="s">
        <v>862</v>
      </c>
      <c r="I77" t="s">
        <v>99</v>
      </c>
      <c r="J77" t="s">
        <v>863</v>
      </c>
      <c r="K77" t="s">
        <v>864</v>
      </c>
      <c r="L77">
        <v>106482</v>
      </c>
      <c r="M77" t="s">
        <v>103</v>
      </c>
      <c r="N77" s="2">
        <v>45200</v>
      </c>
      <c r="O77" s="2">
        <v>46752</v>
      </c>
      <c r="P77" t="s">
        <v>575</v>
      </c>
      <c r="Q77" t="s">
        <v>103</v>
      </c>
      <c r="R77" t="s">
        <v>103</v>
      </c>
      <c r="S77" t="s">
        <v>865</v>
      </c>
      <c r="T77" t="s">
        <v>866</v>
      </c>
      <c r="U77" t="s">
        <v>867</v>
      </c>
      <c r="V77" t="s">
        <v>868</v>
      </c>
      <c r="W77" t="s">
        <v>835</v>
      </c>
      <c r="X77" t="s">
        <v>240</v>
      </c>
      <c r="Y77" t="s">
        <v>774</v>
      </c>
      <c r="Z77" t="s">
        <v>163</v>
      </c>
      <c r="AA77" t="s">
        <v>103</v>
      </c>
      <c r="AB77" t="s">
        <v>103</v>
      </c>
      <c r="AC77" t="s">
        <v>147</v>
      </c>
      <c r="AE77" t="s">
        <v>243</v>
      </c>
      <c r="AF77" t="s">
        <v>103</v>
      </c>
      <c r="AH77" t="s">
        <v>103</v>
      </c>
      <c r="AI77" t="s">
        <v>103</v>
      </c>
      <c r="AJ77" t="s">
        <v>103</v>
      </c>
      <c r="AK77" t="s">
        <v>103</v>
      </c>
      <c r="AM77">
        <v>0</v>
      </c>
      <c r="AN77">
        <v>0</v>
      </c>
      <c r="AO77">
        <v>0</v>
      </c>
      <c r="AS77" t="s">
        <v>103</v>
      </c>
      <c r="AW77" t="s">
        <v>103</v>
      </c>
      <c r="BA77" t="s">
        <v>103</v>
      </c>
      <c r="BE77" t="s">
        <v>103</v>
      </c>
      <c r="BI77" t="s">
        <v>103</v>
      </c>
      <c r="BM77" t="s">
        <v>103</v>
      </c>
      <c r="BQ77" t="s">
        <v>103</v>
      </c>
      <c r="BU77" t="s">
        <v>869</v>
      </c>
      <c r="BW77">
        <v>0</v>
      </c>
      <c r="BY77" t="s">
        <v>103</v>
      </c>
      <c r="CC77" t="s">
        <v>103</v>
      </c>
      <c r="CG77" t="s">
        <v>103</v>
      </c>
      <c r="CK77" t="s">
        <v>103</v>
      </c>
      <c r="CO77" t="s">
        <v>103</v>
      </c>
    </row>
    <row r="78" spans="1:93" ht="409.6" x14ac:dyDescent="0.2">
      <c r="A78" t="s">
        <v>774</v>
      </c>
      <c r="B78" t="s">
        <v>775</v>
      </c>
      <c r="C78">
        <v>1</v>
      </c>
      <c r="D78" t="s">
        <v>776</v>
      </c>
      <c r="E78">
        <v>1</v>
      </c>
      <c r="F78" t="s">
        <v>777</v>
      </c>
      <c r="G78">
        <v>1</v>
      </c>
      <c r="H78" t="s">
        <v>778</v>
      </c>
      <c r="I78" t="s">
        <v>99</v>
      </c>
      <c r="J78" t="s">
        <v>870</v>
      </c>
      <c r="K78" t="s">
        <v>871</v>
      </c>
      <c r="L78">
        <v>74198</v>
      </c>
      <c r="M78" s="1" t="s">
        <v>872</v>
      </c>
      <c r="N78" s="2">
        <v>44621</v>
      </c>
      <c r="O78" s="2">
        <v>44926</v>
      </c>
      <c r="P78" t="s">
        <v>119</v>
      </c>
      <c r="Q78" t="s">
        <v>103</v>
      </c>
      <c r="R78" t="s">
        <v>103</v>
      </c>
      <c r="S78" t="s">
        <v>334</v>
      </c>
      <c r="T78" t="s">
        <v>335</v>
      </c>
      <c r="U78" t="s">
        <v>335</v>
      </c>
      <c r="V78" t="s">
        <v>873</v>
      </c>
      <c r="W78" t="s">
        <v>874</v>
      </c>
      <c r="X78" t="s">
        <v>338</v>
      </c>
      <c r="Y78" t="s">
        <v>774</v>
      </c>
      <c r="Z78" t="s">
        <v>189</v>
      </c>
      <c r="AA78" t="s">
        <v>146</v>
      </c>
      <c r="AC78" t="s">
        <v>147</v>
      </c>
      <c r="AE78" t="s">
        <v>243</v>
      </c>
      <c r="AF78" t="s">
        <v>103</v>
      </c>
      <c r="AH78" t="s">
        <v>227</v>
      </c>
      <c r="AJ78" t="s">
        <v>103</v>
      </c>
      <c r="AK78" t="s">
        <v>875</v>
      </c>
      <c r="AM78">
        <v>22700</v>
      </c>
      <c r="AN78">
        <v>22700</v>
      </c>
      <c r="AO78">
        <v>100</v>
      </c>
      <c r="AS78" t="s">
        <v>103</v>
      </c>
      <c r="AW78" t="s">
        <v>103</v>
      </c>
      <c r="BA78" t="s">
        <v>103</v>
      </c>
      <c r="BE78" t="s">
        <v>103</v>
      </c>
      <c r="BI78" t="s">
        <v>103</v>
      </c>
      <c r="BM78" t="s">
        <v>103</v>
      </c>
      <c r="BN78">
        <v>22700</v>
      </c>
      <c r="BO78">
        <v>22700</v>
      </c>
      <c r="BP78">
        <v>100</v>
      </c>
      <c r="BQ78" t="s">
        <v>876</v>
      </c>
      <c r="BU78" t="s">
        <v>103</v>
      </c>
      <c r="BY78" t="s">
        <v>103</v>
      </c>
      <c r="CC78" t="s">
        <v>103</v>
      </c>
      <c r="CG78" t="s">
        <v>103</v>
      </c>
      <c r="CK78" t="s">
        <v>103</v>
      </c>
      <c r="CO78" t="s">
        <v>103</v>
      </c>
    </row>
    <row r="79" spans="1:93" x14ac:dyDescent="0.2">
      <c r="A79" t="s">
        <v>877</v>
      </c>
      <c r="B79" t="s">
        <v>878</v>
      </c>
      <c r="C79">
        <v>1</v>
      </c>
      <c r="D79" t="s">
        <v>879</v>
      </c>
      <c r="E79">
        <v>1</v>
      </c>
      <c r="F79" t="s">
        <v>880</v>
      </c>
      <c r="G79">
        <v>1.1000000000000001</v>
      </c>
      <c r="H79" t="s">
        <v>881</v>
      </c>
      <c r="I79" t="s">
        <v>99</v>
      </c>
      <c r="J79" t="s">
        <v>882</v>
      </c>
      <c r="K79" t="s">
        <v>883</v>
      </c>
      <c r="L79">
        <v>106268</v>
      </c>
      <c r="M79" t="s">
        <v>103</v>
      </c>
      <c r="N79" s="2">
        <v>44927</v>
      </c>
      <c r="O79" s="2">
        <v>46752</v>
      </c>
      <c r="P79" t="s">
        <v>119</v>
      </c>
      <c r="Q79" t="s">
        <v>103</v>
      </c>
      <c r="R79" t="s">
        <v>103</v>
      </c>
      <c r="S79" t="s">
        <v>884</v>
      </c>
      <c r="T79" t="s">
        <v>885</v>
      </c>
      <c r="U79" t="s">
        <v>886</v>
      </c>
      <c r="V79" t="s">
        <v>887</v>
      </c>
      <c r="W79" t="s">
        <v>452</v>
      </c>
      <c r="X79" t="s">
        <v>240</v>
      </c>
      <c r="Y79" t="s">
        <v>877</v>
      </c>
      <c r="Z79" t="s">
        <v>163</v>
      </c>
      <c r="AA79" t="s">
        <v>146</v>
      </c>
      <c r="AC79" t="s">
        <v>147</v>
      </c>
      <c r="AD79" t="s">
        <v>888</v>
      </c>
      <c r="AE79" t="s">
        <v>226</v>
      </c>
      <c r="AF79" t="s">
        <v>103</v>
      </c>
      <c r="AH79" t="s">
        <v>114</v>
      </c>
      <c r="AJ79" t="s">
        <v>454</v>
      </c>
      <c r="AK79" t="s">
        <v>103</v>
      </c>
      <c r="AM79">
        <v>1762627</v>
      </c>
      <c r="AN79">
        <v>1944222</v>
      </c>
      <c r="AO79">
        <v>1041200</v>
      </c>
      <c r="AS79" t="s">
        <v>103</v>
      </c>
      <c r="AW79" t="s">
        <v>103</v>
      </c>
      <c r="BA79" t="s">
        <v>103</v>
      </c>
      <c r="BE79" t="s">
        <v>103</v>
      </c>
      <c r="BI79" t="s">
        <v>103</v>
      </c>
      <c r="BM79" t="s">
        <v>103</v>
      </c>
      <c r="BQ79" t="s">
        <v>103</v>
      </c>
      <c r="BR79">
        <v>206086</v>
      </c>
      <c r="BS79">
        <v>387681</v>
      </c>
      <c r="BT79">
        <v>387681</v>
      </c>
      <c r="BU79" t="s">
        <v>889</v>
      </c>
      <c r="BV79">
        <v>745455</v>
      </c>
      <c r="BW79">
        <v>745455</v>
      </c>
      <c r="BX79">
        <v>653519</v>
      </c>
      <c r="BY79" t="s">
        <v>890</v>
      </c>
      <c r="BZ79">
        <v>811086</v>
      </c>
      <c r="CA79">
        <v>811086</v>
      </c>
      <c r="CC79" t="s">
        <v>103</v>
      </c>
      <c r="CG79" t="s">
        <v>103</v>
      </c>
      <c r="CK79" t="s">
        <v>103</v>
      </c>
      <c r="CO79" t="s">
        <v>103</v>
      </c>
    </row>
    <row r="80" spans="1:93" x14ac:dyDescent="0.2">
      <c r="A80" t="s">
        <v>774</v>
      </c>
      <c r="B80" t="s">
        <v>775</v>
      </c>
      <c r="C80">
        <v>1</v>
      </c>
      <c r="D80" t="s">
        <v>776</v>
      </c>
      <c r="E80">
        <v>1</v>
      </c>
      <c r="F80" t="s">
        <v>777</v>
      </c>
      <c r="G80">
        <v>1</v>
      </c>
      <c r="H80" t="s">
        <v>778</v>
      </c>
      <c r="I80" t="s">
        <v>99</v>
      </c>
      <c r="J80" t="s">
        <v>891</v>
      </c>
      <c r="K80" t="s">
        <v>892</v>
      </c>
      <c r="L80">
        <v>22047</v>
      </c>
      <c r="M80" t="s">
        <v>893</v>
      </c>
      <c r="N80" s="2">
        <v>42736</v>
      </c>
      <c r="O80" s="2">
        <v>43465</v>
      </c>
      <c r="P80" t="s">
        <v>296</v>
      </c>
      <c r="Q80" t="s">
        <v>103</v>
      </c>
      <c r="R80" t="s">
        <v>103</v>
      </c>
      <c r="S80" t="s">
        <v>196</v>
      </c>
      <c r="T80" t="s">
        <v>197</v>
      </c>
      <c r="U80" t="s">
        <v>197</v>
      </c>
      <c r="V80" t="s">
        <v>894</v>
      </c>
      <c r="W80" t="s">
        <v>895</v>
      </c>
      <c r="X80" t="s">
        <v>475</v>
      </c>
      <c r="Y80" t="s">
        <v>774</v>
      </c>
      <c r="Z80" t="s">
        <v>896</v>
      </c>
      <c r="AA80" t="s">
        <v>103</v>
      </c>
      <c r="AB80" t="s">
        <v>103</v>
      </c>
      <c r="AC80" t="s">
        <v>111</v>
      </c>
      <c r="AD80" t="s">
        <v>103</v>
      </c>
      <c r="AE80" t="s">
        <v>226</v>
      </c>
      <c r="AF80" t="s">
        <v>103</v>
      </c>
      <c r="AG80" t="s">
        <v>103</v>
      </c>
      <c r="AH80" t="s">
        <v>103</v>
      </c>
      <c r="AI80" t="s">
        <v>103</v>
      </c>
      <c r="AJ80" t="s">
        <v>103</v>
      </c>
      <c r="AK80" t="s">
        <v>103</v>
      </c>
      <c r="AM80">
        <v>548990</v>
      </c>
      <c r="AN80">
        <v>550000</v>
      </c>
      <c r="AO80">
        <v>548990</v>
      </c>
      <c r="AS80" t="s">
        <v>103</v>
      </c>
      <c r="AT80">
        <v>377562</v>
      </c>
      <c r="AU80">
        <v>380000</v>
      </c>
      <c r="AV80">
        <v>377562</v>
      </c>
      <c r="AW80" t="s">
        <v>103</v>
      </c>
      <c r="AX80">
        <v>171428</v>
      </c>
      <c r="AY80">
        <v>170000</v>
      </c>
      <c r="AZ80">
        <v>171428</v>
      </c>
      <c r="BA80" t="s">
        <v>103</v>
      </c>
      <c r="BE80" t="s">
        <v>103</v>
      </c>
      <c r="BI80" t="s">
        <v>103</v>
      </c>
      <c r="BM80" t="s">
        <v>103</v>
      </c>
      <c r="BQ80" t="s">
        <v>103</v>
      </c>
      <c r="BU80" t="s">
        <v>103</v>
      </c>
      <c r="BY80" t="s">
        <v>103</v>
      </c>
      <c r="CC80" t="s">
        <v>103</v>
      </c>
      <c r="CG80" t="s">
        <v>103</v>
      </c>
      <c r="CK80" t="s">
        <v>103</v>
      </c>
      <c r="CO80" t="s">
        <v>103</v>
      </c>
    </row>
    <row r="81" spans="1:93" x14ac:dyDescent="0.2">
      <c r="A81" t="s">
        <v>774</v>
      </c>
      <c r="B81" t="s">
        <v>775</v>
      </c>
      <c r="C81">
        <v>1</v>
      </c>
      <c r="D81" t="s">
        <v>776</v>
      </c>
      <c r="E81">
        <v>1</v>
      </c>
      <c r="F81" t="s">
        <v>777</v>
      </c>
      <c r="G81">
        <v>1</v>
      </c>
      <c r="H81" t="s">
        <v>778</v>
      </c>
      <c r="I81" t="s">
        <v>99</v>
      </c>
      <c r="J81" t="s">
        <v>897</v>
      </c>
      <c r="K81" t="s">
        <v>898</v>
      </c>
      <c r="L81">
        <v>96785</v>
      </c>
      <c r="M81" t="s">
        <v>103</v>
      </c>
      <c r="N81" s="2">
        <v>44757</v>
      </c>
      <c r="O81" s="2">
        <v>44926</v>
      </c>
      <c r="P81" t="s">
        <v>119</v>
      </c>
      <c r="Q81" t="s">
        <v>103</v>
      </c>
      <c r="R81" t="s">
        <v>103</v>
      </c>
      <c r="S81" t="s">
        <v>749</v>
      </c>
      <c r="T81" t="s">
        <v>750</v>
      </c>
      <c r="U81" t="s">
        <v>873</v>
      </c>
      <c r="V81" t="s">
        <v>750</v>
      </c>
      <c r="W81" t="s">
        <v>301</v>
      </c>
      <c r="X81" t="s">
        <v>302</v>
      </c>
      <c r="Y81" t="s">
        <v>774</v>
      </c>
      <c r="Z81" t="s">
        <v>103</v>
      </c>
      <c r="AA81" t="s">
        <v>103</v>
      </c>
      <c r="AB81" t="s">
        <v>103</v>
      </c>
      <c r="AC81" t="s">
        <v>103</v>
      </c>
      <c r="AD81" t="s">
        <v>103</v>
      </c>
      <c r="AE81" t="s">
        <v>103</v>
      </c>
      <c r="AF81" t="s">
        <v>103</v>
      </c>
      <c r="AG81" t="s">
        <v>103</v>
      </c>
      <c r="AH81" t="s">
        <v>103</v>
      </c>
      <c r="AI81" t="s">
        <v>103</v>
      </c>
      <c r="AJ81" t="s">
        <v>103</v>
      </c>
      <c r="AK81" t="s">
        <v>103</v>
      </c>
      <c r="AM81">
        <v>0</v>
      </c>
      <c r="AN81">
        <v>113658</v>
      </c>
      <c r="AO81">
        <v>113658</v>
      </c>
      <c r="AS81" t="s">
        <v>103</v>
      </c>
      <c r="AW81" t="s">
        <v>103</v>
      </c>
      <c r="BA81" t="s">
        <v>103</v>
      </c>
      <c r="BE81" t="s">
        <v>103</v>
      </c>
      <c r="BI81" t="s">
        <v>103</v>
      </c>
      <c r="BM81" t="s">
        <v>103</v>
      </c>
      <c r="BO81">
        <v>113658</v>
      </c>
      <c r="BP81">
        <v>113658</v>
      </c>
      <c r="BQ81" t="s">
        <v>899</v>
      </c>
      <c r="BU81" t="s">
        <v>103</v>
      </c>
      <c r="BY81" t="s">
        <v>103</v>
      </c>
      <c r="CC81" t="s">
        <v>103</v>
      </c>
      <c r="CG81" t="s">
        <v>103</v>
      </c>
      <c r="CK81" t="s">
        <v>103</v>
      </c>
      <c r="CO81" t="s">
        <v>103</v>
      </c>
    </row>
    <row r="82" spans="1:93" x14ac:dyDescent="0.2">
      <c r="A82" t="s">
        <v>900</v>
      </c>
      <c r="B82" t="s">
        <v>901</v>
      </c>
      <c r="C82">
        <v>1</v>
      </c>
      <c r="D82" t="s">
        <v>902</v>
      </c>
      <c r="E82">
        <v>1</v>
      </c>
      <c r="F82" t="s">
        <v>903</v>
      </c>
      <c r="G82">
        <v>1</v>
      </c>
      <c r="H82" t="s">
        <v>904</v>
      </c>
      <c r="I82" t="s">
        <v>99</v>
      </c>
      <c r="J82" t="s">
        <v>905</v>
      </c>
      <c r="K82" t="s">
        <v>906</v>
      </c>
      <c r="L82">
        <v>24980</v>
      </c>
      <c r="M82" t="s">
        <v>907</v>
      </c>
      <c r="N82" s="2">
        <v>43466</v>
      </c>
      <c r="O82" s="2">
        <v>43830</v>
      </c>
      <c r="P82" t="s">
        <v>296</v>
      </c>
      <c r="Q82" t="s">
        <v>103</v>
      </c>
      <c r="R82" t="s">
        <v>103</v>
      </c>
      <c r="S82" t="s">
        <v>704</v>
      </c>
      <c r="T82" t="s">
        <v>705</v>
      </c>
      <c r="U82" t="s">
        <v>908</v>
      </c>
      <c r="V82" t="s">
        <v>909</v>
      </c>
      <c r="W82" t="s">
        <v>695</v>
      </c>
      <c r="X82" t="s">
        <v>696</v>
      </c>
      <c r="Y82" t="s">
        <v>900</v>
      </c>
      <c r="Z82" t="s">
        <v>163</v>
      </c>
      <c r="AA82" t="s">
        <v>146</v>
      </c>
      <c r="AB82" t="s">
        <v>103</v>
      </c>
      <c r="AC82" t="s">
        <v>128</v>
      </c>
      <c r="AD82" t="s">
        <v>103</v>
      </c>
      <c r="AE82" t="s">
        <v>130</v>
      </c>
      <c r="AF82" t="s">
        <v>103</v>
      </c>
      <c r="AG82" t="s">
        <v>103</v>
      </c>
      <c r="AH82" t="s">
        <v>103</v>
      </c>
      <c r="AI82" t="s">
        <v>103</v>
      </c>
      <c r="AJ82" t="s">
        <v>103</v>
      </c>
      <c r="AK82" t="s">
        <v>103</v>
      </c>
      <c r="AM82">
        <v>287285</v>
      </c>
      <c r="AN82">
        <v>287285</v>
      </c>
      <c r="AO82">
        <v>23526</v>
      </c>
      <c r="AS82" t="s">
        <v>103</v>
      </c>
      <c r="AW82" t="s">
        <v>103</v>
      </c>
      <c r="BA82" t="s">
        <v>103</v>
      </c>
      <c r="BB82">
        <v>287285</v>
      </c>
      <c r="BC82">
        <v>287285</v>
      </c>
      <c r="BD82">
        <v>23526</v>
      </c>
      <c r="BE82" t="s">
        <v>103</v>
      </c>
      <c r="BI82" t="s">
        <v>103</v>
      </c>
      <c r="BM82" t="s">
        <v>103</v>
      </c>
      <c r="BQ82" t="s">
        <v>103</v>
      </c>
      <c r="BU82" t="s">
        <v>103</v>
      </c>
      <c r="BY82" t="s">
        <v>103</v>
      </c>
      <c r="CC82" t="s">
        <v>103</v>
      </c>
      <c r="CG82" t="s">
        <v>103</v>
      </c>
      <c r="CK82" t="s">
        <v>103</v>
      </c>
      <c r="CO82" t="s">
        <v>103</v>
      </c>
    </row>
    <row r="83" spans="1:93" x14ac:dyDescent="0.2">
      <c r="A83" t="s">
        <v>457</v>
      </c>
      <c r="B83" t="s">
        <v>632</v>
      </c>
      <c r="C83" t="e">
        <f>-PAK-1</f>
        <v>#NAME?</v>
      </c>
      <c r="D83" t="s">
        <v>633</v>
      </c>
      <c r="E83">
        <v>1</v>
      </c>
      <c r="F83" t="s">
        <v>634</v>
      </c>
      <c r="G83">
        <v>1.1000000000000001</v>
      </c>
      <c r="H83" t="s">
        <v>635</v>
      </c>
      <c r="I83" t="s">
        <v>99</v>
      </c>
      <c r="J83" t="s">
        <v>910</v>
      </c>
      <c r="K83" t="s">
        <v>911</v>
      </c>
      <c r="L83">
        <v>109345</v>
      </c>
      <c r="M83" t="s">
        <v>103</v>
      </c>
      <c r="N83" s="2">
        <v>44927</v>
      </c>
      <c r="O83" s="2">
        <v>46752</v>
      </c>
      <c r="P83" t="s">
        <v>119</v>
      </c>
      <c r="Q83" t="s">
        <v>103</v>
      </c>
      <c r="R83" t="s">
        <v>103</v>
      </c>
      <c r="S83" t="s">
        <v>851</v>
      </c>
      <c r="T83" t="s">
        <v>852</v>
      </c>
      <c r="U83" t="s">
        <v>912</v>
      </c>
      <c r="V83" t="s">
        <v>639</v>
      </c>
      <c r="W83" t="s">
        <v>913</v>
      </c>
      <c r="X83" t="s">
        <v>240</v>
      </c>
      <c r="Y83" t="s">
        <v>457</v>
      </c>
      <c r="Z83" t="s">
        <v>163</v>
      </c>
      <c r="AA83" t="s">
        <v>103</v>
      </c>
      <c r="AB83" t="s">
        <v>103</v>
      </c>
      <c r="AC83" t="s">
        <v>147</v>
      </c>
      <c r="AE83" t="s">
        <v>226</v>
      </c>
      <c r="AF83" t="s">
        <v>103</v>
      </c>
      <c r="AH83" t="s">
        <v>103</v>
      </c>
      <c r="AI83" t="s">
        <v>103</v>
      </c>
      <c r="AJ83" t="s">
        <v>103</v>
      </c>
      <c r="AK83" t="s">
        <v>103</v>
      </c>
      <c r="AM83">
        <v>335000</v>
      </c>
      <c r="AN83">
        <v>60000</v>
      </c>
      <c r="AO83">
        <v>59010</v>
      </c>
      <c r="AS83" t="s">
        <v>103</v>
      </c>
      <c r="AW83" t="s">
        <v>103</v>
      </c>
      <c r="BA83" t="s">
        <v>103</v>
      </c>
      <c r="BE83" t="s">
        <v>103</v>
      </c>
      <c r="BI83" t="s">
        <v>103</v>
      </c>
      <c r="BM83" t="s">
        <v>103</v>
      </c>
      <c r="BQ83" t="s">
        <v>103</v>
      </c>
      <c r="BR83">
        <v>100000</v>
      </c>
      <c r="BS83">
        <v>50000</v>
      </c>
      <c r="BT83">
        <v>49010</v>
      </c>
      <c r="BU83" t="s">
        <v>103</v>
      </c>
      <c r="BV83">
        <v>235000</v>
      </c>
      <c r="BW83">
        <v>10000</v>
      </c>
      <c r="BX83">
        <v>10000</v>
      </c>
      <c r="BY83" t="s">
        <v>914</v>
      </c>
      <c r="CG83" t="s">
        <v>103</v>
      </c>
      <c r="CK83" t="s">
        <v>103</v>
      </c>
      <c r="CO83" t="s">
        <v>103</v>
      </c>
    </row>
    <row r="84" spans="1:93" x14ac:dyDescent="0.2">
      <c r="A84" t="s">
        <v>457</v>
      </c>
      <c r="B84" t="s">
        <v>632</v>
      </c>
      <c r="C84" t="e">
        <f>-PAK-1</f>
        <v>#NAME?</v>
      </c>
      <c r="D84" t="s">
        <v>633</v>
      </c>
      <c r="E84">
        <v>1</v>
      </c>
      <c r="F84" t="s">
        <v>634</v>
      </c>
      <c r="G84">
        <v>1.1000000000000001</v>
      </c>
      <c r="H84" t="s">
        <v>635</v>
      </c>
      <c r="I84" t="s">
        <v>99</v>
      </c>
      <c r="J84" t="s">
        <v>915</v>
      </c>
      <c r="K84" t="s">
        <v>916</v>
      </c>
      <c r="L84">
        <v>109312</v>
      </c>
      <c r="M84" t="s">
        <v>103</v>
      </c>
      <c r="N84" s="2">
        <v>44927</v>
      </c>
      <c r="O84" s="2">
        <v>46752</v>
      </c>
      <c r="P84" t="s">
        <v>119</v>
      </c>
      <c r="Q84" t="s">
        <v>103</v>
      </c>
      <c r="R84" t="s">
        <v>103</v>
      </c>
      <c r="S84" t="s">
        <v>917</v>
      </c>
      <c r="T84" t="s">
        <v>918</v>
      </c>
      <c r="U84" t="s">
        <v>919</v>
      </c>
      <c r="V84" t="s">
        <v>920</v>
      </c>
      <c r="W84" t="s">
        <v>921</v>
      </c>
      <c r="X84" t="s">
        <v>240</v>
      </c>
      <c r="Y84" t="s">
        <v>922</v>
      </c>
      <c r="Z84" t="s">
        <v>923</v>
      </c>
      <c r="AA84" t="s">
        <v>146</v>
      </c>
      <c r="AC84" t="s">
        <v>111</v>
      </c>
      <c r="AE84" t="s">
        <v>243</v>
      </c>
      <c r="AF84" t="s">
        <v>103</v>
      </c>
      <c r="AH84" t="s">
        <v>103</v>
      </c>
      <c r="AI84" t="s">
        <v>103</v>
      </c>
      <c r="AJ84" t="s">
        <v>103</v>
      </c>
      <c r="AK84" t="s">
        <v>103</v>
      </c>
      <c r="AM84">
        <v>7749000</v>
      </c>
      <c r="AN84">
        <v>20565816</v>
      </c>
      <c r="AO84">
        <v>17288534</v>
      </c>
      <c r="AS84" t="s">
        <v>103</v>
      </c>
      <c r="AW84" t="s">
        <v>103</v>
      </c>
      <c r="BA84" t="s">
        <v>103</v>
      </c>
      <c r="BE84" t="s">
        <v>103</v>
      </c>
      <c r="BI84" t="s">
        <v>103</v>
      </c>
      <c r="BM84" t="s">
        <v>103</v>
      </c>
      <c r="BQ84" t="s">
        <v>103</v>
      </c>
      <c r="BR84">
        <v>2250505</v>
      </c>
      <c r="BS84">
        <v>16243963</v>
      </c>
      <c r="BT84">
        <v>15796963</v>
      </c>
      <c r="BU84" t="s">
        <v>924</v>
      </c>
      <c r="BV84">
        <v>5498495</v>
      </c>
      <c r="BW84">
        <v>3971853</v>
      </c>
      <c r="BX84">
        <v>1491571</v>
      </c>
      <c r="BY84" t="s">
        <v>925</v>
      </c>
      <c r="BZ84">
        <v>0</v>
      </c>
      <c r="CA84">
        <v>350000</v>
      </c>
      <c r="CG84" t="s">
        <v>103</v>
      </c>
      <c r="CK84" t="s">
        <v>103</v>
      </c>
      <c r="CO84" t="s">
        <v>103</v>
      </c>
    </row>
    <row r="85" spans="1:93" x14ac:dyDescent="0.2">
      <c r="A85" t="s">
        <v>640</v>
      </c>
      <c r="B85" t="s">
        <v>926</v>
      </c>
      <c r="C85">
        <v>1</v>
      </c>
      <c r="D85" t="s">
        <v>927</v>
      </c>
      <c r="E85">
        <v>1</v>
      </c>
      <c r="F85" t="s">
        <v>928</v>
      </c>
      <c r="G85">
        <v>2</v>
      </c>
      <c r="H85" t="s">
        <v>929</v>
      </c>
      <c r="I85" t="s">
        <v>99</v>
      </c>
      <c r="J85" t="s">
        <v>930</v>
      </c>
      <c r="K85" t="s">
        <v>931</v>
      </c>
      <c r="L85">
        <v>19858</v>
      </c>
      <c r="M85" t="s">
        <v>103</v>
      </c>
      <c r="N85" s="2">
        <v>42736</v>
      </c>
      <c r="O85" s="2">
        <v>43100</v>
      </c>
      <c r="P85" t="s">
        <v>296</v>
      </c>
      <c r="Q85" t="s">
        <v>103</v>
      </c>
      <c r="R85" t="s">
        <v>103</v>
      </c>
      <c r="S85" t="s">
        <v>196</v>
      </c>
      <c r="T85" t="s">
        <v>197</v>
      </c>
      <c r="U85" t="s">
        <v>932</v>
      </c>
      <c r="V85" t="s">
        <v>933</v>
      </c>
      <c r="W85" t="s">
        <v>934</v>
      </c>
      <c r="X85" t="s">
        <v>696</v>
      </c>
      <c r="Y85" t="s">
        <v>640</v>
      </c>
      <c r="Z85" t="s">
        <v>103</v>
      </c>
      <c r="AA85" t="s">
        <v>103</v>
      </c>
      <c r="AB85" t="s">
        <v>103</v>
      </c>
      <c r="AC85" t="s">
        <v>103</v>
      </c>
      <c r="AD85" t="s">
        <v>103</v>
      </c>
      <c r="AE85" t="s">
        <v>103</v>
      </c>
      <c r="AF85" t="s">
        <v>103</v>
      </c>
      <c r="AG85" t="s">
        <v>103</v>
      </c>
      <c r="AH85" t="s">
        <v>103</v>
      </c>
      <c r="AI85" t="s">
        <v>103</v>
      </c>
      <c r="AJ85" t="s">
        <v>103</v>
      </c>
      <c r="AK85" t="s">
        <v>103</v>
      </c>
      <c r="AM85">
        <v>1000000</v>
      </c>
      <c r="AN85">
        <v>900000</v>
      </c>
      <c r="AO85">
        <v>900000</v>
      </c>
      <c r="AS85" t="s">
        <v>103</v>
      </c>
      <c r="AT85">
        <v>1000000</v>
      </c>
      <c r="AU85">
        <v>900000</v>
      </c>
      <c r="AV85">
        <v>900000</v>
      </c>
      <c r="AW85" t="s">
        <v>103</v>
      </c>
      <c r="BA85" t="s">
        <v>103</v>
      </c>
      <c r="BE85" t="s">
        <v>103</v>
      </c>
      <c r="BI85" t="s">
        <v>103</v>
      </c>
      <c r="BM85" t="s">
        <v>103</v>
      </c>
      <c r="BQ85" t="s">
        <v>103</v>
      </c>
      <c r="BU85" t="s">
        <v>103</v>
      </c>
      <c r="BY85" t="s">
        <v>103</v>
      </c>
      <c r="CC85" t="s">
        <v>103</v>
      </c>
      <c r="CG85" t="s">
        <v>103</v>
      </c>
      <c r="CK85" t="s">
        <v>103</v>
      </c>
      <c r="CO85" t="s">
        <v>103</v>
      </c>
    </row>
    <row r="86" spans="1:93" x14ac:dyDescent="0.2">
      <c r="A86" t="s">
        <v>214</v>
      </c>
      <c r="B86" t="s">
        <v>215</v>
      </c>
      <c r="C86">
        <v>1</v>
      </c>
      <c r="D86" t="s">
        <v>581</v>
      </c>
      <c r="E86">
        <v>1</v>
      </c>
      <c r="F86" t="s">
        <v>724</v>
      </c>
      <c r="G86">
        <v>2</v>
      </c>
      <c r="H86" t="s">
        <v>935</v>
      </c>
      <c r="I86" t="s">
        <v>99</v>
      </c>
      <c r="J86" t="s">
        <v>936</v>
      </c>
      <c r="K86" t="s">
        <v>937</v>
      </c>
      <c r="L86">
        <v>15433</v>
      </c>
      <c r="M86" t="s">
        <v>938</v>
      </c>
      <c r="N86" s="2">
        <v>43101</v>
      </c>
      <c r="O86" s="2">
        <v>44561</v>
      </c>
      <c r="P86" t="s">
        <v>939</v>
      </c>
      <c r="Q86" t="s">
        <v>103</v>
      </c>
      <c r="R86" t="s">
        <v>103</v>
      </c>
      <c r="S86" t="s">
        <v>264</v>
      </c>
      <c r="T86" t="s">
        <v>265</v>
      </c>
      <c r="U86" t="s">
        <v>940</v>
      </c>
      <c r="V86" t="s">
        <v>941</v>
      </c>
      <c r="W86" t="s">
        <v>942</v>
      </c>
      <c r="X86" t="s">
        <v>240</v>
      </c>
      <c r="Y86" t="s">
        <v>214</v>
      </c>
      <c r="Z86" t="s">
        <v>163</v>
      </c>
      <c r="AA86" t="s">
        <v>103</v>
      </c>
      <c r="AB86" t="s">
        <v>103</v>
      </c>
      <c r="AC86" t="s">
        <v>147</v>
      </c>
      <c r="AD86" t="s">
        <v>103</v>
      </c>
      <c r="AE86" t="s">
        <v>226</v>
      </c>
      <c r="AF86" t="s">
        <v>103</v>
      </c>
      <c r="AG86" t="s">
        <v>103</v>
      </c>
      <c r="AH86" t="s">
        <v>227</v>
      </c>
      <c r="AI86" t="s">
        <v>103</v>
      </c>
      <c r="AJ86" t="s">
        <v>103</v>
      </c>
      <c r="AK86" t="s">
        <v>103</v>
      </c>
      <c r="AM86">
        <v>346000</v>
      </c>
      <c r="AN86">
        <v>430000</v>
      </c>
      <c r="AO86">
        <v>221496</v>
      </c>
      <c r="AS86" t="s">
        <v>103</v>
      </c>
      <c r="AW86" t="s">
        <v>103</v>
      </c>
      <c r="AX86">
        <v>150000</v>
      </c>
      <c r="AY86">
        <v>240000</v>
      </c>
      <c r="AZ86">
        <v>115380</v>
      </c>
      <c r="BA86" t="s">
        <v>103</v>
      </c>
      <c r="BB86">
        <v>116000</v>
      </c>
      <c r="BC86">
        <v>110000</v>
      </c>
      <c r="BD86">
        <v>94116</v>
      </c>
      <c r="BE86" t="s">
        <v>103</v>
      </c>
      <c r="BF86">
        <v>80000</v>
      </c>
      <c r="BG86">
        <v>80000</v>
      </c>
      <c r="BH86">
        <v>12000</v>
      </c>
      <c r="BI86" t="s">
        <v>103</v>
      </c>
      <c r="BM86" t="s">
        <v>103</v>
      </c>
      <c r="BQ86" t="s">
        <v>103</v>
      </c>
      <c r="BU86" t="s">
        <v>103</v>
      </c>
      <c r="BY86" t="s">
        <v>103</v>
      </c>
      <c r="CC86" t="s">
        <v>103</v>
      </c>
      <c r="CG86" t="s">
        <v>103</v>
      </c>
      <c r="CK86" t="s">
        <v>103</v>
      </c>
      <c r="CO86" t="s">
        <v>103</v>
      </c>
    </row>
    <row r="87" spans="1:93" x14ac:dyDescent="0.2">
      <c r="A87" t="s">
        <v>900</v>
      </c>
      <c r="B87" t="s">
        <v>901</v>
      </c>
      <c r="C87">
        <v>1</v>
      </c>
      <c r="D87" t="s">
        <v>902</v>
      </c>
      <c r="E87">
        <v>1</v>
      </c>
      <c r="F87" t="s">
        <v>903</v>
      </c>
      <c r="G87">
        <v>2</v>
      </c>
      <c r="H87" t="s">
        <v>943</v>
      </c>
      <c r="I87" t="s">
        <v>99</v>
      </c>
      <c r="J87" t="s">
        <v>944</v>
      </c>
      <c r="K87" t="s">
        <v>945</v>
      </c>
      <c r="L87">
        <v>24991</v>
      </c>
      <c r="M87" t="s">
        <v>946</v>
      </c>
      <c r="N87" s="2">
        <v>43556</v>
      </c>
      <c r="O87" s="2">
        <v>44561</v>
      </c>
      <c r="P87" t="s">
        <v>119</v>
      </c>
      <c r="Q87" t="s">
        <v>103</v>
      </c>
      <c r="R87" t="s">
        <v>103</v>
      </c>
      <c r="S87" t="s">
        <v>448</v>
      </c>
      <c r="T87" t="s">
        <v>449</v>
      </c>
      <c r="U87" t="s">
        <v>449</v>
      </c>
      <c r="V87" t="s">
        <v>947</v>
      </c>
      <c r="W87" t="s">
        <v>948</v>
      </c>
      <c r="X87" t="s">
        <v>671</v>
      </c>
      <c r="Y87" t="s">
        <v>900</v>
      </c>
      <c r="Z87" t="s">
        <v>189</v>
      </c>
      <c r="AA87" t="s">
        <v>103</v>
      </c>
      <c r="AB87" t="s">
        <v>103</v>
      </c>
      <c r="AC87" t="s">
        <v>147</v>
      </c>
      <c r="AD87" t="s">
        <v>103</v>
      </c>
      <c r="AE87" t="s">
        <v>243</v>
      </c>
      <c r="AF87" t="s">
        <v>103</v>
      </c>
      <c r="AG87" t="s">
        <v>103</v>
      </c>
      <c r="AH87" t="s">
        <v>103</v>
      </c>
      <c r="AI87" t="s">
        <v>103</v>
      </c>
      <c r="AJ87" t="s">
        <v>103</v>
      </c>
      <c r="AK87" t="s">
        <v>103</v>
      </c>
      <c r="AM87">
        <v>78765</v>
      </c>
      <c r="AN87">
        <v>78765</v>
      </c>
      <c r="AO87">
        <v>72187</v>
      </c>
      <c r="AS87" t="s">
        <v>103</v>
      </c>
      <c r="AW87" t="s">
        <v>103</v>
      </c>
      <c r="BA87" t="s">
        <v>103</v>
      </c>
      <c r="BB87">
        <v>24000</v>
      </c>
      <c r="BC87">
        <v>24000</v>
      </c>
      <c r="BD87">
        <v>24103</v>
      </c>
      <c r="BE87" t="s">
        <v>103</v>
      </c>
      <c r="BF87">
        <v>24765</v>
      </c>
      <c r="BG87">
        <v>24765</v>
      </c>
      <c r="BH87">
        <v>23969</v>
      </c>
      <c r="BI87" t="s">
        <v>103</v>
      </c>
      <c r="BJ87">
        <v>30000</v>
      </c>
      <c r="BK87">
        <v>30000</v>
      </c>
      <c r="BL87">
        <v>24115</v>
      </c>
      <c r="BM87" t="s">
        <v>103</v>
      </c>
      <c r="BQ87" t="s">
        <v>103</v>
      </c>
      <c r="BU87" t="s">
        <v>103</v>
      </c>
      <c r="BY87" t="s">
        <v>103</v>
      </c>
      <c r="CC87" t="s">
        <v>103</v>
      </c>
      <c r="CG87" t="s">
        <v>103</v>
      </c>
      <c r="CK87" t="s">
        <v>103</v>
      </c>
      <c r="CO87" t="s">
        <v>103</v>
      </c>
    </row>
    <row r="88" spans="1:93" ht="409.6" x14ac:dyDescent="0.2">
      <c r="A88" t="s">
        <v>214</v>
      </c>
      <c r="B88" t="s">
        <v>215</v>
      </c>
      <c r="C88">
        <v>1</v>
      </c>
      <c r="D88" t="s">
        <v>581</v>
      </c>
      <c r="E88">
        <v>1</v>
      </c>
      <c r="F88" t="s">
        <v>724</v>
      </c>
      <c r="G88">
        <v>2</v>
      </c>
      <c r="H88" t="s">
        <v>935</v>
      </c>
      <c r="I88" t="s">
        <v>99</v>
      </c>
      <c r="J88" t="s">
        <v>949</v>
      </c>
      <c r="K88" t="s">
        <v>950</v>
      </c>
      <c r="L88">
        <v>15443</v>
      </c>
      <c r="M88" s="1" t="s">
        <v>951</v>
      </c>
      <c r="N88" s="2">
        <v>43101</v>
      </c>
      <c r="O88" s="2">
        <v>43830</v>
      </c>
      <c r="P88" t="s">
        <v>119</v>
      </c>
      <c r="Q88" t="s">
        <v>103</v>
      </c>
      <c r="R88" t="s">
        <v>103</v>
      </c>
      <c r="S88" t="s">
        <v>158</v>
      </c>
      <c r="T88" t="s">
        <v>159</v>
      </c>
      <c r="U88" t="s">
        <v>952</v>
      </c>
      <c r="V88" t="s">
        <v>103</v>
      </c>
      <c r="W88" t="s">
        <v>103</v>
      </c>
      <c r="X88" t="s">
        <v>103</v>
      </c>
      <c r="Y88" t="s">
        <v>214</v>
      </c>
      <c r="Z88" t="s">
        <v>103</v>
      </c>
      <c r="AA88" t="s">
        <v>103</v>
      </c>
      <c r="AB88" t="s">
        <v>103</v>
      </c>
      <c r="AC88" t="s">
        <v>103</v>
      </c>
      <c r="AD88" t="s">
        <v>103</v>
      </c>
      <c r="AE88" t="s">
        <v>103</v>
      </c>
      <c r="AF88" t="s">
        <v>103</v>
      </c>
      <c r="AG88" t="s">
        <v>103</v>
      </c>
      <c r="AH88" t="s">
        <v>103</v>
      </c>
      <c r="AI88" t="s">
        <v>103</v>
      </c>
      <c r="AJ88" t="s">
        <v>103</v>
      </c>
      <c r="AK88" t="s">
        <v>103</v>
      </c>
      <c r="AM88">
        <v>270000</v>
      </c>
      <c r="AN88">
        <v>175000</v>
      </c>
      <c r="AO88">
        <v>153351</v>
      </c>
      <c r="AS88" t="s">
        <v>103</v>
      </c>
      <c r="AW88" t="s">
        <v>103</v>
      </c>
      <c r="AX88">
        <v>175000</v>
      </c>
      <c r="AY88">
        <v>175000</v>
      </c>
      <c r="AZ88">
        <v>153351</v>
      </c>
      <c r="BA88" t="s">
        <v>103</v>
      </c>
      <c r="BB88">
        <v>95000</v>
      </c>
      <c r="BE88" t="s">
        <v>103</v>
      </c>
      <c r="BI88" t="s">
        <v>103</v>
      </c>
      <c r="BM88" t="s">
        <v>103</v>
      </c>
      <c r="BQ88" t="s">
        <v>103</v>
      </c>
      <c r="BU88" t="s">
        <v>103</v>
      </c>
      <c r="BY88" t="s">
        <v>103</v>
      </c>
      <c r="CC88" t="s">
        <v>103</v>
      </c>
      <c r="CG88" t="s">
        <v>103</v>
      </c>
      <c r="CK88" t="s">
        <v>103</v>
      </c>
      <c r="CO88" t="s">
        <v>103</v>
      </c>
    </row>
    <row r="89" spans="1:93" x14ac:dyDescent="0.2">
      <c r="A89" t="s">
        <v>214</v>
      </c>
      <c r="B89" t="s">
        <v>215</v>
      </c>
      <c r="C89">
        <v>1</v>
      </c>
      <c r="D89" t="s">
        <v>581</v>
      </c>
      <c r="E89">
        <v>1</v>
      </c>
      <c r="F89" t="s">
        <v>724</v>
      </c>
      <c r="G89">
        <v>2</v>
      </c>
      <c r="H89" t="s">
        <v>935</v>
      </c>
      <c r="I89" t="s">
        <v>99</v>
      </c>
      <c r="J89" t="s">
        <v>953</v>
      </c>
      <c r="K89" t="s">
        <v>954</v>
      </c>
      <c r="L89">
        <v>15450</v>
      </c>
      <c r="M89" t="s">
        <v>955</v>
      </c>
      <c r="N89" s="2">
        <v>43831</v>
      </c>
      <c r="O89" s="2">
        <v>44196</v>
      </c>
      <c r="P89" t="s">
        <v>119</v>
      </c>
      <c r="Q89" t="s">
        <v>103</v>
      </c>
      <c r="R89" t="s">
        <v>103</v>
      </c>
      <c r="S89" t="s">
        <v>158</v>
      </c>
      <c r="T89" t="s">
        <v>159</v>
      </c>
      <c r="U89" t="s">
        <v>952</v>
      </c>
      <c r="V89" t="s">
        <v>956</v>
      </c>
      <c r="W89" t="s">
        <v>103</v>
      </c>
      <c r="X89" t="s">
        <v>103</v>
      </c>
      <c r="Y89" t="s">
        <v>214</v>
      </c>
      <c r="Z89" t="s">
        <v>103</v>
      </c>
      <c r="AA89" t="s">
        <v>103</v>
      </c>
      <c r="AB89" t="s">
        <v>103</v>
      </c>
      <c r="AC89" t="s">
        <v>103</v>
      </c>
      <c r="AD89" t="s">
        <v>103</v>
      </c>
      <c r="AE89" t="s">
        <v>103</v>
      </c>
      <c r="AF89" t="s">
        <v>103</v>
      </c>
      <c r="AG89" t="s">
        <v>103</v>
      </c>
      <c r="AH89" t="s">
        <v>103</v>
      </c>
      <c r="AI89" t="s">
        <v>103</v>
      </c>
      <c r="AJ89" t="s">
        <v>103</v>
      </c>
      <c r="AK89" t="s">
        <v>103</v>
      </c>
      <c r="AM89">
        <v>214965</v>
      </c>
      <c r="AN89">
        <v>214965</v>
      </c>
      <c r="AO89">
        <v>214965</v>
      </c>
      <c r="AS89" t="s">
        <v>103</v>
      </c>
      <c r="AW89" t="s">
        <v>103</v>
      </c>
      <c r="BA89" t="s">
        <v>103</v>
      </c>
      <c r="BE89" t="s">
        <v>103</v>
      </c>
      <c r="BF89">
        <v>214965</v>
      </c>
      <c r="BG89">
        <v>214965</v>
      </c>
      <c r="BH89">
        <v>214965</v>
      </c>
      <c r="BI89" t="s">
        <v>103</v>
      </c>
      <c r="BM89" t="s">
        <v>103</v>
      </c>
      <c r="BQ89" t="s">
        <v>103</v>
      </c>
      <c r="BU89" t="s">
        <v>103</v>
      </c>
      <c r="BY89" t="s">
        <v>103</v>
      </c>
      <c r="CC89" t="s">
        <v>103</v>
      </c>
      <c r="CG89" t="s">
        <v>103</v>
      </c>
      <c r="CK89" t="s">
        <v>103</v>
      </c>
      <c r="CO89" t="s">
        <v>103</v>
      </c>
    </row>
    <row r="90" spans="1:93" ht="409.6" x14ac:dyDescent="0.2">
      <c r="A90" t="s">
        <v>203</v>
      </c>
      <c r="B90" t="s">
        <v>94</v>
      </c>
      <c r="C90">
        <v>1</v>
      </c>
      <c r="D90" t="s">
        <v>827</v>
      </c>
      <c r="E90">
        <v>1</v>
      </c>
      <c r="F90" t="s">
        <v>828</v>
      </c>
      <c r="G90">
        <v>1.1000000000000001</v>
      </c>
      <c r="H90" t="s">
        <v>829</v>
      </c>
      <c r="I90" t="s">
        <v>99</v>
      </c>
      <c r="J90" t="s">
        <v>957</v>
      </c>
      <c r="K90" t="s">
        <v>958</v>
      </c>
      <c r="L90">
        <v>113928</v>
      </c>
      <c r="M90" s="1" t="s">
        <v>959</v>
      </c>
      <c r="N90" s="2">
        <v>44927</v>
      </c>
      <c r="O90" s="2">
        <v>45291</v>
      </c>
      <c r="P90" t="s">
        <v>102</v>
      </c>
      <c r="Q90" t="s">
        <v>103</v>
      </c>
      <c r="R90" t="s">
        <v>103</v>
      </c>
      <c r="S90" t="s">
        <v>264</v>
      </c>
      <c r="T90" t="s">
        <v>265</v>
      </c>
      <c r="U90" t="s">
        <v>960</v>
      </c>
      <c r="V90" t="s">
        <v>961</v>
      </c>
      <c r="W90" t="s">
        <v>962</v>
      </c>
      <c r="X90" t="s">
        <v>240</v>
      </c>
      <c r="Y90" t="s">
        <v>203</v>
      </c>
      <c r="Z90" t="s">
        <v>163</v>
      </c>
      <c r="AA90" t="s">
        <v>103</v>
      </c>
      <c r="AB90" t="s">
        <v>103</v>
      </c>
      <c r="AC90" t="s">
        <v>111</v>
      </c>
      <c r="AE90" t="s">
        <v>243</v>
      </c>
      <c r="AF90" t="s">
        <v>103</v>
      </c>
      <c r="AH90" t="s">
        <v>114</v>
      </c>
      <c r="AJ90" t="s">
        <v>580</v>
      </c>
      <c r="AK90" t="s">
        <v>103</v>
      </c>
      <c r="AM90">
        <v>140000</v>
      </c>
      <c r="AN90">
        <v>140000</v>
      </c>
      <c r="AO90">
        <v>110000</v>
      </c>
      <c r="AS90" t="s">
        <v>103</v>
      </c>
      <c r="AW90" t="s">
        <v>103</v>
      </c>
      <c r="BA90" t="s">
        <v>103</v>
      </c>
      <c r="BE90" t="s">
        <v>103</v>
      </c>
      <c r="BI90" t="s">
        <v>103</v>
      </c>
      <c r="BM90" t="s">
        <v>103</v>
      </c>
      <c r="BQ90" t="s">
        <v>103</v>
      </c>
      <c r="BR90">
        <v>140000</v>
      </c>
      <c r="BS90">
        <v>140000</v>
      </c>
      <c r="BT90">
        <v>110000</v>
      </c>
      <c r="BU90" t="s">
        <v>963</v>
      </c>
      <c r="BY90" t="s">
        <v>103</v>
      </c>
      <c r="CC90" t="s">
        <v>103</v>
      </c>
      <c r="CG90" t="s">
        <v>103</v>
      </c>
      <c r="CK90" t="s">
        <v>103</v>
      </c>
      <c r="CO90" t="s">
        <v>103</v>
      </c>
    </row>
    <row r="91" spans="1:93" x14ac:dyDescent="0.2">
      <c r="A91" t="s">
        <v>203</v>
      </c>
      <c r="B91" t="s">
        <v>94</v>
      </c>
      <c r="C91">
        <v>1</v>
      </c>
      <c r="D91" t="s">
        <v>827</v>
      </c>
      <c r="E91">
        <v>1</v>
      </c>
      <c r="F91" t="s">
        <v>828</v>
      </c>
      <c r="G91">
        <v>1.1000000000000001</v>
      </c>
      <c r="H91" t="s">
        <v>829</v>
      </c>
      <c r="I91" t="s">
        <v>99</v>
      </c>
      <c r="J91" t="s">
        <v>964</v>
      </c>
      <c r="K91" t="s">
        <v>965</v>
      </c>
      <c r="L91">
        <v>113969</v>
      </c>
      <c r="M91" t="s">
        <v>966</v>
      </c>
      <c r="N91" s="2">
        <v>44927</v>
      </c>
      <c r="O91" s="2">
        <v>45291</v>
      </c>
      <c r="P91" t="s">
        <v>102</v>
      </c>
      <c r="Q91" t="s">
        <v>103</v>
      </c>
      <c r="R91" t="s">
        <v>103</v>
      </c>
      <c r="S91" t="s">
        <v>264</v>
      </c>
      <c r="T91" t="s">
        <v>265</v>
      </c>
      <c r="U91" t="s">
        <v>265</v>
      </c>
      <c r="V91" t="s">
        <v>500</v>
      </c>
      <c r="W91" t="s">
        <v>835</v>
      </c>
      <c r="X91" t="s">
        <v>240</v>
      </c>
      <c r="Y91" t="s">
        <v>203</v>
      </c>
      <c r="Z91" t="s">
        <v>179</v>
      </c>
      <c r="AA91" t="s">
        <v>103</v>
      </c>
      <c r="AB91" t="s">
        <v>103</v>
      </c>
      <c r="AC91" t="s">
        <v>111</v>
      </c>
      <c r="AE91" t="s">
        <v>243</v>
      </c>
      <c r="AF91" t="s">
        <v>103</v>
      </c>
      <c r="AH91" t="s">
        <v>114</v>
      </c>
      <c r="AJ91" t="s">
        <v>580</v>
      </c>
      <c r="AK91" t="s">
        <v>103</v>
      </c>
      <c r="AM91">
        <v>300000</v>
      </c>
      <c r="AN91">
        <v>300000</v>
      </c>
      <c r="AO91">
        <v>300000</v>
      </c>
      <c r="AS91" t="s">
        <v>103</v>
      </c>
      <c r="AW91" t="s">
        <v>103</v>
      </c>
      <c r="BA91" t="s">
        <v>103</v>
      </c>
      <c r="BE91" t="s">
        <v>103</v>
      </c>
      <c r="BI91" t="s">
        <v>103</v>
      </c>
      <c r="BM91" t="s">
        <v>103</v>
      </c>
      <c r="BQ91" t="s">
        <v>103</v>
      </c>
      <c r="BR91">
        <v>300000</v>
      </c>
      <c r="BS91">
        <v>300000</v>
      </c>
      <c r="BT91">
        <v>300000</v>
      </c>
      <c r="BU91" t="s">
        <v>967</v>
      </c>
      <c r="BY91" t="s">
        <v>103</v>
      </c>
      <c r="CC91" t="s">
        <v>103</v>
      </c>
      <c r="CG91" t="s">
        <v>103</v>
      </c>
      <c r="CK91" t="s">
        <v>103</v>
      </c>
      <c r="CO91" t="s">
        <v>103</v>
      </c>
    </row>
    <row r="92" spans="1:93" x14ac:dyDescent="0.2">
      <c r="A92" t="s">
        <v>900</v>
      </c>
      <c r="B92" t="s">
        <v>901</v>
      </c>
      <c r="C92">
        <v>1</v>
      </c>
      <c r="D92" t="s">
        <v>902</v>
      </c>
      <c r="E92">
        <v>1</v>
      </c>
      <c r="F92" t="s">
        <v>903</v>
      </c>
      <c r="G92">
        <v>2</v>
      </c>
      <c r="H92" t="s">
        <v>943</v>
      </c>
      <c r="I92" t="s">
        <v>99</v>
      </c>
      <c r="J92" t="s">
        <v>968</v>
      </c>
      <c r="K92" t="s">
        <v>969</v>
      </c>
      <c r="L92">
        <v>24985</v>
      </c>
      <c r="M92" t="s">
        <v>970</v>
      </c>
      <c r="N92" s="2">
        <v>43466</v>
      </c>
      <c r="O92" s="2">
        <v>44561</v>
      </c>
      <c r="P92" t="s">
        <v>119</v>
      </c>
      <c r="Q92" t="s">
        <v>103</v>
      </c>
      <c r="R92" t="s">
        <v>103</v>
      </c>
      <c r="S92" t="s">
        <v>344</v>
      </c>
      <c r="T92" t="s">
        <v>344</v>
      </c>
      <c r="U92" t="s">
        <v>971</v>
      </c>
      <c r="V92" t="s">
        <v>972</v>
      </c>
      <c r="W92" t="s">
        <v>177</v>
      </c>
      <c r="X92" t="s">
        <v>162</v>
      </c>
      <c r="Y92" t="s">
        <v>900</v>
      </c>
      <c r="Z92" t="s">
        <v>103</v>
      </c>
      <c r="AA92" t="s">
        <v>146</v>
      </c>
      <c r="AB92" t="s">
        <v>103</v>
      </c>
      <c r="AC92" t="s">
        <v>128</v>
      </c>
      <c r="AD92" t="s">
        <v>103</v>
      </c>
      <c r="AE92" t="s">
        <v>130</v>
      </c>
      <c r="AF92" t="s">
        <v>103</v>
      </c>
      <c r="AG92" t="s">
        <v>103</v>
      </c>
      <c r="AH92" t="s">
        <v>103</v>
      </c>
      <c r="AI92" t="s">
        <v>103</v>
      </c>
      <c r="AJ92" t="s">
        <v>103</v>
      </c>
      <c r="AK92" t="s">
        <v>103</v>
      </c>
      <c r="AM92">
        <v>140000</v>
      </c>
      <c r="AN92">
        <v>145000</v>
      </c>
      <c r="AO92">
        <v>140000</v>
      </c>
      <c r="AS92" t="s">
        <v>103</v>
      </c>
      <c r="AW92" t="s">
        <v>103</v>
      </c>
      <c r="BA92" t="s">
        <v>103</v>
      </c>
      <c r="BB92">
        <v>35000</v>
      </c>
      <c r="BC92">
        <v>35000</v>
      </c>
      <c r="BD92">
        <v>35000</v>
      </c>
      <c r="BE92" t="s">
        <v>103</v>
      </c>
      <c r="BF92">
        <v>60000</v>
      </c>
      <c r="BG92">
        <v>65000</v>
      </c>
      <c r="BH92">
        <v>60000</v>
      </c>
      <c r="BI92" t="s">
        <v>103</v>
      </c>
      <c r="BJ92">
        <v>45000</v>
      </c>
      <c r="BK92">
        <v>45000</v>
      </c>
      <c r="BL92">
        <v>45000</v>
      </c>
      <c r="BM92" t="s">
        <v>103</v>
      </c>
      <c r="BQ92" t="s">
        <v>103</v>
      </c>
      <c r="BU92" t="s">
        <v>103</v>
      </c>
      <c r="BY92" t="s">
        <v>103</v>
      </c>
      <c r="CC92" t="s">
        <v>103</v>
      </c>
      <c r="CG92" t="s">
        <v>103</v>
      </c>
      <c r="CK92" t="s">
        <v>103</v>
      </c>
      <c r="CO92" t="s">
        <v>103</v>
      </c>
    </row>
    <row r="93" spans="1:93" x14ac:dyDescent="0.2">
      <c r="A93" t="s">
        <v>457</v>
      </c>
      <c r="B93" t="s">
        <v>632</v>
      </c>
      <c r="C93" t="e">
        <f>-PAK-1</f>
        <v>#NAME?</v>
      </c>
      <c r="D93" t="s">
        <v>633</v>
      </c>
      <c r="E93">
        <v>1</v>
      </c>
      <c r="F93" t="s">
        <v>634</v>
      </c>
      <c r="G93">
        <v>1.1000000000000001</v>
      </c>
      <c r="H93" t="s">
        <v>635</v>
      </c>
      <c r="I93" t="s">
        <v>99</v>
      </c>
      <c r="J93" t="s">
        <v>973</v>
      </c>
      <c r="K93" t="s">
        <v>974</v>
      </c>
      <c r="L93">
        <v>109314</v>
      </c>
      <c r="M93" t="s">
        <v>103</v>
      </c>
      <c r="N93" s="2">
        <v>44927</v>
      </c>
      <c r="O93" s="2">
        <v>46752</v>
      </c>
      <c r="P93" t="s">
        <v>119</v>
      </c>
      <c r="Q93" t="s">
        <v>103</v>
      </c>
      <c r="R93" t="s">
        <v>103</v>
      </c>
      <c r="S93" t="s">
        <v>975</v>
      </c>
      <c r="T93" t="s">
        <v>976</v>
      </c>
      <c r="U93" t="s">
        <v>977</v>
      </c>
      <c r="V93" t="s">
        <v>639</v>
      </c>
      <c r="W93" t="s">
        <v>978</v>
      </c>
      <c r="X93" t="s">
        <v>240</v>
      </c>
      <c r="Y93" t="s">
        <v>457</v>
      </c>
      <c r="Z93" t="s">
        <v>979</v>
      </c>
      <c r="AA93" t="s">
        <v>103</v>
      </c>
      <c r="AB93" t="s">
        <v>103</v>
      </c>
      <c r="AC93" t="s">
        <v>147</v>
      </c>
      <c r="AE93" t="s">
        <v>243</v>
      </c>
      <c r="AF93" t="s">
        <v>103</v>
      </c>
      <c r="AH93" t="s">
        <v>114</v>
      </c>
      <c r="AJ93" t="s">
        <v>103</v>
      </c>
      <c r="AK93" t="s">
        <v>103</v>
      </c>
      <c r="AM93">
        <v>2734367</v>
      </c>
      <c r="AN93">
        <v>720106</v>
      </c>
      <c r="AO93">
        <v>670106</v>
      </c>
      <c r="AS93" t="s">
        <v>103</v>
      </c>
      <c r="AW93" t="s">
        <v>103</v>
      </c>
      <c r="BA93" t="s">
        <v>103</v>
      </c>
      <c r="BE93" t="s">
        <v>103</v>
      </c>
      <c r="BI93" t="s">
        <v>103</v>
      </c>
      <c r="BM93" t="s">
        <v>103</v>
      </c>
      <c r="BQ93" t="s">
        <v>103</v>
      </c>
      <c r="BR93">
        <v>1427554</v>
      </c>
      <c r="BS93">
        <v>151756</v>
      </c>
      <c r="BT93">
        <v>101756</v>
      </c>
      <c r="BU93" t="s">
        <v>980</v>
      </c>
      <c r="BV93">
        <v>1306813</v>
      </c>
      <c r="BW93">
        <v>568350</v>
      </c>
      <c r="BX93">
        <v>568350</v>
      </c>
      <c r="BY93" t="s">
        <v>981</v>
      </c>
      <c r="CC93" t="s">
        <v>103</v>
      </c>
      <c r="CG93" t="s">
        <v>103</v>
      </c>
      <c r="CK93" t="s">
        <v>103</v>
      </c>
      <c r="CO93" t="s">
        <v>103</v>
      </c>
    </row>
    <row r="94" spans="1:93" x14ac:dyDescent="0.2">
      <c r="A94" t="s">
        <v>613</v>
      </c>
      <c r="B94" t="s">
        <v>614</v>
      </c>
      <c r="C94">
        <v>1</v>
      </c>
      <c r="D94" t="s">
        <v>615</v>
      </c>
      <c r="E94">
        <v>1</v>
      </c>
      <c r="F94" t="s">
        <v>616</v>
      </c>
      <c r="G94">
        <v>1.1000000000000001</v>
      </c>
      <c r="H94" t="s">
        <v>617</v>
      </c>
      <c r="I94" t="s">
        <v>99</v>
      </c>
      <c r="J94" t="s">
        <v>973</v>
      </c>
      <c r="K94" t="s">
        <v>982</v>
      </c>
      <c r="L94">
        <v>87745</v>
      </c>
      <c r="M94" t="s">
        <v>103</v>
      </c>
      <c r="N94" s="2">
        <v>44562</v>
      </c>
      <c r="O94" s="2">
        <v>44926</v>
      </c>
      <c r="P94" t="s">
        <v>102</v>
      </c>
      <c r="Q94" t="s">
        <v>103</v>
      </c>
      <c r="R94" t="s">
        <v>103</v>
      </c>
      <c r="S94" t="s">
        <v>196</v>
      </c>
      <c r="T94" t="s">
        <v>197</v>
      </c>
      <c r="U94" t="s">
        <v>983</v>
      </c>
      <c r="V94" t="s">
        <v>984</v>
      </c>
      <c r="W94" t="s">
        <v>398</v>
      </c>
      <c r="X94" t="s">
        <v>201</v>
      </c>
      <c r="Y94" t="s">
        <v>613</v>
      </c>
      <c r="Z94" t="s">
        <v>163</v>
      </c>
      <c r="AA94" t="s">
        <v>146</v>
      </c>
      <c r="AB94" t="s">
        <v>985</v>
      </c>
      <c r="AC94" t="s">
        <v>147</v>
      </c>
      <c r="AD94" t="s">
        <v>986</v>
      </c>
      <c r="AE94" t="s">
        <v>113</v>
      </c>
      <c r="AF94" t="s">
        <v>103</v>
      </c>
      <c r="AH94" t="s">
        <v>227</v>
      </c>
      <c r="AI94" t="s">
        <v>987</v>
      </c>
      <c r="AJ94" t="s">
        <v>988</v>
      </c>
      <c r="AK94" t="s">
        <v>989</v>
      </c>
      <c r="AM94">
        <v>200000</v>
      </c>
      <c r="AN94">
        <v>200000</v>
      </c>
      <c r="AO94">
        <v>200000</v>
      </c>
      <c r="AS94" t="s">
        <v>103</v>
      </c>
      <c r="AW94" t="s">
        <v>103</v>
      </c>
      <c r="BA94" t="s">
        <v>103</v>
      </c>
      <c r="BE94" t="s">
        <v>103</v>
      </c>
      <c r="BI94" t="s">
        <v>103</v>
      </c>
      <c r="BM94" t="s">
        <v>103</v>
      </c>
      <c r="BN94">
        <v>200000</v>
      </c>
      <c r="BO94">
        <v>200000</v>
      </c>
      <c r="BP94">
        <v>200000</v>
      </c>
      <c r="BQ94" t="s">
        <v>990</v>
      </c>
      <c r="BY94" t="s">
        <v>103</v>
      </c>
      <c r="CC94" t="s">
        <v>103</v>
      </c>
      <c r="CG94" t="s">
        <v>103</v>
      </c>
      <c r="CK94" t="s">
        <v>103</v>
      </c>
      <c r="CO94" t="s">
        <v>103</v>
      </c>
    </row>
    <row r="95" spans="1:93" x14ac:dyDescent="0.2">
      <c r="A95" t="s">
        <v>774</v>
      </c>
      <c r="B95" t="s">
        <v>775</v>
      </c>
      <c r="C95">
        <v>1</v>
      </c>
      <c r="D95" t="s">
        <v>776</v>
      </c>
      <c r="E95">
        <v>1</v>
      </c>
      <c r="F95" t="s">
        <v>777</v>
      </c>
      <c r="G95">
        <v>3</v>
      </c>
      <c r="H95" t="s">
        <v>991</v>
      </c>
      <c r="I95" t="s">
        <v>99</v>
      </c>
      <c r="J95" t="s">
        <v>992</v>
      </c>
      <c r="K95" t="s">
        <v>993</v>
      </c>
      <c r="L95">
        <v>92356</v>
      </c>
      <c r="M95" t="s">
        <v>994</v>
      </c>
      <c r="N95" s="2">
        <v>44788</v>
      </c>
      <c r="O95" s="2">
        <v>44926</v>
      </c>
      <c r="P95" t="s">
        <v>560</v>
      </c>
      <c r="Q95" t="s">
        <v>103</v>
      </c>
      <c r="R95" t="s">
        <v>103</v>
      </c>
      <c r="S95" t="s">
        <v>140</v>
      </c>
      <c r="T95" t="s">
        <v>141</v>
      </c>
      <c r="U95" t="s">
        <v>103</v>
      </c>
      <c r="V95" t="s">
        <v>995</v>
      </c>
      <c r="W95" t="s">
        <v>996</v>
      </c>
      <c r="X95" t="s">
        <v>997</v>
      </c>
      <c r="Y95" t="s">
        <v>774</v>
      </c>
      <c r="Z95" t="s">
        <v>103</v>
      </c>
      <c r="AA95" t="s">
        <v>103</v>
      </c>
      <c r="AB95" t="s">
        <v>103</v>
      </c>
      <c r="AC95" t="s">
        <v>147</v>
      </c>
      <c r="AE95" t="s">
        <v>243</v>
      </c>
      <c r="AF95" t="s">
        <v>103</v>
      </c>
      <c r="AH95" t="s">
        <v>103</v>
      </c>
      <c r="AI95" t="s">
        <v>103</v>
      </c>
      <c r="AJ95" t="s">
        <v>103</v>
      </c>
      <c r="AK95" t="s">
        <v>998</v>
      </c>
      <c r="AM95">
        <v>87000</v>
      </c>
      <c r="AN95">
        <v>0</v>
      </c>
      <c r="AO95">
        <v>0</v>
      </c>
      <c r="AS95" t="s">
        <v>103</v>
      </c>
      <c r="AW95" t="s">
        <v>103</v>
      </c>
      <c r="BA95" t="s">
        <v>103</v>
      </c>
      <c r="BE95" t="s">
        <v>103</v>
      </c>
      <c r="BI95" t="s">
        <v>103</v>
      </c>
      <c r="BM95" t="s">
        <v>103</v>
      </c>
      <c r="BN95">
        <v>87000</v>
      </c>
      <c r="BQ95" t="s">
        <v>999</v>
      </c>
      <c r="BU95" t="s">
        <v>103</v>
      </c>
      <c r="BY95" t="s">
        <v>103</v>
      </c>
      <c r="CC95" t="s">
        <v>103</v>
      </c>
      <c r="CG95" t="s">
        <v>103</v>
      </c>
      <c r="CK95" t="s">
        <v>103</v>
      </c>
      <c r="CO95" t="s">
        <v>103</v>
      </c>
    </row>
    <row r="96" spans="1:93" ht="409.6" x14ac:dyDescent="0.2">
      <c r="A96" t="s">
        <v>877</v>
      </c>
      <c r="B96" t="s">
        <v>1000</v>
      </c>
      <c r="C96">
        <v>1</v>
      </c>
      <c r="D96" t="s">
        <v>1001</v>
      </c>
      <c r="E96">
        <v>1</v>
      </c>
      <c r="F96" t="s">
        <v>1002</v>
      </c>
      <c r="G96">
        <v>3</v>
      </c>
      <c r="H96" t="s">
        <v>1003</v>
      </c>
      <c r="I96" t="s">
        <v>99</v>
      </c>
      <c r="J96" t="s">
        <v>992</v>
      </c>
      <c r="K96" t="s">
        <v>1004</v>
      </c>
      <c r="L96">
        <v>29671</v>
      </c>
      <c r="M96" t="s">
        <v>103</v>
      </c>
      <c r="N96" s="2">
        <v>43466</v>
      </c>
      <c r="O96" s="2">
        <v>44926</v>
      </c>
      <c r="P96" t="s">
        <v>119</v>
      </c>
      <c r="Q96" t="s">
        <v>103</v>
      </c>
      <c r="R96" t="s">
        <v>103</v>
      </c>
      <c r="S96" t="s">
        <v>140</v>
      </c>
      <c r="T96" t="s">
        <v>141</v>
      </c>
      <c r="U96" t="s">
        <v>103</v>
      </c>
      <c r="V96" t="s">
        <v>1005</v>
      </c>
      <c r="W96" t="s">
        <v>239</v>
      </c>
      <c r="X96" t="s">
        <v>240</v>
      </c>
      <c r="Y96" t="s">
        <v>1006</v>
      </c>
      <c r="Z96" t="s">
        <v>163</v>
      </c>
      <c r="AA96" t="s">
        <v>103</v>
      </c>
      <c r="AB96" t="s">
        <v>103</v>
      </c>
      <c r="AC96" t="s">
        <v>128</v>
      </c>
      <c r="AE96" t="s">
        <v>243</v>
      </c>
      <c r="AF96" t="s">
        <v>103</v>
      </c>
      <c r="AH96" t="s">
        <v>103</v>
      </c>
      <c r="AI96" t="s">
        <v>103</v>
      </c>
      <c r="AJ96" t="s">
        <v>103</v>
      </c>
      <c r="AK96" t="s">
        <v>103</v>
      </c>
      <c r="AM96">
        <v>471007</v>
      </c>
      <c r="AN96">
        <v>365900</v>
      </c>
      <c r="AO96">
        <v>514642</v>
      </c>
      <c r="AS96" t="s">
        <v>103</v>
      </c>
      <c r="AW96" t="s">
        <v>103</v>
      </c>
      <c r="BA96" t="s">
        <v>103</v>
      </c>
      <c r="BB96">
        <v>120900</v>
      </c>
      <c r="BC96">
        <v>120900</v>
      </c>
      <c r="BD96">
        <v>100000</v>
      </c>
      <c r="BE96" t="s">
        <v>103</v>
      </c>
      <c r="BF96">
        <v>245000</v>
      </c>
      <c r="BG96">
        <v>245000</v>
      </c>
      <c r="BH96">
        <v>224642</v>
      </c>
      <c r="BI96" t="s">
        <v>103</v>
      </c>
      <c r="BL96">
        <v>190000</v>
      </c>
      <c r="BM96" s="1" t="s">
        <v>1007</v>
      </c>
      <c r="BN96">
        <v>105107</v>
      </c>
      <c r="BQ96" t="s">
        <v>1008</v>
      </c>
      <c r="BU96" t="s">
        <v>103</v>
      </c>
      <c r="BY96" t="s">
        <v>103</v>
      </c>
      <c r="CC96" t="s">
        <v>103</v>
      </c>
      <c r="CG96" t="s">
        <v>103</v>
      </c>
      <c r="CK96" t="s">
        <v>103</v>
      </c>
      <c r="CO96" t="s">
        <v>103</v>
      </c>
    </row>
    <row r="97" spans="1:93" ht="409.6" x14ac:dyDescent="0.2">
      <c r="A97" t="s">
        <v>640</v>
      </c>
      <c r="B97" t="s">
        <v>641</v>
      </c>
      <c r="C97">
        <v>1</v>
      </c>
      <c r="D97" t="s">
        <v>642</v>
      </c>
      <c r="E97">
        <v>1.1000000000000001</v>
      </c>
      <c r="F97" t="s">
        <v>643</v>
      </c>
      <c r="G97">
        <v>3</v>
      </c>
      <c r="H97" t="s">
        <v>1009</v>
      </c>
      <c r="I97" t="s">
        <v>99</v>
      </c>
      <c r="J97" t="s">
        <v>1010</v>
      </c>
      <c r="K97" t="s">
        <v>1011</v>
      </c>
      <c r="L97">
        <v>29160</v>
      </c>
      <c r="M97" s="1" t="s">
        <v>1012</v>
      </c>
      <c r="N97" s="2">
        <v>44214</v>
      </c>
      <c r="O97" s="2">
        <v>46006</v>
      </c>
      <c r="P97" t="s">
        <v>119</v>
      </c>
      <c r="Q97" t="s">
        <v>103</v>
      </c>
      <c r="R97" t="s">
        <v>103</v>
      </c>
      <c r="S97" t="s">
        <v>448</v>
      </c>
      <c r="T97" t="s">
        <v>449</v>
      </c>
      <c r="U97" t="s">
        <v>1013</v>
      </c>
      <c r="V97" t="s">
        <v>1014</v>
      </c>
      <c r="W97" t="s">
        <v>1015</v>
      </c>
      <c r="X97" t="s">
        <v>240</v>
      </c>
      <c r="Y97" t="s">
        <v>1016</v>
      </c>
      <c r="Z97" t="s">
        <v>1017</v>
      </c>
      <c r="AA97" t="s">
        <v>146</v>
      </c>
      <c r="AC97" t="s">
        <v>147</v>
      </c>
      <c r="AD97" t="s">
        <v>1018</v>
      </c>
      <c r="AE97" t="s">
        <v>130</v>
      </c>
      <c r="AF97" t="s">
        <v>103</v>
      </c>
      <c r="AG97" t="s">
        <v>1019</v>
      </c>
      <c r="AH97" t="s">
        <v>149</v>
      </c>
      <c r="AI97" t="s">
        <v>1020</v>
      </c>
      <c r="AJ97" t="s">
        <v>103</v>
      </c>
      <c r="AK97" t="s">
        <v>1021</v>
      </c>
      <c r="AM97">
        <v>2636244</v>
      </c>
      <c r="AN97">
        <v>456244</v>
      </c>
      <c r="AO97">
        <v>372636</v>
      </c>
      <c r="AS97" t="s">
        <v>103</v>
      </c>
      <c r="AW97" t="s">
        <v>103</v>
      </c>
      <c r="BA97" t="s">
        <v>103</v>
      </c>
      <c r="BE97" t="s">
        <v>103</v>
      </c>
      <c r="BI97" t="s">
        <v>103</v>
      </c>
      <c r="BJ97">
        <v>1200000</v>
      </c>
      <c r="BK97">
        <v>110000</v>
      </c>
      <c r="BL97">
        <v>110000</v>
      </c>
      <c r="BM97" s="1" t="s">
        <v>1022</v>
      </c>
      <c r="BN97">
        <v>1200000</v>
      </c>
      <c r="BO97">
        <v>110000</v>
      </c>
      <c r="BP97">
        <v>110000</v>
      </c>
      <c r="BQ97" t="s">
        <v>1023</v>
      </c>
      <c r="BR97">
        <v>14385</v>
      </c>
      <c r="BS97">
        <v>14385</v>
      </c>
      <c r="BT97">
        <v>14385</v>
      </c>
      <c r="BU97" t="s">
        <v>1024</v>
      </c>
      <c r="BV97">
        <v>138251</v>
      </c>
      <c r="BW97">
        <v>138251</v>
      </c>
      <c r="BX97">
        <v>138251</v>
      </c>
      <c r="BY97" t="s">
        <v>1025</v>
      </c>
      <c r="BZ97">
        <v>83608</v>
      </c>
      <c r="CA97">
        <v>83608</v>
      </c>
      <c r="CC97" t="s">
        <v>103</v>
      </c>
      <c r="CG97" t="s">
        <v>103</v>
      </c>
      <c r="CK97" t="s">
        <v>103</v>
      </c>
      <c r="CO97" t="s">
        <v>103</v>
      </c>
    </row>
    <row r="98" spans="1:93" x14ac:dyDescent="0.2">
      <c r="A98" t="s">
        <v>900</v>
      </c>
      <c r="B98" t="s">
        <v>901</v>
      </c>
      <c r="C98">
        <v>1</v>
      </c>
      <c r="D98" t="s">
        <v>902</v>
      </c>
      <c r="E98">
        <v>1</v>
      </c>
      <c r="F98" t="s">
        <v>903</v>
      </c>
      <c r="G98">
        <v>3</v>
      </c>
      <c r="H98" t="s">
        <v>1026</v>
      </c>
      <c r="I98" t="s">
        <v>99</v>
      </c>
      <c r="J98" t="s">
        <v>1027</v>
      </c>
      <c r="K98" t="s">
        <v>1028</v>
      </c>
      <c r="L98">
        <v>24586</v>
      </c>
      <c r="M98" t="s">
        <v>1029</v>
      </c>
      <c r="N98" s="2">
        <v>42736</v>
      </c>
      <c r="O98" s="2">
        <v>43465</v>
      </c>
      <c r="P98" t="s">
        <v>296</v>
      </c>
      <c r="Q98" t="s">
        <v>103</v>
      </c>
      <c r="R98" t="s">
        <v>103</v>
      </c>
      <c r="S98" t="s">
        <v>158</v>
      </c>
      <c r="T98" t="s">
        <v>159</v>
      </c>
      <c r="U98" t="s">
        <v>1030</v>
      </c>
      <c r="V98" t="s">
        <v>1031</v>
      </c>
      <c r="W98" t="s">
        <v>1032</v>
      </c>
      <c r="X98" t="s">
        <v>162</v>
      </c>
      <c r="Y98" t="s">
        <v>1033</v>
      </c>
      <c r="Z98" t="s">
        <v>103</v>
      </c>
      <c r="AA98" t="s">
        <v>103</v>
      </c>
      <c r="AB98" t="s">
        <v>103</v>
      </c>
      <c r="AC98" t="s">
        <v>111</v>
      </c>
      <c r="AD98" t="s">
        <v>103</v>
      </c>
      <c r="AE98" t="s">
        <v>226</v>
      </c>
      <c r="AF98" t="s">
        <v>103</v>
      </c>
      <c r="AG98" t="s">
        <v>103</v>
      </c>
      <c r="AH98" t="s">
        <v>103</v>
      </c>
      <c r="AI98" t="s">
        <v>103</v>
      </c>
      <c r="AJ98" t="s">
        <v>103</v>
      </c>
      <c r="AK98" t="s">
        <v>103</v>
      </c>
      <c r="AM98">
        <v>37502</v>
      </c>
      <c r="AN98">
        <v>37502</v>
      </c>
      <c r="AO98">
        <v>37502</v>
      </c>
      <c r="AS98" t="s">
        <v>103</v>
      </c>
      <c r="AW98" t="s">
        <v>103</v>
      </c>
      <c r="AX98">
        <v>37502</v>
      </c>
      <c r="AY98">
        <v>37502</v>
      </c>
      <c r="AZ98">
        <v>37502</v>
      </c>
      <c r="BA98" t="s">
        <v>103</v>
      </c>
      <c r="BE98" t="s">
        <v>103</v>
      </c>
      <c r="BI98" t="s">
        <v>103</v>
      </c>
      <c r="BM98" t="s">
        <v>103</v>
      </c>
      <c r="BQ98" t="s">
        <v>103</v>
      </c>
      <c r="BU98" t="s">
        <v>103</v>
      </c>
      <c r="BY98" t="s">
        <v>103</v>
      </c>
      <c r="CC98" t="s">
        <v>103</v>
      </c>
      <c r="CG98" t="s">
        <v>103</v>
      </c>
      <c r="CK98" t="s">
        <v>103</v>
      </c>
      <c r="CO98" t="s">
        <v>103</v>
      </c>
    </row>
    <row r="99" spans="1:93" x14ac:dyDescent="0.2">
      <c r="A99" t="s">
        <v>900</v>
      </c>
      <c r="B99" t="s">
        <v>901</v>
      </c>
      <c r="C99">
        <v>1</v>
      </c>
      <c r="D99" t="s">
        <v>902</v>
      </c>
      <c r="E99">
        <v>1</v>
      </c>
      <c r="F99" t="s">
        <v>903</v>
      </c>
      <c r="G99">
        <v>3</v>
      </c>
      <c r="H99" t="s">
        <v>1026</v>
      </c>
      <c r="I99" t="s">
        <v>99</v>
      </c>
      <c r="J99" t="s">
        <v>1034</v>
      </c>
      <c r="K99" t="s">
        <v>1035</v>
      </c>
      <c r="L99">
        <v>24589</v>
      </c>
      <c r="M99" t="s">
        <v>1036</v>
      </c>
      <c r="N99" s="2">
        <v>42736</v>
      </c>
      <c r="O99" s="2">
        <v>43098</v>
      </c>
      <c r="P99" t="s">
        <v>296</v>
      </c>
      <c r="Q99" t="s">
        <v>103</v>
      </c>
      <c r="R99" t="s">
        <v>103</v>
      </c>
      <c r="S99" t="s">
        <v>1037</v>
      </c>
      <c r="T99" t="s">
        <v>1005</v>
      </c>
      <c r="U99" t="s">
        <v>1038</v>
      </c>
      <c r="V99" t="s">
        <v>1039</v>
      </c>
      <c r="W99" t="s">
        <v>1040</v>
      </c>
      <c r="X99" t="s">
        <v>1041</v>
      </c>
      <c r="Y99" t="s">
        <v>1042</v>
      </c>
      <c r="Z99" t="s">
        <v>1043</v>
      </c>
      <c r="AA99" t="s">
        <v>103</v>
      </c>
      <c r="AB99" t="s">
        <v>103</v>
      </c>
      <c r="AC99" t="s">
        <v>147</v>
      </c>
      <c r="AD99" t="s">
        <v>103</v>
      </c>
      <c r="AE99" t="s">
        <v>130</v>
      </c>
      <c r="AF99" t="s">
        <v>103</v>
      </c>
      <c r="AG99" t="s">
        <v>103</v>
      </c>
      <c r="AH99" t="s">
        <v>103</v>
      </c>
      <c r="AI99" t="s">
        <v>103</v>
      </c>
      <c r="AJ99" t="s">
        <v>103</v>
      </c>
      <c r="AK99" t="s">
        <v>103</v>
      </c>
      <c r="AM99">
        <v>0</v>
      </c>
      <c r="AN99">
        <v>0</v>
      </c>
      <c r="AO99">
        <v>0</v>
      </c>
      <c r="AS99" t="s">
        <v>103</v>
      </c>
      <c r="AW99" t="s">
        <v>103</v>
      </c>
      <c r="BA99" t="s">
        <v>103</v>
      </c>
      <c r="BE99" t="s">
        <v>103</v>
      </c>
      <c r="BI99" t="s">
        <v>103</v>
      </c>
      <c r="BM99" t="s">
        <v>103</v>
      </c>
      <c r="BQ99" t="s">
        <v>103</v>
      </c>
      <c r="BU99" t="s">
        <v>103</v>
      </c>
      <c r="BY99" t="s">
        <v>103</v>
      </c>
      <c r="CC99" t="s">
        <v>103</v>
      </c>
      <c r="CG99" t="s">
        <v>103</v>
      </c>
      <c r="CK99" t="s">
        <v>103</v>
      </c>
      <c r="CO99" t="s">
        <v>103</v>
      </c>
    </row>
    <row r="100" spans="1:93" x14ac:dyDescent="0.2">
      <c r="A100" t="s">
        <v>640</v>
      </c>
      <c r="B100" t="s">
        <v>641</v>
      </c>
      <c r="C100">
        <v>1</v>
      </c>
      <c r="D100" t="s">
        <v>642</v>
      </c>
      <c r="E100">
        <v>1.1000000000000001</v>
      </c>
      <c r="F100" t="s">
        <v>643</v>
      </c>
      <c r="G100">
        <v>3</v>
      </c>
      <c r="H100" t="s">
        <v>1009</v>
      </c>
      <c r="I100" t="s">
        <v>99</v>
      </c>
      <c r="J100" t="s">
        <v>1044</v>
      </c>
      <c r="K100" t="s">
        <v>1045</v>
      </c>
      <c r="L100">
        <v>179198</v>
      </c>
      <c r="M100" t="s">
        <v>1046</v>
      </c>
      <c r="N100" s="2">
        <v>44562</v>
      </c>
      <c r="O100" s="2">
        <v>46022</v>
      </c>
      <c r="P100" t="s">
        <v>119</v>
      </c>
      <c r="Q100" t="s">
        <v>103</v>
      </c>
      <c r="R100" t="s">
        <v>103</v>
      </c>
      <c r="S100" t="s">
        <v>749</v>
      </c>
      <c r="T100" t="s">
        <v>750</v>
      </c>
      <c r="U100" t="s">
        <v>750</v>
      </c>
      <c r="V100" t="s">
        <v>1047</v>
      </c>
      <c r="W100" t="s">
        <v>301</v>
      </c>
      <c r="X100" t="s">
        <v>302</v>
      </c>
      <c r="Y100" t="s">
        <v>640</v>
      </c>
      <c r="Z100" t="s">
        <v>163</v>
      </c>
      <c r="AA100" t="s">
        <v>103</v>
      </c>
      <c r="AB100" t="s">
        <v>103</v>
      </c>
      <c r="AC100" t="s">
        <v>400</v>
      </c>
      <c r="AE100" t="s">
        <v>113</v>
      </c>
      <c r="AF100" t="s">
        <v>103</v>
      </c>
      <c r="AH100" t="s">
        <v>114</v>
      </c>
      <c r="AJ100" t="s">
        <v>103</v>
      </c>
      <c r="AK100" t="s">
        <v>103</v>
      </c>
      <c r="AM100">
        <v>148500</v>
      </c>
      <c r="AN100">
        <v>148500</v>
      </c>
      <c r="AO100">
        <v>60469</v>
      </c>
      <c r="AS100" t="s">
        <v>103</v>
      </c>
      <c r="AW100" t="s">
        <v>103</v>
      </c>
      <c r="BA100" t="s">
        <v>103</v>
      </c>
      <c r="BE100" t="s">
        <v>103</v>
      </c>
      <c r="BI100" t="s">
        <v>103</v>
      </c>
      <c r="BM100" t="s">
        <v>103</v>
      </c>
      <c r="BQ100" t="s">
        <v>103</v>
      </c>
      <c r="BU100" t="s">
        <v>103</v>
      </c>
      <c r="BV100">
        <v>70000</v>
      </c>
      <c r="BW100">
        <v>70000</v>
      </c>
      <c r="BX100">
        <v>60469</v>
      </c>
      <c r="BY100" t="s">
        <v>1048</v>
      </c>
      <c r="BZ100">
        <v>78500</v>
      </c>
      <c r="CA100">
        <v>78500</v>
      </c>
      <c r="CC100" t="s">
        <v>103</v>
      </c>
      <c r="CG100" t="s">
        <v>103</v>
      </c>
      <c r="CK100" t="s">
        <v>103</v>
      </c>
      <c r="CO100" t="s">
        <v>103</v>
      </c>
    </row>
    <row r="101" spans="1:93" x14ac:dyDescent="0.2">
      <c r="A101" t="s">
        <v>900</v>
      </c>
      <c r="B101" t="s">
        <v>901</v>
      </c>
      <c r="C101">
        <v>1</v>
      </c>
      <c r="D101" t="s">
        <v>902</v>
      </c>
      <c r="E101">
        <v>1</v>
      </c>
      <c r="F101" t="s">
        <v>903</v>
      </c>
      <c r="G101">
        <v>3</v>
      </c>
      <c r="H101" t="s">
        <v>1026</v>
      </c>
      <c r="I101" t="s">
        <v>99</v>
      </c>
      <c r="J101" t="s">
        <v>1049</v>
      </c>
      <c r="K101" t="s">
        <v>1050</v>
      </c>
      <c r="L101">
        <v>24591</v>
      </c>
      <c r="M101" t="s">
        <v>1051</v>
      </c>
      <c r="N101" s="2">
        <v>42736</v>
      </c>
      <c r="O101" s="2">
        <v>43465</v>
      </c>
      <c r="P101" t="s">
        <v>296</v>
      </c>
      <c r="Q101" t="s">
        <v>103</v>
      </c>
      <c r="R101" t="s">
        <v>103</v>
      </c>
      <c r="S101" t="s">
        <v>158</v>
      </c>
      <c r="T101" t="s">
        <v>159</v>
      </c>
      <c r="U101" t="s">
        <v>1052</v>
      </c>
      <c r="V101" t="s">
        <v>1053</v>
      </c>
      <c r="W101" t="s">
        <v>1054</v>
      </c>
      <c r="X101" t="s">
        <v>162</v>
      </c>
      <c r="Y101" t="s">
        <v>900</v>
      </c>
      <c r="Z101" t="s">
        <v>1055</v>
      </c>
      <c r="AA101" t="s">
        <v>103</v>
      </c>
      <c r="AB101" t="s">
        <v>103</v>
      </c>
      <c r="AC101" t="s">
        <v>111</v>
      </c>
      <c r="AD101" t="s">
        <v>103</v>
      </c>
      <c r="AE101" t="s">
        <v>226</v>
      </c>
      <c r="AF101" t="s">
        <v>103</v>
      </c>
      <c r="AG101" t="s">
        <v>103</v>
      </c>
      <c r="AH101" t="s">
        <v>103</v>
      </c>
      <c r="AI101" t="s">
        <v>103</v>
      </c>
      <c r="AJ101" t="s">
        <v>103</v>
      </c>
      <c r="AK101" t="s">
        <v>103</v>
      </c>
      <c r="AM101">
        <v>0</v>
      </c>
      <c r="AN101">
        <v>0</v>
      </c>
      <c r="AO101">
        <v>8000</v>
      </c>
      <c r="AS101" t="s">
        <v>103</v>
      </c>
      <c r="AW101" t="s">
        <v>103</v>
      </c>
      <c r="AZ101">
        <v>8000</v>
      </c>
      <c r="BA101" t="s">
        <v>103</v>
      </c>
      <c r="BE101" t="s">
        <v>103</v>
      </c>
      <c r="BI101" t="s">
        <v>103</v>
      </c>
      <c r="BM101" t="s">
        <v>103</v>
      </c>
      <c r="BQ101" t="s">
        <v>103</v>
      </c>
      <c r="BU101" t="s">
        <v>103</v>
      </c>
      <c r="BY101" t="s">
        <v>103</v>
      </c>
      <c r="CC101" t="s">
        <v>103</v>
      </c>
      <c r="CG101" t="s">
        <v>103</v>
      </c>
      <c r="CK101" t="s">
        <v>103</v>
      </c>
      <c r="CO101" t="s">
        <v>103</v>
      </c>
    </row>
    <row r="102" spans="1:93" x14ac:dyDescent="0.2">
      <c r="A102" t="s">
        <v>900</v>
      </c>
      <c r="B102" t="s">
        <v>901</v>
      </c>
      <c r="C102">
        <v>1</v>
      </c>
      <c r="D102" t="s">
        <v>902</v>
      </c>
      <c r="E102">
        <v>1</v>
      </c>
      <c r="F102" t="s">
        <v>903</v>
      </c>
      <c r="G102">
        <v>3</v>
      </c>
      <c r="H102" t="s">
        <v>1026</v>
      </c>
      <c r="I102" t="s">
        <v>99</v>
      </c>
      <c r="J102" t="s">
        <v>1056</v>
      </c>
      <c r="K102" t="s">
        <v>1057</v>
      </c>
      <c r="L102">
        <v>24592</v>
      </c>
      <c r="M102" t="s">
        <v>1058</v>
      </c>
      <c r="N102" s="2">
        <v>42736</v>
      </c>
      <c r="O102" s="2">
        <v>43465</v>
      </c>
      <c r="P102" t="s">
        <v>296</v>
      </c>
      <c r="Q102" t="s">
        <v>103</v>
      </c>
      <c r="R102" t="s">
        <v>103</v>
      </c>
      <c r="S102" t="s">
        <v>158</v>
      </c>
      <c r="T102" t="s">
        <v>159</v>
      </c>
      <c r="U102" t="s">
        <v>1052</v>
      </c>
      <c r="V102" t="s">
        <v>1053</v>
      </c>
      <c r="W102" t="s">
        <v>1059</v>
      </c>
      <c r="X102" t="s">
        <v>162</v>
      </c>
      <c r="Y102" t="s">
        <v>900</v>
      </c>
      <c r="Z102" t="s">
        <v>163</v>
      </c>
      <c r="AA102" t="s">
        <v>103</v>
      </c>
      <c r="AB102" t="s">
        <v>103</v>
      </c>
      <c r="AC102" t="s">
        <v>111</v>
      </c>
      <c r="AD102" t="s">
        <v>103</v>
      </c>
      <c r="AE102" t="s">
        <v>226</v>
      </c>
      <c r="AF102" t="s">
        <v>103</v>
      </c>
      <c r="AG102" t="s">
        <v>103</v>
      </c>
      <c r="AH102" t="s">
        <v>103</v>
      </c>
      <c r="AI102" t="s">
        <v>103</v>
      </c>
      <c r="AJ102" t="s">
        <v>103</v>
      </c>
      <c r="AK102" t="s">
        <v>103</v>
      </c>
      <c r="AM102">
        <v>40000</v>
      </c>
      <c r="AN102">
        <v>0</v>
      </c>
      <c r="AO102">
        <v>40000</v>
      </c>
      <c r="AS102" t="s">
        <v>103</v>
      </c>
      <c r="AW102" t="s">
        <v>103</v>
      </c>
      <c r="AX102">
        <v>40000</v>
      </c>
      <c r="AZ102">
        <v>40000</v>
      </c>
      <c r="BA102" t="s">
        <v>103</v>
      </c>
      <c r="BE102" t="s">
        <v>103</v>
      </c>
      <c r="BI102" t="s">
        <v>103</v>
      </c>
      <c r="BM102" t="s">
        <v>103</v>
      </c>
      <c r="BQ102" t="s">
        <v>103</v>
      </c>
      <c r="BU102" t="s">
        <v>103</v>
      </c>
      <c r="BY102" t="s">
        <v>103</v>
      </c>
      <c r="CC102" t="s">
        <v>103</v>
      </c>
      <c r="CG102" t="s">
        <v>103</v>
      </c>
      <c r="CK102" t="s">
        <v>103</v>
      </c>
      <c r="CO102" t="s">
        <v>103</v>
      </c>
    </row>
    <row r="103" spans="1:93" x14ac:dyDescent="0.2">
      <c r="A103" t="s">
        <v>214</v>
      </c>
      <c r="B103" t="s">
        <v>215</v>
      </c>
      <c r="C103">
        <v>1</v>
      </c>
      <c r="D103" t="s">
        <v>581</v>
      </c>
      <c r="E103">
        <v>1</v>
      </c>
      <c r="F103" t="s">
        <v>724</v>
      </c>
      <c r="G103">
        <v>3</v>
      </c>
      <c r="H103" t="s">
        <v>1060</v>
      </c>
      <c r="I103" t="s">
        <v>99</v>
      </c>
      <c r="J103" t="s">
        <v>1061</v>
      </c>
      <c r="K103" t="s">
        <v>1062</v>
      </c>
      <c r="L103">
        <v>15468</v>
      </c>
      <c r="M103" t="s">
        <v>1063</v>
      </c>
      <c r="N103" s="2">
        <v>43101</v>
      </c>
      <c r="O103" s="2">
        <v>44196</v>
      </c>
      <c r="P103" t="s">
        <v>119</v>
      </c>
      <c r="Q103" t="s">
        <v>103</v>
      </c>
      <c r="R103" t="s">
        <v>103</v>
      </c>
      <c r="S103" t="s">
        <v>975</v>
      </c>
      <c r="T103" t="s">
        <v>976</v>
      </c>
      <c r="U103" t="s">
        <v>1064</v>
      </c>
      <c r="V103" t="s">
        <v>1065</v>
      </c>
      <c r="W103" t="s">
        <v>835</v>
      </c>
      <c r="X103" t="s">
        <v>240</v>
      </c>
      <c r="Y103" t="s">
        <v>1066</v>
      </c>
      <c r="Z103" t="s">
        <v>979</v>
      </c>
      <c r="AA103" t="s">
        <v>103</v>
      </c>
      <c r="AB103" t="s">
        <v>103</v>
      </c>
      <c r="AC103" t="s">
        <v>111</v>
      </c>
      <c r="AD103" t="s">
        <v>103</v>
      </c>
      <c r="AE103" t="s">
        <v>226</v>
      </c>
      <c r="AF103" t="s">
        <v>103</v>
      </c>
      <c r="AG103" t="s">
        <v>103</v>
      </c>
      <c r="AH103" t="s">
        <v>103</v>
      </c>
      <c r="AI103" t="s">
        <v>103</v>
      </c>
      <c r="AJ103" t="s">
        <v>103</v>
      </c>
      <c r="AK103" t="s">
        <v>103</v>
      </c>
      <c r="AM103">
        <v>210000</v>
      </c>
      <c r="AN103">
        <v>189197</v>
      </c>
      <c r="AO103">
        <v>124567</v>
      </c>
      <c r="AS103" t="s">
        <v>103</v>
      </c>
      <c r="AW103" t="s">
        <v>103</v>
      </c>
      <c r="AX103">
        <v>40000</v>
      </c>
      <c r="AY103">
        <v>40000</v>
      </c>
      <c r="BA103" t="s">
        <v>103</v>
      </c>
      <c r="BB103">
        <v>110000</v>
      </c>
      <c r="BC103">
        <v>100000</v>
      </c>
      <c r="BD103">
        <v>80370</v>
      </c>
      <c r="BE103" t="s">
        <v>103</v>
      </c>
      <c r="BF103">
        <v>60000</v>
      </c>
      <c r="BG103">
        <v>49197</v>
      </c>
      <c r="BH103">
        <v>44197</v>
      </c>
      <c r="BI103" t="s">
        <v>103</v>
      </c>
      <c r="BM103" t="s">
        <v>103</v>
      </c>
      <c r="BQ103" t="s">
        <v>103</v>
      </c>
      <c r="BU103" t="s">
        <v>103</v>
      </c>
      <c r="BY103" t="s">
        <v>103</v>
      </c>
      <c r="CC103" t="s">
        <v>103</v>
      </c>
      <c r="CG103" t="s">
        <v>103</v>
      </c>
      <c r="CK103" t="s">
        <v>103</v>
      </c>
      <c r="CO103" t="s">
        <v>103</v>
      </c>
    </row>
    <row r="104" spans="1:93" x14ac:dyDescent="0.2">
      <c r="A104" t="s">
        <v>190</v>
      </c>
      <c r="B104" t="s">
        <v>191</v>
      </c>
      <c r="C104">
        <v>1</v>
      </c>
      <c r="D104" t="s">
        <v>1067</v>
      </c>
      <c r="E104">
        <v>1</v>
      </c>
      <c r="F104" t="s">
        <v>1068</v>
      </c>
      <c r="G104">
        <v>3</v>
      </c>
      <c r="H104" t="s">
        <v>1069</v>
      </c>
      <c r="I104" t="s">
        <v>99</v>
      </c>
      <c r="J104" t="s">
        <v>1061</v>
      </c>
      <c r="K104" t="s">
        <v>1070</v>
      </c>
      <c r="L104">
        <v>13183</v>
      </c>
      <c r="M104" t="s">
        <v>1071</v>
      </c>
      <c r="N104" s="2">
        <v>43282</v>
      </c>
      <c r="O104" s="2">
        <v>44531</v>
      </c>
      <c r="P104" t="s">
        <v>119</v>
      </c>
      <c r="Q104" t="s">
        <v>103</v>
      </c>
      <c r="R104" t="s">
        <v>103</v>
      </c>
      <c r="S104" t="s">
        <v>196</v>
      </c>
      <c r="T104" t="s">
        <v>197</v>
      </c>
      <c r="U104" t="s">
        <v>287</v>
      </c>
      <c r="V104" t="s">
        <v>1072</v>
      </c>
      <c r="W104" t="s">
        <v>309</v>
      </c>
      <c r="X104" t="s">
        <v>201</v>
      </c>
      <c r="Y104" t="s">
        <v>1073</v>
      </c>
      <c r="Z104" t="s">
        <v>1074</v>
      </c>
      <c r="AA104" t="s">
        <v>103</v>
      </c>
      <c r="AB104" t="s">
        <v>103</v>
      </c>
      <c r="AC104" t="s">
        <v>128</v>
      </c>
      <c r="AD104" t="s">
        <v>103</v>
      </c>
      <c r="AE104" t="s">
        <v>130</v>
      </c>
      <c r="AF104" t="s">
        <v>103</v>
      </c>
      <c r="AG104" t="s">
        <v>103</v>
      </c>
      <c r="AH104" t="s">
        <v>103</v>
      </c>
      <c r="AI104" t="s">
        <v>103</v>
      </c>
      <c r="AJ104" t="s">
        <v>103</v>
      </c>
      <c r="AK104" t="s">
        <v>103</v>
      </c>
      <c r="AM104">
        <v>800000</v>
      </c>
      <c r="AN104">
        <v>800000</v>
      </c>
      <c r="AO104">
        <v>202600</v>
      </c>
      <c r="AS104" t="s">
        <v>103</v>
      </c>
      <c r="AW104" t="s">
        <v>103</v>
      </c>
      <c r="AX104">
        <v>200000</v>
      </c>
      <c r="AY104">
        <v>200000</v>
      </c>
      <c r="AZ104">
        <v>53485</v>
      </c>
      <c r="BA104" t="s">
        <v>103</v>
      </c>
      <c r="BB104">
        <v>200000</v>
      </c>
      <c r="BC104">
        <v>200000</v>
      </c>
      <c r="BD104">
        <v>97040</v>
      </c>
      <c r="BE104" t="s">
        <v>103</v>
      </c>
      <c r="BF104">
        <v>200000</v>
      </c>
      <c r="BG104">
        <v>200000</v>
      </c>
      <c r="BI104" t="s">
        <v>103</v>
      </c>
      <c r="BJ104">
        <v>200000</v>
      </c>
      <c r="BK104">
        <v>200000</v>
      </c>
      <c r="BL104">
        <v>52075</v>
      </c>
      <c r="BM104" t="s">
        <v>103</v>
      </c>
      <c r="BQ104" t="s">
        <v>103</v>
      </c>
      <c r="BU104" t="s">
        <v>103</v>
      </c>
      <c r="BY104" t="s">
        <v>103</v>
      </c>
      <c r="CC104" t="s">
        <v>103</v>
      </c>
      <c r="CG104" t="s">
        <v>103</v>
      </c>
      <c r="CK104" t="s">
        <v>103</v>
      </c>
      <c r="CO104" t="s">
        <v>103</v>
      </c>
    </row>
    <row r="105" spans="1:93" ht="409.6" x14ac:dyDescent="0.2">
      <c r="A105" t="s">
        <v>203</v>
      </c>
      <c r="B105" t="s">
        <v>94</v>
      </c>
      <c r="C105">
        <v>1</v>
      </c>
      <c r="D105" t="s">
        <v>827</v>
      </c>
      <c r="E105">
        <v>1</v>
      </c>
      <c r="F105" t="s">
        <v>828</v>
      </c>
      <c r="G105">
        <v>1.1000000000000001</v>
      </c>
      <c r="H105" t="s">
        <v>829</v>
      </c>
      <c r="I105" t="s">
        <v>99</v>
      </c>
      <c r="J105" t="s">
        <v>1075</v>
      </c>
      <c r="K105" t="s">
        <v>1076</v>
      </c>
      <c r="L105">
        <v>156580</v>
      </c>
      <c r="M105" s="1" t="s">
        <v>1077</v>
      </c>
      <c r="N105" s="2">
        <v>45253</v>
      </c>
      <c r="O105" s="2">
        <v>45688</v>
      </c>
      <c r="P105" t="s">
        <v>102</v>
      </c>
      <c r="Q105" t="s">
        <v>103</v>
      </c>
      <c r="R105" t="s">
        <v>103</v>
      </c>
      <c r="S105" t="s">
        <v>140</v>
      </c>
      <c r="T105" t="s">
        <v>141</v>
      </c>
      <c r="U105" t="s">
        <v>1078</v>
      </c>
      <c r="V105" t="s">
        <v>141</v>
      </c>
      <c r="W105" t="s">
        <v>659</v>
      </c>
      <c r="X105" t="s">
        <v>467</v>
      </c>
      <c r="Y105" t="s">
        <v>203</v>
      </c>
      <c r="Z105" t="s">
        <v>979</v>
      </c>
      <c r="AA105" t="s">
        <v>103</v>
      </c>
      <c r="AB105" t="s">
        <v>103</v>
      </c>
      <c r="AC105" t="s">
        <v>147</v>
      </c>
      <c r="AD105" t="s">
        <v>1079</v>
      </c>
      <c r="AE105" t="s">
        <v>243</v>
      </c>
      <c r="AF105" t="s">
        <v>103</v>
      </c>
      <c r="AH105" t="s">
        <v>103</v>
      </c>
      <c r="AI105" t="s">
        <v>103</v>
      </c>
      <c r="AJ105" t="s">
        <v>103</v>
      </c>
      <c r="AK105" t="s">
        <v>103</v>
      </c>
      <c r="AM105">
        <v>287000</v>
      </c>
      <c r="AN105">
        <v>287000</v>
      </c>
      <c r="AO105">
        <v>136521</v>
      </c>
      <c r="AS105" t="s">
        <v>103</v>
      </c>
      <c r="AW105" t="s">
        <v>103</v>
      </c>
      <c r="BA105" t="s">
        <v>103</v>
      </c>
      <c r="BE105" t="s">
        <v>103</v>
      </c>
      <c r="BI105" t="s">
        <v>103</v>
      </c>
      <c r="BM105" t="s">
        <v>103</v>
      </c>
      <c r="BQ105" t="s">
        <v>103</v>
      </c>
      <c r="BR105">
        <v>57000</v>
      </c>
      <c r="BS105">
        <v>57000</v>
      </c>
      <c r="BT105">
        <v>0</v>
      </c>
      <c r="BU105" t="s">
        <v>103</v>
      </c>
      <c r="BV105">
        <v>230000</v>
      </c>
      <c r="BW105">
        <v>230000</v>
      </c>
      <c r="BX105">
        <v>136521</v>
      </c>
      <c r="BY105" t="s">
        <v>1080</v>
      </c>
      <c r="BZ105">
        <v>0</v>
      </c>
      <c r="CA105">
        <v>0</v>
      </c>
      <c r="CC105" t="s">
        <v>103</v>
      </c>
      <c r="CG105" t="s">
        <v>103</v>
      </c>
      <c r="CK105" t="s">
        <v>103</v>
      </c>
      <c r="CO105" t="s">
        <v>103</v>
      </c>
    </row>
    <row r="106" spans="1:93" x14ac:dyDescent="0.2">
      <c r="A106" t="s">
        <v>640</v>
      </c>
      <c r="B106" t="s">
        <v>926</v>
      </c>
      <c r="C106">
        <v>1</v>
      </c>
      <c r="D106" t="s">
        <v>927</v>
      </c>
      <c r="E106">
        <v>1</v>
      </c>
      <c r="F106" t="s">
        <v>928</v>
      </c>
      <c r="G106">
        <v>3</v>
      </c>
      <c r="H106" t="s">
        <v>1081</v>
      </c>
      <c r="I106" t="s">
        <v>99</v>
      </c>
      <c r="J106" t="s">
        <v>1082</v>
      </c>
      <c r="K106" t="s">
        <v>1083</v>
      </c>
      <c r="L106">
        <v>19867</v>
      </c>
      <c r="M106" t="s">
        <v>103</v>
      </c>
      <c r="N106" s="2">
        <v>42743</v>
      </c>
      <c r="O106" s="2">
        <v>42983</v>
      </c>
      <c r="P106" t="s">
        <v>296</v>
      </c>
      <c r="Q106" t="s">
        <v>103</v>
      </c>
      <c r="R106" t="s">
        <v>103</v>
      </c>
      <c r="S106" t="s">
        <v>140</v>
      </c>
      <c r="T106" t="s">
        <v>141</v>
      </c>
      <c r="U106" t="s">
        <v>1084</v>
      </c>
      <c r="V106" t="s">
        <v>1085</v>
      </c>
      <c r="W106" t="s">
        <v>1086</v>
      </c>
      <c r="X106" t="s">
        <v>1087</v>
      </c>
      <c r="Y106" t="s">
        <v>1088</v>
      </c>
      <c r="Z106" t="s">
        <v>103</v>
      </c>
      <c r="AA106" t="s">
        <v>103</v>
      </c>
      <c r="AB106" t="s">
        <v>103</v>
      </c>
      <c r="AC106" t="s">
        <v>103</v>
      </c>
      <c r="AD106" t="s">
        <v>103</v>
      </c>
      <c r="AE106" t="s">
        <v>103</v>
      </c>
      <c r="AF106" t="s">
        <v>103</v>
      </c>
      <c r="AG106" t="s">
        <v>103</v>
      </c>
      <c r="AH106" t="s">
        <v>103</v>
      </c>
      <c r="AI106" t="s">
        <v>103</v>
      </c>
      <c r="AJ106" t="s">
        <v>103</v>
      </c>
      <c r="AK106" t="s">
        <v>103</v>
      </c>
      <c r="AM106">
        <v>2000000</v>
      </c>
      <c r="AN106">
        <v>2000000</v>
      </c>
      <c r="AO106">
        <v>2000000</v>
      </c>
      <c r="AS106" t="s">
        <v>103</v>
      </c>
      <c r="AT106">
        <v>2000000</v>
      </c>
      <c r="AU106">
        <v>2000000</v>
      </c>
      <c r="AV106">
        <v>2000000</v>
      </c>
      <c r="AW106" t="s">
        <v>103</v>
      </c>
      <c r="BA106" t="s">
        <v>103</v>
      </c>
      <c r="BE106" t="s">
        <v>103</v>
      </c>
      <c r="BI106" t="s">
        <v>103</v>
      </c>
      <c r="BM106" t="s">
        <v>103</v>
      </c>
      <c r="BQ106" t="s">
        <v>103</v>
      </c>
      <c r="BU106" t="s">
        <v>103</v>
      </c>
      <c r="BY106" t="s">
        <v>103</v>
      </c>
      <c r="CC106" t="s">
        <v>103</v>
      </c>
      <c r="CG106" t="s">
        <v>103</v>
      </c>
      <c r="CK106" t="s">
        <v>103</v>
      </c>
      <c r="CO106" t="s">
        <v>103</v>
      </c>
    </row>
    <row r="107" spans="1:93" x14ac:dyDescent="0.2">
      <c r="A107" t="s">
        <v>190</v>
      </c>
      <c r="B107" t="s">
        <v>191</v>
      </c>
      <c r="C107">
        <v>1</v>
      </c>
      <c r="D107" t="s">
        <v>1067</v>
      </c>
      <c r="E107">
        <v>1</v>
      </c>
      <c r="F107" t="s">
        <v>1068</v>
      </c>
      <c r="G107">
        <v>3</v>
      </c>
      <c r="H107" t="s">
        <v>1069</v>
      </c>
      <c r="I107" t="s">
        <v>99</v>
      </c>
      <c r="J107" t="s">
        <v>1082</v>
      </c>
      <c r="K107" t="s">
        <v>1089</v>
      </c>
      <c r="L107">
        <v>13184</v>
      </c>
      <c r="M107" t="s">
        <v>1090</v>
      </c>
      <c r="N107" s="2">
        <v>42736</v>
      </c>
      <c r="O107" s="2">
        <v>44561</v>
      </c>
      <c r="P107" t="s">
        <v>296</v>
      </c>
      <c r="Q107" t="s">
        <v>103</v>
      </c>
      <c r="R107" t="s">
        <v>103</v>
      </c>
      <c r="S107" t="s">
        <v>235</v>
      </c>
      <c r="T107" t="s">
        <v>236</v>
      </c>
      <c r="U107" t="s">
        <v>236</v>
      </c>
      <c r="V107" t="s">
        <v>1091</v>
      </c>
      <c r="W107" t="s">
        <v>309</v>
      </c>
      <c r="X107" t="s">
        <v>201</v>
      </c>
      <c r="Y107" t="s">
        <v>1092</v>
      </c>
      <c r="Z107" t="s">
        <v>319</v>
      </c>
      <c r="AA107" t="s">
        <v>103</v>
      </c>
      <c r="AB107" t="s">
        <v>103</v>
      </c>
      <c r="AC107" t="s">
        <v>111</v>
      </c>
      <c r="AD107" t="s">
        <v>103</v>
      </c>
      <c r="AE107" t="s">
        <v>226</v>
      </c>
      <c r="AF107" t="s">
        <v>103</v>
      </c>
      <c r="AG107" t="s">
        <v>103</v>
      </c>
      <c r="AH107" t="s">
        <v>103</v>
      </c>
      <c r="AI107" t="s">
        <v>103</v>
      </c>
      <c r="AJ107" t="s">
        <v>103</v>
      </c>
      <c r="AK107" t="s">
        <v>103</v>
      </c>
      <c r="AM107">
        <v>30000</v>
      </c>
      <c r="AN107">
        <v>30000</v>
      </c>
      <c r="AO107">
        <v>30000</v>
      </c>
      <c r="AS107" t="s">
        <v>103</v>
      </c>
      <c r="AW107" t="s">
        <v>103</v>
      </c>
      <c r="AX107">
        <v>30000</v>
      </c>
      <c r="AY107">
        <v>30000</v>
      </c>
      <c r="AZ107">
        <v>30000</v>
      </c>
      <c r="BA107" t="s">
        <v>103</v>
      </c>
      <c r="BE107" t="s">
        <v>103</v>
      </c>
      <c r="BI107" t="s">
        <v>103</v>
      </c>
      <c r="BM107" t="s">
        <v>103</v>
      </c>
      <c r="BQ107" t="s">
        <v>103</v>
      </c>
      <c r="BU107" t="s">
        <v>103</v>
      </c>
      <c r="BY107" t="s">
        <v>103</v>
      </c>
      <c r="CC107" t="s">
        <v>103</v>
      </c>
      <c r="CG107" t="s">
        <v>103</v>
      </c>
      <c r="CK107" t="s">
        <v>103</v>
      </c>
      <c r="CO107" t="s">
        <v>103</v>
      </c>
    </row>
    <row r="108" spans="1:93" x14ac:dyDescent="0.2">
      <c r="A108" t="s">
        <v>900</v>
      </c>
      <c r="B108" t="s">
        <v>901</v>
      </c>
      <c r="C108">
        <v>1</v>
      </c>
      <c r="D108" t="s">
        <v>902</v>
      </c>
      <c r="E108">
        <v>1</v>
      </c>
      <c r="F108" t="s">
        <v>903</v>
      </c>
      <c r="G108">
        <v>3</v>
      </c>
      <c r="H108" t="s">
        <v>1026</v>
      </c>
      <c r="I108" t="s">
        <v>99</v>
      </c>
      <c r="J108" t="s">
        <v>1093</v>
      </c>
      <c r="K108" t="s">
        <v>1094</v>
      </c>
      <c r="L108">
        <v>25005</v>
      </c>
      <c r="M108" t="s">
        <v>1095</v>
      </c>
      <c r="N108" s="2">
        <v>43617</v>
      </c>
      <c r="O108" s="2">
        <v>44196</v>
      </c>
      <c r="P108" t="s">
        <v>119</v>
      </c>
      <c r="Q108" t="s">
        <v>103</v>
      </c>
      <c r="R108" t="s">
        <v>103</v>
      </c>
      <c r="S108" t="s">
        <v>344</v>
      </c>
      <c r="T108" t="s">
        <v>344</v>
      </c>
      <c r="U108" t="s">
        <v>1096</v>
      </c>
      <c r="V108" t="s">
        <v>1097</v>
      </c>
      <c r="W108" t="s">
        <v>1098</v>
      </c>
      <c r="X108" t="s">
        <v>125</v>
      </c>
      <c r="Y108" t="s">
        <v>900</v>
      </c>
      <c r="Z108" t="s">
        <v>163</v>
      </c>
      <c r="AA108" t="s">
        <v>103</v>
      </c>
      <c r="AB108" t="s">
        <v>103</v>
      </c>
      <c r="AC108" t="s">
        <v>128</v>
      </c>
      <c r="AD108" t="s">
        <v>103</v>
      </c>
      <c r="AE108" t="s">
        <v>226</v>
      </c>
      <c r="AF108" t="s">
        <v>103</v>
      </c>
      <c r="AG108" t="s">
        <v>103</v>
      </c>
      <c r="AH108" t="s">
        <v>103</v>
      </c>
      <c r="AI108" t="s">
        <v>103</v>
      </c>
      <c r="AJ108" t="s">
        <v>103</v>
      </c>
      <c r="AK108" t="s">
        <v>103</v>
      </c>
      <c r="AM108">
        <v>120000</v>
      </c>
      <c r="AN108">
        <v>120000</v>
      </c>
      <c r="AO108">
        <v>22000</v>
      </c>
      <c r="AS108" t="s">
        <v>103</v>
      </c>
      <c r="AW108" t="s">
        <v>103</v>
      </c>
      <c r="BA108" t="s">
        <v>103</v>
      </c>
      <c r="BB108">
        <v>75000</v>
      </c>
      <c r="BC108">
        <v>75000</v>
      </c>
      <c r="BD108">
        <v>0</v>
      </c>
      <c r="BE108" t="s">
        <v>103</v>
      </c>
      <c r="BG108">
        <v>0</v>
      </c>
      <c r="BH108">
        <v>22000</v>
      </c>
      <c r="BI108" t="s">
        <v>103</v>
      </c>
      <c r="BJ108">
        <v>45000</v>
      </c>
      <c r="BK108">
        <v>45000</v>
      </c>
      <c r="BM108" t="s">
        <v>103</v>
      </c>
      <c r="BQ108" t="s">
        <v>103</v>
      </c>
      <c r="BU108" t="s">
        <v>103</v>
      </c>
      <c r="BY108" t="s">
        <v>103</v>
      </c>
      <c r="CC108" t="s">
        <v>103</v>
      </c>
      <c r="CG108" t="s">
        <v>103</v>
      </c>
      <c r="CK108" t="s">
        <v>103</v>
      </c>
      <c r="CO108" t="s">
        <v>103</v>
      </c>
    </row>
    <row r="109" spans="1:93" ht="409.6" x14ac:dyDescent="0.2">
      <c r="A109" t="s">
        <v>93</v>
      </c>
      <c r="B109" t="s">
        <v>94</v>
      </c>
      <c r="C109">
        <v>1</v>
      </c>
      <c r="D109" t="s">
        <v>1099</v>
      </c>
      <c r="E109">
        <v>1</v>
      </c>
      <c r="F109" t="s">
        <v>1100</v>
      </c>
      <c r="G109" t="s">
        <v>1101</v>
      </c>
      <c r="H109" t="s">
        <v>1102</v>
      </c>
      <c r="I109" t="s">
        <v>99</v>
      </c>
      <c r="J109" t="s">
        <v>1103</v>
      </c>
      <c r="K109" t="s">
        <v>1104</v>
      </c>
      <c r="L109">
        <v>8802</v>
      </c>
      <c r="M109" s="1" t="s">
        <v>1105</v>
      </c>
      <c r="N109" s="2">
        <v>44197</v>
      </c>
      <c r="O109" s="2">
        <v>46022</v>
      </c>
      <c r="P109" t="s">
        <v>119</v>
      </c>
      <c r="Q109" t="s">
        <v>103</v>
      </c>
      <c r="R109" t="s">
        <v>103</v>
      </c>
      <c r="S109" t="s">
        <v>1106</v>
      </c>
      <c r="T109" t="s">
        <v>1107</v>
      </c>
      <c r="U109" t="s">
        <v>1108</v>
      </c>
      <c r="V109" t="s">
        <v>1109</v>
      </c>
      <c r="W109" t="s">
        <v>1110</v>
      </c>
      <c r="X109" t="s">
        <v>302</v>
      </c>
      <c r="Y109" t="s">
        <v>93</v>
      </c>
      <c r="Z109" t="s">
        <v>1111</v>
      </c>
      <c r="AA109" t="s">
        <v>103</v>
      </c>
      <c r="AB109" t="s">
        <v>103</v>
      </c>
      <c r="AC109" t="s">
        <v>147</v>
      </c>
      <c r="AE109" t="s">
        <v>243</v>
      </c>
      <c r="AF109" t="s">
        <v>103</v>
      </c>
      <c r="AH109" t="s">
        <v>227</v>
      </c>
      <c r="AJ109" t="s">
        <v>103</v>
      </c>
      <c r="AK109" t="s">
        <v>103</v>
      </c>
      <c r="AM109">
        <v>2960012</v>
      </c>
      <c r="AN109">
        <v>1842041</v>
      </c>
      <c r="AO109">
        <v>818050</v>
      </c>
      <c r="AS109" t="s">
        <v>103</v>
      </c>
      <c r="AW109" t="s">
        <v>103</v>
      </c>
      <c r="BA109" t="s">
        <v>103</v>
      </c>
      <c r="BE109" t="s">
        <v>103</v>
      </c>
      <c r="BI109" t="s">
        <v>103</v>
      </c>
      <c r="BJ109">
        <v>579901</v>
      </c>
      <c r="BK109">
        <v>498768</v>
      </c>
      <c r="BL109">
        <v>70000</v>
      </c>
      <c r="BM109" t="s">
        <v>103</v>
      </c>
      <c r="BN109">
        <v>570111</v>
      </c>
      <c r="BO109">
        <v>565273</v>
      </c>
      <c r="BP109">
        <v>302750</v>
      </c>
      <c r="BQ109" t="s">
        <v>103</v>
      </c>
      <c r="BR109">
        <v>895000</v>
      </c>
      <c r="BS109">
        <v>565000</v>
      </c>
      <c r="BT109">
        <v>332800</v>
      </c>
      <c r="BU109" t="s">
        <v>103</v>
      </c>
      <c r="BV109">
        <v>545000</v>
      </c>
      <c r="BW109">
        <v>133000</v>
      </c>
      <c r="BX109">
        <v>112500</v>
      </c>
      <c r="BY109" t="s">
        <v>103</v>
      </c>
      <c r="BZ109">
        <v>370000</v>
      </c>
      <c r="CA109">
        <v>80000</v>
      </c>
      <c r="CC109" t="s">
        <v>103</v>
      </c>
      <c r="CG109" t="s">
        <v>103</v>
      </c>
      <c r="CK109" t="s">
        <v>103</v>
      </c>
      <c r="CO109" t="s">
        <v>103</v>
      </c>
    </row>
    <row r="110" spans="1:93" ht="372" x14ac:dyDescent="0.2">
      <c r="A110" t="s">
        <v>214</v>
      </c>
      <c r="B110" t="s">
        <v>1112</v>
      </c>
      <c r="C110">
        <v>1</v>
      </c>
      <c r="D110" t="s">
        <v>1113</v>
      </c>
      <c r="E110">
        <v>1</v>
      </c>
      <c r="F110" t="s">
        <v>1114</v>
      </c>
      <c r="G110">
        <v>1.1000000000000001</v>
      </c>
      <c r="H110" t="s">
        <v>1115</v>
      </c>
      <c r="I110" t="s">
        <v>99</v>
      </c>
      <c r="J110" t="s">
        <v>1103</v>
      </c>
      <c r="K110" t="s">
        <v>1116</v>
      </c>
      <c r="L110">
        <v>151028</v>
      </c>
      <c r="M110" s="1" t="s">
        <v>1117</v>
      </c>
      <c r="N110" s="2">
        <v>45323</v>
      </c>
      <c r="O110" s="2">
        <v>47118</v>
      </c>
      <c r="P110" t="s">
        <v>119</v>
      </c>
      <c r="Q110" t="s">
        <v>103</v>
      </c>
      <c r="R110" t="s">
        <v>103</v>
      </c>
      <c r="S110" t="s">
        <v>250</v>
      </c>
      <c r="T110" t="s">
        <v>251</v>
      </c>
      <c r="U110" t="s">
        <v>251</v>
      </c>
      <c r="V110" t="s">
        <v>251</v>
      </c>
      <c r="W110" t="s">
        <v>1118</v>
      </c>
      <c r="X110" t="s">
        <v>290</v>
      </c>
      <c r="Y110" t="s">
        <v>214</v>
      </c>
      <c r="Z110" t="s">
        <v>1119</v>
      </c>
      <c r="AA110" t="s">
        <v>103</v>
      </c>
      <c r="AB110" t="s">
        <v>103</v>
      </c>
      <c r="AC110" t="s">
        <v>128</v>
      </c>
      <c r="AE110" t="s">
        <v>130</v>
      </c>
      <c r="AF110" t="s">
        <v>103</v>
      </c>
      <c r="AH110" t="s">
        <v>149</v>
      </c>
      <c r="AJ110" t="s">
        <v>1120</v>
      </c>
      <c r="AK110" t="s">
        <v>103</v>
      </c>
      <c r="AM110">
        <v>11500</v>
      </c>
      <c r="AN110">
        <v>7500</v>
      </c>
      <c r="AO110">
        <v>2500</v>
      </c>
      <c r="AS110" t="s">
        <v>103</v>
      </c>
      <c r="AW110" t="s">
        <v>103</v>
      </c>
      <c r="BA110" t="s">
        <v>103</v>
      </c>
      <c r="BE110" t="s">
        <v>103</v>
      </c>
      <c r="BI110" t="s">
        <v>103</v>
      </c>
      <c r="BM110" t="s">
        <v>103</v>
      </c>
      <c r="BQ110" t="s">
        <v>103</v>
      </c>
      <c r="BU110" t="s">
        <v>103</v>
      </c>
      <c r="BV110">
        <v>5500</v>
      </c>
      <c r="BW110">
        <v>2500</v>
      </c>
      <c r="BX110">
        <v>2500</v>
      </c>
      <c r="BY110" t="s">
        <v>103</v>
      </c>
      <c r="BZ110">
        <v>6000</v>
      </c>
      <c r="CA110">
        <v>5000</v>
      </c>
      <c r="CC110" t="s">
        <v>103</v>
      </c>
      <c r="CG110" t="s">
        <v>103</v>
      </c>
      <c r="CK110" t="s">
        <v>103</v>
      </c>
      <c r="CO110" t="s">
        <v>103</v>
      </c>
    </row>
    <row r="111" spans="1:93" ht="409.6" x14ac:dyDescent="0.2">
      <c r="A111" t="s">
        <v>877</v>
      </c>
      <c r="B111" t="s">
        <v>1000</v>
      </c>
      <c r="C111">
        <v>1</v>
      </c>
      <c r="D111" t="s">
        <v>1001</v>
      </c>
      <c r="E111">
        <v>1</v>
      </c>
      <c r="F111" t="s">
        <v>1002</v>
      </c>
      <c r="G111">
        <v>4</v>
      </c>
      <c r="H111" t="s">
        <v>1121</v>
      </c>
      <c r="I111" t="s">
        <v>99</v>
      </c>
      <c r="J111" t="s">
        <v>1122</v>
      </c>
      <c r="K111" t="s">
        <v>1123</v>
      </c>
      <c r="L111">
        <v>29519</v>
      </c>
      <c r="M111" t="s">
        <v>103</v>
      </c>
      <c r="N111" s="2">
        <v>43101</v>
      </c>
      <c r="O111" s="2">
        <v>44926</v>
      </c>
      <c r="P111" t="s">
        <v>119</v>
      </c>
      <c r="Q111" t="s">
        <v>103</v>
      </c>
      <c r="R111" t="s">
        <v>103</v>
      </c>
      <c r="S111" t="s">
        <v>1124</v>
      </c>
      <c r="T111" t="s">
        <v>1125</v>
      </c>
      <c r="U111" t="s">
        <v>1126</v>
      </c>
      <c r="V111" t="s">
        <v>1127</v>
      </c>
      <c r="W111" t="s">
        <v>1128</v>
      </c>
      <c r="X111" t="s">
        <v>1129</v>
      </c>
      <c r="Y111" t="s">
        <v>877</v>
      </c>
      <c r="Z111" t="s">
        <v>103</v>
      </c>
      <c r="AA111" t="s">
        <v>103</v>
      </c>
      <c r="AB111" t="s">
        <v>103</v>
      </c>
      <c r="AC111" t="s">
        <v>111</v>
      </c>
      <c r="AE111" t="s">
        <v>226</v>
      </c>
      <c r="AF111" t="s">
        <v>103</v>
      </c>
      <c r="AH111" t="s">
        <v>149</v>
      </c>
      <c r="AJ111" t="s">
        <v>103</v>
      </c>
      <c r="AK111" t="s">
        <v>103</v>
      </c>
      <c r="AM111">
        <v>50000</v>
      </c>
      <c r="AN111">
        <v>50000</v>
      </c>
      <c r="AO111">
        <v>50000</v>
      </c>
      <c r="AS111" t="s">
        <v>103</v>
      </c>
      <c r="AW111" t="s">
        <v>103</v>
      </c>
      <c r="AY111">
        <v>0</v>
      </c>
      <c r="BA111" t="s">
        <v>103</v>
      </c>
      <c r="BC111">
        <v>0</v>
      </c>
      <c r="BE111" t="s">
        <v>103</v>
      </c>
      <c r="BI111" t="s">
        <v>103</v>
      </c>
      <c r="BM111" s="1" t="s">
        <v>1130</v>
      </c>
      <c r="BN111">
        <v>50000</v>
      </c>
      <c r="BO111">
        <v>50000</v>
      </c>
      <c r="BP111">
        <v>50000</v>
      </c>
      <c r="BQ111" t="s">
        <v>1131</v>
      </c>
      <c r="BU111" t="s">
        <v>103</v>
      </c>
      <c r="BY111" t="s">
        <v>103</v>
      </c>
      <c r="CC111" t="s">
        <v>103</v>
      </c>
      <c r="CG111" t="s">
        <v>103</v>
      </c>
      <c r="CK111" t="s">
        <v>103</v>
      </c>
      <c r="CO111" t="s">
        <v>103</v>
      </c>
    </row>
    <row r="112" spans="1:93" x14ac:dyDescent="0.2">
      <c r="A112" t="s">
        <v>190</v>
      </c>
      <c r="B112" t="s">
        <v>191</v>
      </c>
      <c r="C112">
        <v>1</v>
      </c>
      <c r="D112" t="s">
        <v>1067</v>
      </c>
      <c r="E112">
        <v>1</v>
      </c>
      <c r="F112" t="s">
        <v>1068</v>
      </c>
      <c r="G112">
        <v>4</v>
      </c>
      <c r="H112" t="s">
        <v>1132</v>
      </c>
      <c r="I112" t="s">
        <v>99</v>
      </c>
      <c r="J112" t="s">
        <v>1133</v>
      </c>
      <c r="K112" t="s">
        <v>1134</v>
      </c>
      <c r="L112">
        <v>13188</v>
      </c>
      <c r="M112" t="s">
        <v>1135</v>
      </c>
      <c r="N112" s="2">
        <v>42887</v>
      </c>
      <c r="O112" s="2">
        <v>43921</v>
      </c>
      <c r="P112" t="s">
        <v>296</v>
      </c>
      <c r="Q112" t="s">
        <v>103</v>
      </c>
      <c r="R112" t="s">
        <v>103</v>
      </c>
      <c r="S112" t="s">
        <v>395</v>
      </c>
      <c r="T112" t="s">
        <v>396</v>
      </c>
      <c r="U112" t="s">
        <v>380</v>
      </c>
      <c r="V112" t="s">
        <v>1136</v>
      </c>
      <c r="W112" t="s">
        <v>1137</v>
      </c>
      <c r="X112" t="s">
        <v>328</v>
      </c>
      <c r="Y112" t="s">
        <v>202</v>
      </c>
      <c r="Z112" t="s">
        <v>103</v>
      </c>
      <c r="AA112" t="s">
        <v>103</v>
      </c>
      <c r="AB112" t="s">
        <v>103</v>
      </c>
      <c r="AC112" t="s">
        <v>103</v>
      </c>
      <c r="AD112" t="s">
        <v>103</v>
      </c>
      <c r="AE112" t="s">
        <v>103</v>
      </c>
      <c r="AF112" t="s">
        <v>103</v>
      </c>
      <c r="AG112" t="s">
        <v>103</v>
      </c>
      <c r="AH112" t="s">
        <v>103</v>
      </c>
      <c r="AI112" t="s">
        <v>103</v>
      </c>
      <c r="AJ112" t="s">
        <v>103</v>
      </c>
      <c r="AK112" t="s">
        <v>103</v>
      </c>
      <c r="AM112">
        <v>360000</v>
      </c>
      <c r="AN112">
        <v>360000</v>
      </c>
      <c r="AO112">
        <v>0</v>
      </c>
      <c r="AS112" t="s">
        <v>103</v>
      </c>
      <c r="AW112" t="s">
        <v>103</v>
      </c>
      <c r="BA112" t="s">
        <v>103</v>
      </c>
      <c r="BB112">
        <v>309917.96299999999</v>
      </c>
      <c r="BC112">
        <v>309917.96299999999</v>
      </c>
      <c r="BE112" t="s">
        <v>103</v>
      </c>
      <c r="BF112">
        <v>50082.036999999997</v>
      </c>
      <c r="BG112">
        <v>50082.036999999997</v>
      </c>
      <c r="BI112" t="s">
        <v>103</v>
      </c>
      <c r="BM112" t="s">
        <v>103</v>
      </c>
      <c r="BQ112" t="s">
        <v>103</v>
      </c>
      <c r="BU112" t="s">
        <v>103</v>
      </c>
      <c r="BY112" t="s">
        <v>103</v>
      </c>
      <c r="CC112" t="s">
        <v>103</v>
      </c>
      <c r="CG112" t="s">
        <v>103</v>
      </c>
      <c r="CK112" t="s">
        <v>103</v>
      </c>
      <c r="CO112" t="s">
        <v>103</v>
      </c>
    </row>
    <row r="113" spans="1:93" x14ac:dyDescent="0.2">
      <c r="A113" t="s">
        <v>900</v>
      </c>
      <c r="B113" t="s">
        <v>901</v>
      </c>
      <c r="C113">
        <v>1</v>
      </c>
      <c r="D113" t="s">
        <v>902</v>
      </c>
      <c r="E113">
        <v>1</v>
      </c>
      <c r="F113" t="s">
        <v>903</v>
      </c>
      <c r="G113">
        <v>4</v>
      </c>
      <c r="H113" t="s">
        <v>1138</v>
      </c>
      <c r="I113" t="s">
        <v>99</v>
      </c>
      <c r="J113" t="s">
        <v>1139</v>
      </c>
      <c r="K113" t="s">
        <v>1140</v>
      </c>
      <c r="L113">
        <v>24620</v>
      </c>
      <c r="M113" t="s">
        <v>1141</v>
      </c>
      <c r="N113" s="2">
        <v>42736</v>
      </c>
      <c r="O113" s="2">
        <v>43465</v>
      </c>
      <c r="P113" t="s">
        <v>296</v>
      </c>
      <c r="Q113" t="s">
        <v>103</v>
      </c>
      <c r="R113" t="s">
        <v>103</v>
      </c>
      <c r="S113" t="s">
        <v>196</v>
      </c>
      <c r="T113" t="s">
        <v>197</v>
      </c>
      <c r="U113" t="s">
        <v>103</v>
      </c>
      <c r="V113" t="s">
        <v>1142</v>
      </c>
      <c r="W113" t="s">
        <v>651</v>
      </c>
      <c r="X113" t="s">
        <v>467</v>
      </c>
      <c r="Y113" t="s">
        <v>900</v>
      </c>
      <c r="Z113" t="s">
        <v>103</v>
      </c>
      <c r="AA113" t="s">
        <v>103</v>
      </c>
      <c r="AB113" t="s">
        <v>103</v>
      </c>
      <c r="AC113" t="s">
        <v>147</v>
      </c>
      <c r="AD113" t="s">
        <v>103</v>
      </c>
      <c r="AE113" t="s">
        <v>130</v>
      </c>
      <c r="AF113" t="s">
        <v>103</v>
      </c>
      <c r="AG113" t="s">
        <v>103</v>
      </c>
      <c r="AH113" t="s">
        <v>103</v>
      </c>
      <c r="AI113" t="s">
        <v>103</v>
      </c>
      <c r="AJ113" t="s">
        <v>103</v>
      </c>
      <c r="AK113" t="s">
        <v>103</v>
      </c>
      <c r="AM113">
        <v>38192</v>
      </c>
      <c r="AN113">
        <v>38192</v>
      </c>
      <c r="AO113">
        <v>37485</v>
      </c>
      <c r="AS113" t="s">
        <v>103</v>
      </c>
      <c r="AT113">
        <v>6978</v>
      </c>
      <c r="AU113">
        <v>6978</v>
      </c>
      <c r="AV113">
        <v>6271</v>
      </c>
      <c r="AW113" t="s">
        <v>103</v>
      </c>
      <c r="AX113">
        <v>31214</v>
      </c>
      <c r="AY113">
        <v>31214</v>
      </c>
      <c r="AZ113">
        <v>31214</v>
      </c>
      <c r="BA113" t="s">
        <v>103</v>
      </c>
      <c r="BE113" t="s">
        <v>103</v>
      </c>
      <c r="BI113" t="s">
        <v>103</v>
      </c>
      <c r="BM113" t="s">
        <v>103</v>
      </c>
      <c r="BQ113" t="s">
        <v>103</v>
      </c>
      <c r="BU113" t="s">
        <v>103</v>
      </c>
      <c r="BY113" t="s">
        <v>103</v>
      </c>
      <c r="CC113" t="s">
        <v>103</v>
      </c>
      <c r="CG113" t="s">
        <v>103</v>
      </c>
      <c r="CK113" t="s">
        <v>103</v>
      </c>
      <c r="CO113" t="s">
        <v>103</v>
      </c>
    </row>
    <row r="114" spans="1:93" ht="409.6" x14ac:dyDescent="0.2">
      <c r="A114" t="s">
        <v>900</v>
      </c>
      <c r="B114" t="s">
        <v>901</v>
      </c>
      <c r="C114">
        <v>1</v>
      </c>
      <c r="D114" t="s">
        <v>902</v>
      </c>
      <c r="E114">
        <v>1</v>
      </c>
      <c r="F114" t="s">
        <v>903</v>
      </c>
      <c r="G114">
        <v>4</v>
      </c>
      <c r="H114" t="s">
        <v>1138</v>
      </c>
      <c r="I114" t="s">
        <v>99</v>
      </c>
      <c r="J114" t="s">
        <v>1143</v>
      </c>
      <c r="K114" t="s">
        <v>1144</v>
      </c>
      <c r="L114">
        <v>24621</v>
      </c>
      <c r="M114" s="1" t="s">
        <v>1145</v>
      </c>
      <c r="N114" s="2">
        <v>42736</v>
      </c>
      <c r="O114" s="2">
        <v>43465</v>
      </c>
      <c r="P114" t="s">
        <v>296</v>
      </c>
      <c r="Q114" t="s">
        <v>103</v>
      </c>
      <c r="R114" t="s">
        <v>103</v>
      </c>
      <c r="S114" t="s">
        <v>196</v>
      </c>
      <c r="T114" t="s">
        <v>197</v>
      </c>
      <c r="U114" t="s">
        <v>103</v>
      </c>
      <c r="V114" t="s">
        <v>1146</v>
      </c>
      <c r="W114" t="s">
        <v>651</v>
      </c>
      <c r="X114" t="s">
        <v>467</v>
      </c>
      <c r="Y114" t="s">
        <v>900</v>
      </c>
      <c r="Z114" t="s">
        <v>103</v>
      </c>
      <c r="AA114" t="s">
        <v>103</v>
      </c>
      <c r="AB114" t="s">
        <v>103</v>
      </c>
      <c r="AC114" t="s">
        <v>147</v>
      </c>
      <c r="AD114" t="s">
        <v>103</v>
      </c>
      <c r="AE114" t="s">
        <v>130</v>
      </c>
      <c r="AF114" t="s">
        <v>103</v>
      </c>
      <c r="AG114" t="s">
        <v>103</v>
      </c>
      <c r="AH114" t="s">
        <v>103</v>
      </c>
      <c r="AI114" t="s">
        <v>103</v>
      </c>
      <c r="AJ114" t="s">
        <v>103</v>
      </c>
      <c r="AK114" t="s">
        <v>103</v>
      </c>
      <c r="AM114">
        <v>7812</v>
      </c>
      <c r="AN114">
        <v>7812</v>
      </c>
      <c r="AO114">
        <v>7812</v>
      </c>
      <c r="AS114" t="s">
        <v>103</v>
      </c>
      <c r="AT114">
        <v>7812</v>
      </c>
      <c r="AU114">
        <v>7812</v>
      </c>
      <c r="AW114" t="s">
        <v>103</v>
      </c>
      <c r="AZ114">
        <v>7812</v>
      </c>
      <c r="BA114" t="s">
        <v>103</v>
      </c>
      <c r="BE114" t="s">
        <v>103</v>
      </c>
      <c r="BI114" t="s">
        <v>103</v>
      </c>
      <c r="BM114" t="s">
        <v>103</v>
      </c>
      <c r="BQ114" t="s">
        <v>103</v>
      </c>
      <c r="BU114" t="s">
        <v>103</v>
      </c>
      <c r="BY114" t="s">
        <v>103</v>
      </c>
      <c r="CC114" t="s">
        <v>103</v>
      </c>
      <c r="CG114" t="s">
        <v>103</v>
      </c>
      <c r="CK114" t="s">
        <v>103</v>
      </c>
      <c r="CO114" t="s">
        <v>103</v>
      </c>
    </row>
    <row r="115" spans="1:93" x14ac:dyDescent="0.2">
      <c r="A115" t="s">
        <v>900</v>
      </c>
      <c r="B115" t="s">
        <v>901</v>
      </c>
      <c r="C115">
        <v>1</v>
      </c>
      <c r="D115" t="s">
        <v>902</v>
      </c>
      <c r="E115">
        <v>1</v>
      </c>
      <c r="F115" t="s">
        <v>903</v>
      </c>
      <c r="G115">
        <v>4</v>
      </c>
      <c r="H115" t="s">
        <v>1138</v>
      </c>
      <c r="I115" t="s">
        <v>99</v>
      </c>
      <c r="J115" t="s">
        <v>1147</v>
      </c>
      <c r="K115" t="s">
        <v>1148</v>
      </c>
      <c r="L115">
        <v>24622</v>
      </c>
      <c r="M115" t="s">
        <v>1149</v>
      </c>
      <c r="N115" s="2">
        <v>42736</v>
      </c>
      <c r="O115" s="2">
        <v>43465</v>
      </c>
      <c r="P115" t="s">
        <v>296</v>
      </c>
      <c r="Q115" t="s">
        <v>103</v>
      </c>
      <c r="R115" t="s">
        <v>103</v>
      </c>
      <c r="S115" t="s">
        <v>196</v>
      </c>
      <c r="T115" t="s">
        <v>197</v>
      </c>
      <c r="U115" t="s">
        <v>103</v>
      </c>
      <c r="V115" t="s">
        <v>1150</v>
      </c>
      <c r="W115" t="s">
        <v>651</v>
      </c>
      <c r="X115" t="s">
        <v>467</v>
      </c>
      <c r="Y115" t="s">
        <v>900</v>
      </c>
      <c r="Z115" t="s">
        <v>103</v>
      </c>
      <c r="AA115" t="s">
        <v>103</v>
      </c>
      <c r="AB115" t="s">
        <v>103</v>
      </c>
      <c r="AC115" t="s">
        <v>147</v>
      </c>
      <c r="AD115" t="s">
        <v>103</v>
      </c>
      <c r="AE115" t="s">
        <v>243</v>
      </c>
      <c r="AF115" t="s">
        <v>103</v>
      </c>
      <c r="AG115" t="s">
        <v>103</v>
      </c>
      <c r="AH115" t="s">
        <v>103</v>
      </c>
      <c r="AI115" t="s">
        <v>103</v>
      </c>
      <c r="AJ115" t="s">
        <v>103</v>
      </c>
      <c r="AK115" t="s">
        <v>103</v>
      </c>
      <c r="AM115">
        <v>26176</v>
      </c>
      <c r="AN115">
        <v>26176</v>
      </c>
      <c r="AO115">
        <v>26176</v>
      </c>
      <c r="AS115" t="s">
        <v>103</v>
      </c>
      <c r="AT115">
        <v>901</v>
      </c>
      <c r="AU115">
        <v>901</v>
      </c>
      <c r="AV115">
        <v>901</v>
      </c>
      <c r="AW115" t="s">
        <v>103</v>
      </c>
      <c r="AX115">
        <v>25275</v>
      </c>
      <c r="AY115">
        <v>25275</v>
      </c>
      <c r="AZ115">
        <v>25275</v>
      </c>
      <c r="BA115" t="s">
        <v>103</v>
      </c>
      <c r="BE115" t="s">
        <v>103</v>
      </c>
      <c r="BI115" t="s">
        <v>103</v>
      </c>
      <c r="BM115" t="s">
        <v>103</v>
      </c>
      <c r="BQ115" t="s">
        <v>103</v>
      </c>
      <c r="BU115" t="s">
        <v>103</v>
      </c>
      <c r="BY115" t="s">
        <v>103</v>
      </c>
      <c r="CC115" t="s">
        <v>103</v>
      </c>
      <c r="CG115" t="s">
        <v>103</v>
      </c>
      <c r="CK115" t="s">
        <v>103</v>
      </c>
      <c r="CO115" t="s">
        <v>103</v>
      </c>
    </row>
    <row r="116" spans="1:93" x14ac:dyDescent="0.2">
      <c r="A116" t="s">
        <v>900</v>
      </c>
      <c r="B116" t="s">
        <v>901</v>
      </c>
      <c r="C116">
        <v>1</v>
      </c>
      <c r="D116" t="s">
        <v>902</v>
      </c>
      <c r="E116">
        <v>1</v>
      </c>
      <c r="F116" t="s">
        <v>903</v>
      </c>
      <c r="G116">
        <v>4</v>
      </c>
      <c r="H116" t="s">
        <v>1138</v>
      </c>
      <c r="I116" t="s">
        <v>99</v>
      </c>
      <c r="J116" t="s">
        <v>1151</v>
      </c>
      <c r="K116" t="s">
        <v>1152</v>
      </c>
      <c r="L116">
        <v>24623</v>
      </c>
      <c r="M116" t="s">
        <v>1153</v>
      </c>
      <c r="N116" s="2">
        <v>42736</v>
      </c>
      <c r="O116" s="2">
        <v>43465</v>
      </c>
      <c r="P116" t="s">
        <v>296</v>
      </c>
      <c r="Q116" t="s">
        <v>103</v>
      </c>
      <c r="R116" t="s">
        <v>103</v>
      </c>
      <c r="S116" t="s">
        <v>196</v>
      </c>
      <c r="T116" t="s">
        <v>197</v>
      </c>
      <c r="U116" t="s">
        <v>103</v>
      </c>
      <c r="V116" t="s">
        <v>1154</v>
      </c>
      <c r="W116" t="s">
        <v>651</v>
      </c>
      <c r="X116" t="s">
        <v>467</v>
      </c>
      <c r="Y116" t="s">
        <v>900</v>
      </c>
      <c r="Z116" t="s">
        <v>103</v>
      </c>
      <c r="AA116" t="s">
        <v>103</v>
      </c>
      <c r="AB116" t="s">
        <v>103</v>
      </c>
      <c r="AC116" t="s">
        <v>103</v>
      </c>
      <c r="AD116" t="s">
        <v>103</v>
      </c>
      <c r="AE116" t="s">
        <v>103</v>
      </c>
      <c r="AF116" t="s">
        <v>103</v>
      </c>
      <c r="AG116" t="s">
        <v>103</v>
      </c>
      <c r="AH116" t="s">
        <v>103</v>
      </c>
      <c r="AI116" t="s">
        <v>103</v>
      </c>
      <c r="AJ116" t="s">
        <v>103</v>
      </c>
      <c r="AK116" t="s">
        <v>103</v>
      </c>
      <c r="AM116">
        <v>30040</v>
      </c>
      <c r="AN116">
        <v>30040</v>
      </c>
      <c r="AO116">
        <v>27440</v>
      </c>
      <c r="AS116" t="s">
        <v>103</v>
      </c>
      <c r="AT116">
        <v>17100</v>
      </c>
      <c r="AU116">
        <v>17100</v>
      </c>
      <c r="AV116">
        <v>15000</v>
      </c>
      <c r="AW116" t="s">
        <v>103</v>
      </c>
      <c r="AX116">
        <v>12940</v>
      </c>
      <c r="AY116">
        <v>12940</v>
      </c>
      <c r="AZ116">
        <v>12440</v>
      </c>
      <c r="BA116" t="s">
        <v>103</v>
      </c>
      <c r="BE116" t="s">
        <v>103</v>
      </c>
      <c r="BI116" t="s">
        <v>103</v>
      </c>
      <c r="BM116" t="s">
        <v>103</v>
      </c>
      <c r="BQ116" t="s">
        <v>103</v>
      </c>
      <c r="BU116" t="s">
        <v>103</v>
      </c>
      <c r="BY116" t="s">
        <v>103</v>
      </c>
      <c r="CC116" t="s">
        <v>103</v>
      </c>
      <c r="CG116" t="s">
        <v>103</v>
      </c>
      <c r="CK116" t="s">
        <v>103</v>
      </c>
      <c r="CO116" t="s">
        <v>103</v>
      </c>
    </row>
    <row r="117" spans="1:93" x14ac:dyDescent="0.2">
      <c r="A117" t="s">
        <v>640</v>
      </c>
      <c r="B117" t="s">
        <v>926</v>
      </c>
      <c r="C117">
        <v>1</v>
      </c>
      <c r="D117" t="s">
        <v>927</v>
      </c>
      <c r="E117">
        <v>1</v>
      </c>
      <c r="F117" t="s">
        <v>928</v>
      </c>
      <c r="G117">
        <v>4</v>
      </c>
      <c r="H117" t="s">
        <v>1155</v>
      </c>
      <c r="I117" t="s">
        <v>99</v>
      </c>
      <c r="J117" t="s">
        <v>1156</v>
      </c>
      <c r="K117" t="s">
        <v>1157</v>
      </c>
      <c r="L117">
        <v>19873</v>
      </c>
      <c r="M117" t="s">
        <v>1158</v>
      </c>
      <c r="N117" s="2">
        <v>43891</v>
      </c>
      <c r="O117" s="2">
        <v>44196</v>
      </c>
      <c r="P117" t="s">
        <v>119</v>
      </c>
      <c r="Q117" t="s">
        <v>103</v>
      </c>
      <c r="R117" t="s">
        <v>103</v>
      </c>
      <c r="S117" t="s">
        <v>196</v>
      </c>
      <c r="T117" t="s">
        <v>197</v>
      </c>
      <c r="U117" t="s">
        <v>103</v>
      </c>
      <c r="V117" t="s">
        <v>103</v>
      </c>
      <c r="W117" t="s">
        <v>103</v>
      </c>
      <c r="X117" t="s">
        <v>103</v>
      </c>
      <c r="Y117" t="s">
        <v>640</v>
      </c>
      <c r="Z117" t="s">
        <v>103</v>
      </c>
      <c r="AA117" t="s">
        <v>103</v>
      </c>
      <c r="AB117" t="s">
        <v>103</v>
      </c>
      <c r="AC117" t="s">
        <v>103</v>
      </c>
      <c r="AD117" t="s">
        <v>103</v>
      </c>
      <c r="AE117" t="s">
        <v>103</v>
      </c>
      <c r="AF117" t="s">
        <v>103</v>
      </c>
      <c r="AG117" t="s">
        <v>103</v>
      </c>
      <c r="AH117" t="s">
        <v>103</v>
      </c>
      <c r="AI117" t="s">
        <v>103</v>
      </c>
      <c r="AJ117" t="s">
        <v>103</v>
      </c>
      <c r="AK117" t="s">
        <v>103</v>
      </c>
      <c r="AM117">
        <v>0</v>
      </c>
      <c r="AN117">
        <v>0</v>
      </c>
      <c r="AO117">
        <v>0</v>
      </c>
      <c r="AS117" t="s">
        <v>103</v>
      </c>
      <c r="AW117" t="s">
        <v>103</v>
      </c>
      <c r="BA117" t="s">
        <v>103</v>
      </c>
      <c r="BE117" t="s">
        <v>103</v>
      </c>
      <c r="BI117" t="s">
        <v>103</v>
      </c>
      <c r="BM117" t="s">
        <v>103</v>
      </c>
      <c r="BQ117" t="s">
        <v>103</v>
      </c>
      <c r="BU117" t="s">
        <v>103</v>
      </c>
      <c r="BY117" t="s">
        <v>103</v>
      </c>
      <c r="CC117" t="s">
        <v>103</v>
      </c>
      <c r="CG117" t="s">
        <v>103</v>
      </c>
      <c r="CK117" t="s">
        <v>103</v>
      </c>
      <c r="CO117" t="s">
        <v>103</v>
      </c>
    </row>
    <row r="118" spans="1:93" ht="409.6" x14ac:dyDescent="0.2">
      <c r="A118" t="s">
        <v>457</v>
      </c>
      <c r="B118" t="s">
        <v>458</v>
      </c>
      <c r="C118">
        <v>1</v>
      </c>
      <c r="D118" t="s">
        <v>1159</v>
      </c>
      <c r="E118">
        <v>1</v>
      </c>
      <c r="F118" t="s">
        <v>1160</v>
      </c>
      <c r="G118">
        <v>5</v>
      </c>
      <c r="H118" t="s">
        <v>1161</v>
      </c>
      <c r="I118" t="s">
        <v>99</v>
      </c>
      <c r="J118" t="s">
        <v>1162</v>
      </c>
      <c r="K118" t="s">
        <v>1163</v>
      </c>
      <c r="L118">
        <v>74542</v>
      </c>
      <c r="M118" s="1" t="s">
        <v>1164</v>
      </c>
      <c r="N118" s="2">
        <v>44228</v>
      </c>
      <c r="O118" s="2">
        <v>44926</v>
      </c>
      <c r="P118" t="s">
        <v>119</v>
      </c>
      <c r="Q118" t="s">
        <v>103</v>
      </c>
      <c r="R118" t="s">
        <v>103</v>
      </c>
      <c r="S118" t="s">
        <v>334</v>
      </c>
      <c r="T118" t="s">
        <v>335</v>
      </c>
      <c r="U118" t="s">
        <v>1165</v>
      </c>
      <c r="V118" t="s">
        <v>103</v>
      </c>
      <c r="W118" t="s">
        <v>1166</v>
      </c>
      <c r="X118" t="s">
        <v>1167</v>
      </c>
      <c r="Y118" t="s">
        <v>1168</v>
      </c>
      <c r="Z118" t="s">
        <v>360</v>
      </c>
      <c r="AA118" t="s">
        <v>103</v>
      </c>
      <c r="AB118" t="s">
        <v>103</v>
      </c>
      <c r="AC118" t="s">
        <v>147</v>
      </c>
      <c r="AE118" t="s">
        <v>113</v>
      </c>
      <c r="AF118" t="s">
        <v>103</v>
      </c>
      <c r="AH118" t="s">
        <v>103</v>
      </c>
      <c r="AI118" t="s">
        <v>103</v>
      </c>
      <c r="AJ118" t="s">
        <v>103</v>
      </c>
      <c r="AK118" t="s">
        <v>1169</v>
      </c>
      <c r="AM118">
        <v>4000000</v>
      </c>
      <c r="AN118">
        <v>4000000</v>
      </c>
      <c r="AO118">
        <v>2000000</v>
      </c>
      <c r="AS118" t="s">
        <v>103</v>
      </c>
      <c r="AW118" t="s">
        <v>103</v>
      </c>
      <c r="BA118" t="s">
        <v>103</v>
      </c>
      <c r="BE118" t="s">
        <v>103</v>
      </c>
      <c r="BI118" t="s">
        <v>103</v>
      </c>
      <c r="BJ118">
        <v>2000000</v>
      </c>
      <c r="BK118">
        <v>2000000</v>
      </c>
      <c r="BM118" t="s">
        <v>103</v>
      </c>
      <c r="BN118">
        <v>2000000</v>
      </c>
      <c r="BO118">
        <v>2000000</v>
      </c>
      <c r="BP118">
        <v>2000000</v>
      </c>
      <c r="BQ118" t="s">
        <v>103</v>
      </c>
      <c r="BU118" t="s">
        <v>103</v>
      </c>
      <c r="BY118" t="s">
        <v>103</v>
      </c>
      <c r="CC118" t="s">
        <v>103</v>
      </c>
      <c r="CG118" t="s">
        <v>103</v>
      </c>
      <c r="CK118" t="s">
        <v>103</v>
      </c>
      <c r="CO118" t="s">
        <v>103</v>
      </c>
    </row>
    <row r="119" spans="1:93" x14ac:dyDescent="0.2">
      <c r="A119" t="s">
        <v>203</v>
      </c>
      <c r="B119" t="s">
        <v>204</v>
      </c>
      <c r="C119">
        <v>3</v>
      </c>
      <c r="D119" t="s">
        <v>205</v>
      </c>
      <c r="E119">
        <v>1</v>
      </c>
      <c r="F119" t="s">
        <v>206</v>
      </c>
      <c r="G119">
        <v>1</v>
      </c>
      <c r="H119" t="s">
        <v>422</v>
      </c>
      <c r="I119" t="s">
        <v>99</v>
      </c>
      <c r="J119">
        <v>116</v>
      </c>
      <c r="K119" t="s">
        <v>1170</v>
      </c>
      <c r="L119">
        <v>97020</v>
      </c>
      <c r="M119" t="s">
        <v>103</v>
      </c>
      <c r="N119" s="2">
        <v>44197</v>
      </c>
      <c r="O119" s="2">
        <v>44926</v>
      </c>
      <c r="P119" t="s">
        <v>119</v>
      </c>
      <c r="Q119" t="s">
        <v>103</v>
      </c>
      <c r="R119" t="s">
        <v>103</v>
      </c>
      <c r="S119" t="s">
        <v>448</v>
      </c>
      <c r="T119" t="s">
        <v>449</v>
      </c>
      <c r="U119" t="s">
        <v>536</v>
      </c>
      <c r="V119" t="s">
        <v>1171</v>
      </c>
      <c r="W119" t="s">
        <v>452</v>
      </c>
      <c r="X119" t="s">
        <v>240</v>
      </c>
      <c r="Y119" t="s">
        <v>1172</v>
      </c>
      <c r="Z119" t="s">
        <v>103</v>
      </c>
      <c r="AA119" t="s">
        <v>146</v>
      </c>
      <c r="AC119" t="s">
        <v>111</v>
      </c>
      <c r="AE119" t="s">
        <v>243</v>
      </c>
      <c r="AF119" t="s">
        <v>103</v>
      </c>
      <c r="AH119" t="s">
        <v>103</v>
      </c>
      <c r="AI119" t="s">
        <v>103</v>
      </c>
      <c r="AJ119" t="s">
        <v>103</v>
      </c>
      <c r="AK119" t="s">
        <v>103</v>
      </c>
      <c r="AM119">
        <v>0</v>
      </c>
      <c r="AN119">
        <v>800000</v>
      </c>
      <c r="AO119">
        <v>784200</v>
      </c>
      <c r="AS119" t="s">
        <v>103</v>
      </c>
      <c r="AW119" t="s">
        <v>103</v>
      </c>
      <c r="BA119" t="s">
        <v>103</v>
      </c>
      <c r="BE119" t="s">
        <v>103</v>
      </c>
      <c r="BI119" t="s">
        <v>103</v>
      </c>
      <c r="BK119">
        <v>207315</v>
      </c>
      <c r="BL119">
        <v>207315</v>
      </c>
      <c r="BM119" t="s">
        <v>103</v>
      </c>
      <c r="BO119">
        <v>592685</v>
      </c>
      <c r="BP119">
        <v>576885</v>
      </c>
      <c r="BQ119" t="s">
        <v>1173</v>
      </c>
      <c r="BU119" t="s">
        <v>103</v>
      </c>
      <c r="BY119" t="s">
        <v>103</v>
      </c>
      <c r="CC119" t="s">
        <v>103</v>
      </c>
      <c r="CG119" t="s">
        <v>103</v>
      </c>
      <c r="CK119" t="s">
        <v>103</v>
      </c>
      <c r="CO119" t="s">
        <v>103</v>
      </c>
    </row>
    <row r="120" spans="1:93" x14ac:dyDescent="0.2">
      <c r="A120" t="s">
        <v>244</v>
      </c>
      <c r="B120" t="s">
        <v>94</v>
      </c>
      <c r="C120">
        <v>3</v>
      </c>
      <c r="D120" t="s">
        <v>329</v>
      </c>
      <c r="E120">
        <v>3</v>
      </c>
      <c r="F120" t="s">
        <v>330</v>
      </c>
      <c r="G120">
        <v>46</v>
      </c>
      <c r="H120" t="s">
        <v>1174</v>
      </c>
      <c r="I120" t="s">
        <v>99</v>
      </c>
      <c r="J120">
        <v>116</v>
      </c>
      <c r="K120" t="s">
        <v>1175</v>
      </c>
      <c r="L120">
        <v>115589</v>
      </c>
      <c r="M120" t="s">
        <v>1176</v>
      </c>
      <c r="N120" s="2">
        <v>44927</v>
      </c>
      <c r="O120" s="2">
        <v>45261</v>
      </c>
      <c r="P120" t="s">
        <v>119</v>
      </c>
      <c r="Q120" t="s">
        <v>103</v>
      </c>
      <c r="R120" t="s">
        <v>103</v>
      </c>
      <c r="S120" t="s">
        <v>395</v>
      </c>
      <c r="T120" t="s">
        <v>396</v>
      </c>
      <c r="U120" t="s">
        <v>1177</v>
      </c>
      <c r="V120" t="s">
        <v>103</v>
      </c>
      <c r="W120" t="s">
        <v>103</v>
      </c>
      <c r="X120" t="s">
        <v>103</v>
      </c>
      <c r="Y120" t="s">
        <v>453</v>
      </c>
      <c r="Z120" t="s">
        <v>163</v>
      </c>
      <c r="AA120" t="s">
        <v>103</v>
      </c>
      <c r="AB120" t="s">
        <v>103</v>
      </c>
      <c r="AC120" t="s">
        <v>147</v>
      </c>
      <c r="AD120" t="s">
        <v>103</v>
      </c>
      <c r="AE120" t="s">
        <v>226</v>
      </c>
      <c r="AF120" t="s">
        <v>103</v>
      </c>
      <c r="AG120" t="s">
        <v>103</v>
      </c>
      <c r="AH120" t="s">
        <v>114</v>
      </c>
      <c r="AI120" t="s">
        <v>103</v>
      </c>
      <c r="AJ120" t="s">
        <v>103</v>
      </c>
      <c r="AK120" t="s">
        <v>103</v>
      </c>
      <c r="AM120">
        <v>9091</v>
      </c>
      <c r="AN120">
        <v>9091</v>
      </c>
      <c r="AO120">
        <v>0</v>
      </c>
      <c r="AS120" t="s">
        <v>103</v>
      </c>
      <c r="AW120" t="s">
        <v>103</v>
      </c>
      <c r="BA120" t="s">
        <v>103</v>
      </c>
      <c r="BE120" t="s">
        <v>103</v>
      </c>
      <c r="BI120" t="s">
        <v>103</v>
      </c>
      <c r="BM120" t="s">
        <v>103</v>
      </c>
      <c r="BQ120" t="s">
        <v>103</v>
      </c>
      <c r="BR120">
        <v>9091</v>
      </c>
      <c r="BS120">
        <v>9091</v>
      </c>
      <c r="BU120" t="s">
        <v>103</v>
      </c>
      <c r="BY120" t="s">
        <v>103</v>
      </c>
      <c r="CC120" t="s">
        <v>103</v>
      </c>
      <c r="CG120" t="s">
        <v>103</v>
      </c>
      <c r="CK120" t="s">
        <v>103</v>
      </c>
      <c r="CO120" t="s">
        <v>103</v>
      </c>
    </row>
    <row r="121" spans="1:93" ht="409.6" x14ac:dyDescent="0.2">
      <c r="A121" t="s">
        <v>93</v>
      </c>
      <c r="B121" t="s">
        <v>94</v>
      </c>
      <c r="C121">
        <v>1</v>
      </c>
      <c r="D121" t="s">
        <v>1099</v>
      </c>
      <c r="E121">
        <v>1</v>
      </c>
      <c r="F121" t="s">
        <v>1100</v>
      </c>
      <c r="G121" t="s">
        <v>1101</v>
      </c>
      <c r="H121" t="s">
        <v>1102</v>
      </c>
      <c r="I121" t="s">
        <v>99</v>
      </c>
      <c r="J121" t="s">
        <v>1178</v>
      </c>
      <c r="K121" t="s">
        <v>1179</v>
      </c>
      <c r="L121">
        <v>8804</v>
      </c>
      <c r="M121" s="1" t="s">
        <v>1180</v>
      </c>
      <c r="N121" s="2">
        <v>44197</v>
      </c>
      <c r="O121" s="2">
        <v>46022</v>
      </c>
      <c r="P121" t="s">
        <v>119</v>
      </c>
      <c r="Q121" t="s">
        <v>103</v>
      </c>
      <c r="R121" t="s">
        <v>103</v>
      </c>
      <c r="S121" t="s">
        <v>1106</v>
      </c>
      <c r="T121" t="s">
        <v>1107</v>
      </c>
      <c r="U121" t="s">
        <v>1181</v>
      </c>
      <c r="V121" t="s">
        <v>1109</v>
      </c>
      <c r="W121" t="s">
        <v>1182</v>
      </c>
      <c r="X121" t="s">
        <v>754</v>
      </c>
      <c r="Y121" t="s">
        <v>93</v>
      </c>
      <c r="Z121" t="s">
        <v>1183</v>
      </c>
      <c r="AA121" t="s">
        <v>103</v>
      </c>
      <c r="AB121" t="s">
        <v>103</v>
      </c>
      <c r="AC121" t="s">
        <v>111</v>
      </c>
      <c r="AE121" t="s">
        <v>243</v>
      </c>
      <c r="AF121" t="s">
        <v>103</v>
      </c>
      <c r="AH121" t="s">
        <v>227</v>
      </c>
      <c r="AJ121" t="s">
        <v>103</v>
      </c>
      <c r="AK121" t="s">
        <v>103</v>
      </c>
      <c r="AM121">
        <v>1830018</v>
      </c>
      <c r="AN121">
        <v>1409020</v>
      </c>
      <c r="AO121">
        <v>515018</v>
      </c>
      <c r="AS121" t="s">
        <v>103</v>
      </c>
      <c r="AW121" t="s">
        <v>103</v>
      </c>
      <c r="BA121" t="s">
        <v>103</v>
      </c>
      <c r="BE121" t="s">
        <v>103</v>
      </c>
      <c r="BI121" t="s">
        <v>103</v>
      </c>
      <c r="BJ121">
        <v>560000</v>
      </c>
      <c r="BK121">
        <v>507001</v>
      </c>
      <c r="BM121" t="s">
        <v>103</v>
      </c>
      <c r="BN121">
        <v>578878</v>
      </c>
      <c r="BO121">
        <v>525879</v>
      </c>
      <c r="BP121">
        <v>278878</v>
      </c>
      <c r="BQ121" t="s">
        <v>103</v>
      </c>
      <c r="BR121">
        <v>441140</v>
      </c>
      <c r="BS121">
        <v>241140</v>
      </c>
      <c r="BT121">
        <v>146140</v>
      </c>
      <c r="BU121" t="s">
        <v>103</v>
      </c>
      <c r="BV121">
        <v>150000</v>
      </c>
      <c r="BW121">
        <v>90000</v>
      </c>
      <c r="BX121">
        <v>90000</v>
      </c>
      <c r="BY121" t="s">
        <v>103</v>
      </c>
      <c r="BZ121">
        <v>100000</v>
      </c>
      <c r="CA121">
        <v>45000</v>
      </c>
      <c r="CC121" t="s">
        <v>103</v>
      </c>
      <c r="CG121" t="s">
        <v>103</v>
      </c>
      <c r="CK121" t="s">
        <v>103</v>
      </c>
      <c r="CO121" t="s">
        <v>103</v>
      </c>
    </row>
    <row r="122" spans="1:93" x14ac:dyDescent="0.2">
      <c r="A122" t="s">
        <v>1184</v>
      </c>
      <c r="B122" t="s">
        <v>1185</v>
      </c>
      <c r="C122">
        <v>1</v>
      </c>
      <c r="D122" t="s">
        <v>1186</v>
      </c>
      <c r="E122">
        <v>1</v>
      </c>
      <c r="F122" t="s">
        <v>1187</v>
      </c>
      <c r="G122">
        <v>1.1000000000000001</v>
      </c>
      <c r="H122" t="s">
        <v>1188</v>
      </c>
      <c r="I122" t="s">
        <v>99</v>
      </c>
      <c r="J122" t="s">
        <v>1178</v>
      </c>
      <c r="K122" t="s">
        <v>1189</v>
      </c>
      <c r="L122">
        <v>37211</v>
      </c>
      <c r="M122" t="s">
        <v>103</v>
      </c>
      <c r="N122" s="2">
        <v>44203</v>
      </c>
      <c r="O122" s="2">
        <v>44926</v>
      </c>
      <c r="P122" t="s">
        <v>102</v>
      </c>
      <c r="Q122" t="s">
        <v>103</v>
      </c>
      <c r="R122" t="s">
        <v>103</v>
      </c>
      <c r="S122" t="s">
        <v>368</v>
      </c>
      <c r="T122" t="s">
        <v>369</v>
      </c>
      <c r="U122" t="s">
        <v>1190</v>
      </c>
      <c r="V122" t="s">
        <v>1191</v>
      </c>
      <c r="W122" t="s">
        <v>1192</v>
      </c>
      <c r="X122" t="s">
        <v>1193</v>
      </c>
      <c r="Y122" t="s">
        <v>1194</v>
      </c>
      <c r="Z122" t="s">
        <v>624</v>
      </c>
      <c r="AA122" t="s">
        <v>103</v>
      </c>
      <c r="AB122" t="s">
        <v>103</v>
      </c>
      <c r="AC122" t="s">
        <v>111</v>
      </c>
      <c r="AE122" t="s">
        <v>226</v>
      </c>
      <c r="AF122" t="s">
        <v>103</v>
      </c>
      <c r="AH122" t="s">
        <v>114</v>
      </c>
      <c r="AJ122" t="s">
        <v>103</v>
      </c>
      <c r="AK122" t="s">
        <v>103</v>
      </c>
      <c r="AM122">
        <v>367000</v>
      </c>
      <c r="AN122">
        <v>150000</v>
      </c>
      <c r="AO122">
        <v>0</v>
      </c>
      <c r="AS122" t="s">
        <v>103</v>
      </c>
      <c r="AW122" t="s">
        <v>103</v>
      </c>
      <c r="BA122" t="s">
        <v>103</v>
      </c>
      <c r="BE122" t="s">
        <v>103</v>
      </c>
      <c r="BI122" t="s">
        <v>103</v>
      </c>
      <c r="BJ122">
        <v>217000</v>
      </c>
      <c r="BM122" t="s">
        <v>103</v>
      </c>
      <c r="BN122">
        <v>150000</v>
      </c>
      <c r="BO122">
        <v>150000</v>
      </c>
      <c r="BQ122" t="s">
        <v>103</v>
      </c>
      <c r="BU122" t="s">
        <v>103</v>
      </c>
      <c r="BY122" t="s">
        <v>103</v>
      </c>
      <c r="CC122" t="s">
        <v>103</v>
      </c>
      <c r="CG122" t="s">
        <v>103</v>
      </c>
      <c r="CK122" t="s">
        <v>103</v>
      </c>
      <c r="CO122" t="s">
        <v>103</v>
      </c>
    </row>
    <row r="123" spans="1:93" ht="409.6" x14ac:dyDescent="0.2">
      <c r="A123" t="s">
        <v>1195</v>
      </c>
      <c r="B123" t="s">
        <v>258</v>
      </c>
      <c r="C123">
        <v>1</v>
      </c>
      <c r="D123" t="s">
        <v>1196</v>
      </c>
      <c r="E123">
        <v>1</v>
      </c>
      <c r="F123" t="s">
        <v>1197</v>
      </c>
      <c r="G123">
        <v>1.1000000000000001</v>
      </c>
      <c r="H123" t="s">
        <v>1198</v>
      </c>
      <c r="I123" t="s">
        <v>99</v>
      </c>
      <c r="J123" t="s">
        <v>1178</v>
      </c>
      <c r="K123" t="s">
        <v>1199</v>
      </c>
      <c r="L123">
        <v>152331</v>
      </c>
      <c r="M123" s="1" t="s">
        <v>1200</v>
      </c>
      <c r="N123" s="2">
        <v>45293</v>
      </c>
      <c r="O123" s="2">
        <v>46022</v>
      </c>
      <c r="P123" t="s">
        <v>119</v>
      </c>
      <c r="Q123" t="s">
        <v>103</v>
      </c>
      <c r="R123" t="s">
        <v>103</v>
      </c>
      <c r="S123" t="s">
        <v>140</v>
      </c>
      <c r="T123" t="s">
        <v>141</v>
      </c>
      <c r="U123" t="s">
        <v>1201</v>
      </c>
      <c r="V123" t="s">
        <v>1202</v>
      </c>
      <c r="W123" t="s">
        <v>1203</v>
      </c>
      <c r="X123" t="s">
        <v>328</v>
      </c>
      <c r="Y123" t="s">
        <v>1195</v>
      </c>
      <c r="Z123" t="s">
        <v>1204</v>
      </c>
      <c r="AA123" t="s">
        <v>103</v>
      </c>
      <c r="AB123" t="s">
        <v>103</v>
      </c>
      <c r="AC123" t="s">
        <v>147</v>
      </c>
      <c r="AE123" t="s">
        <v>113</v>
      </c>
      <c r="AF123" t="s">
        <v>103</v>
      </c>
      <c r="AH123" t="s">
        <v>114</v>
      </c>
      <c r="AJ123" t="s">
        <v>1205</v>
      </c>
      <c r="AK123" t="s">
        <v>1206</v>
      </c>
      <c r="AM123">
        <v>2801961</v>
      </c>
      <c r="AN123">
        <v>2352961</v>
      </c>
      <c r="AO123">
        <v>1822729</v>
      </c>
      <c r="AS123" t="s">
        <v>103</v>
      </c>
      <c r="AW123" t="s">
        <v>103</v>
      </c>
      <c r="BA123" t="s">
        <v>103</v>
      </c>
      <c r="BE123" t="s">
        <v>103</v>
      </c>
      <c r="BI123" t="s">
        <v>103</v>
      </c>
      <c r="BM123" t="s">
        <v>103</v>
      </c>
      <c r="BQ123" t="s">
        <v>103</v>
      </c>
      <c r="BU123" t="s">
        <v>103</v>
      </c>
      <c r="BV123">
        <v>2352961</v>
      </c>
      <c r="BW123">
        <v>2352961</v>
      </c>
      <c r="BX123">
        <v>1822729</v>
      </c>
      <c r="BY123" t="s">
        <v>1207</v>
      </c>
      <c r="BZ123">
        <v>449000</v>
      </c>
      <c r="CC123" t="s">
        <v>103</v>
      </c>
      <c r="CG123" t="s">
        <v>103</v>
      </c>
      <c r="CK123" t="s">
        <v>103</v>
      </c>
      <c r="CO123" t="s">
        <v>103</v>
      </c>
    </row>
    <row r="124" spans="1:93" ht="221" x14ac:dyDescent="0.2">
      <c r="A124" t="s">
        <v>640</v>
      </c>
      <c r="B124" t="s">
        <v>641</v>
      </c>
      <c r="C124">
        <v>1</v>
      </c>
      <c r="D124" t="s">
        <v>642</v>
      </c>
      <c r="E124">
        <v>1.1000000000000001</v>
      </c>
      <c r="F124" t="s">
        <v>643</v>
      </c>
      <c r="G124">
        <v>6</v>
      </c>
      <c r="H124" t="s">
        <v>1208</v>
      </c>
      <c r="I124" t="s">
        <v>99</v>
      </c>
      <c r="J124" t="s">
        <v>1209</v>
      </c>
      <c r="K124" t="s">
        <v>1210</v>
      </c>
      <c r="L124">
        <v>70488</v>
      </c>
      <c r="M124" s="1" t="s">
        <v>1211</v>
      </c>
      <c r="N124" s="2">
        <v>44197</v>
      </c>
      <c r="O124" s="2">
        <v>46022</v>
      </c>
      <c r="P124" t="s">
        <v>119</v>
      </c>
      <c r="Q124" t="s">
        <v>103</v>
      </c>
      <c r="R124" t="s">
        <v>103</v>
      </c>
      <c r="S124" t="s">
        <v>1212</v>
      </c>
      <c r="T124" t="s">
        <v>1213</v>
      </c>
      <c r="U124" t="s">
        <v>1214</v>
      </c>
      <c r="V124" t="s">
        <v>1215</v>
      </c>
      <c r="W124" t="s">
        <v>1216</v>
      </c>
      <c r="X124" t="s">
        <v>532</v>
      </c>
      <c r="Y124" t="s">
        <v>640</v>
      </c>
      <c r="Z124" t="s">
        <v>189</v>
      </c>
      <c r="AA124" t="s">
        <v>103</v>
      </c>
      <c r="AB124" t="s">
        <v>103</v>
      </c>
      <c r="AC124" t="s">
        <v>111</v>
      </c>
      <c r="AE124" t="s">
        <v>243</v>
      </c>
      <c r="AF124" t="s">
        <v>103</v>
      </c>
      <c r="AH124" t="s">
        <v>103</v>
      </c>
      <c r="AI124" t="s">
        <v>103</v>
      </c>
      <c r="AJ124" t="s">
        <v>103</v>
      </c>
      <c r="AK124" t="s">
        <v>103</v>
      </c>
      <c r="AM124">
        <v>13500</v>
      </c>
      <c r="AN124">
        <v>48500</v>
      </c>
      <c r="AO124">
        <v>48500</v>
      </c>
      <c r="AS124" t="s">
        <v>103</v>
      </c>
      <c r="AW124" t="s">
        <v>103</v>
      </c>
      <c r="BA124" t="s">
        <v>103</v>
      </c>
      <c r="BE124" t="s">
        <v>103</v>
      </c>
      <c r="BI124" t="s">
        <v>103</v>
      </c>
      <c r="BK124">
        <v>0</v>
      </c>
      <c r="BM124" t="s">
        <v>1217</v>
      </c>
      <c r="BO124">
        <v>0</v>
      </c>
      <c r="BP124">
        <v>0</v>
      </c>
      <c r="BQ124" t="s">
        <v>1218</v>
      </c>
      <c r="BR124">
        <v>0</v>
      </c>
      <c r="BS124">
        <v>35000</v>
      </c>
      <c r="BT124">
        <v>35000</v>
      </c>
      <c r="BU124" t="s">
        <v>1219</v>
      </c>
      <c r="BV124">
        <v>13500</v>
      </c>
      <c r="BW124">
        <v>13500</v>
      </c>
      <c r="BX124">
        <v>13500</v>
      </c>
      <c r="BY124" t="s">
        <v>1220</v>
      </c>
      <c r="CC124" t="s">
        <v>103</v>
      </c>
      <c r="CE124">
        <v>0</v>
      </c>
      <c r="CG124" t="s">
        <v>103</v>
      </c>
      <c r="CK124" t="s">
        <v>103</v>
      </c>
      <c r="CO124" t="s">
        <v>103</v>
      </c>
    </row>
    <row r="125" spans="1:93" ht="409.6" x14ac:dyDescent="0.2">
      <c r="A125" t="s">
        <v>640</v>
      </c>
      <c r="B125" t="s">
        <v>641</v>
      </c>
      <c r="C125">
        <v>1</v>
      </c>
      <c r="D125" t="s">
        <v>642</v>
      </c>
      <c r="E125">
        <v>1.1000000000000001</v>
      </c>
      <c r="F125" t="s">
        <v>643</v>
      </c>
      <c r="G125">
        <v>6</v>
      </c>
      <c r="H125" t="s">
        <v>1208</v>
      </c>
      <c r="I125" t="s">
        <v>99</v>
      </c>
      <c r="J125" t="s">
        <v>1221</v>
      </c>
      <c r="K125" t="s">
        <v>1222</v>
      </c>
      <c r="L125">
        <v>29180</v>
      </c>
      <c r="M125" s="1" t="s">
        <v>1223</v>
      </c>
      <c r="N125" s="2">
        <v>44214</v>
      </c>
      <c r="O125" s="2">
        <v>45657</v>
      </c>
      <c r="P125" t="s">
        <v>102</v>
      </c>
      <c r="Q125" t="s">
        <v>103</v>
      </c>
      <c r="R125" t="s">
        <v>103</v>
      </c>
      <c r="S125" t="s">
        <v>448</v>
      </c>
      <c r="T125" t="s">
        <v>449</v>
      </c>
      <c r="U125" t="s">
        <v>1224</v>
      </c>
      <c r="V125" t="s">
        <v>1225</v>
      </c>
      <c r="W125" t="s">
        <v>1226</v>
      </c>
      <c r="X125" t="s">
        <v>1227</v>
      </c>
      <c r="Y125" t="s">
        <v>640</v>
      </c>
      <c r="Z125" t="s">
        <v>1228</v>
      </c>
      <c r="AA125" t="s">
        <v>146</v>
      </c>
      <c r="AC125" t="s">
        <v>147</v>
      </c>
      <c r="AD125" t="s">
        <v>1229</v>
      </c>
      <c r="AE125" t="s">
        <v>243</v>
      </c>
      <c r="AF125" t="s">
        <v>103</v>
      </c>
      <c r="AG125" t="s">
        <v>1230</v>
      </c>
      <c r="AH125" t="s">
        <v>149</v>
      </c>
      <c r="AI125" t="s">
        <v>1231</v>
      </c>
      <c r="AJ125" t="s">
        <v>103</v>
      </c>
      <c r="AK125" t="s">
        <v>1232</v>
      </c>
      <c r="AM125">
        <v>867637</v>
      </c>
      <c r="AN125">
        <v>439669</v>
      </c>
      <c r="AO125">
        <v>428168</v>
      </c>
      <c r="AS125" t="s">
        <v>103</v>
      </c>
      <c r="AW125" t="s">
        <v>103</v>
      </c>
      <c r="BA125" t="s">
        <v>103</v>
      </c>
      <c r="BE125" t="s">
        <v>103</v>
      </c>
      <c r="BI125" t="s">
        <v>103</v>
      </c>
      <c r="BJ125">
        <v>279278</v>
      </c>
      <c r="BK125">
        <v>69188</v>
      </c>
      <c r="BL125">
        <v>69188</v>
      </c>
      <c r="BM125" s="1" t="s">
        <v>1233</v>
      </c>
      <c r="BN125">
        <v>279278</v>
      </c>
      <c r="BO125">
        <v>69188</v>
      </c>
      <c r="BP125">
        <v>69188</v>
      </c>
      <c r="BQ125" t="s">
        <v>1234</v>
      </c>
      <c r="BR125">
        <v>174132</v>
      </c>
      <c r="BS125">
        <v>166344</v>
      </c>
      <c r="BT125">
        <v>159043</v>
      </c>
      <c r="BU125" t="s">
        <v>1235</v>
      </c>
      <c r="BV125">
        <v>134949</v>
      </c>
      <c r="BW125">
        <v>134949</v>
      </c>
      <c r="BX125">
        <v>130749</v>
      </c>
      <c r="BY125" t="s">
        <v>1236</v>
      </c>
      <c r="CC125" t="s">
        <v>103</v>
      </c>
      <c r="CG125" t="s">
        <v>103</v>
      </c>
      <c r="CK125" t="s">
        <v>103</v>
      </c>
      <c r="CO125" t="s">
        <v>103</v>
      </c>
    </row>
    <row r="126" spans="1:93" ht="409.6" x14ac:dyDescent="0.2">
      <c r="A126" t="s">
        <v>93</v>
      </c>
      <c r="B126" t="s">
        <v>94</v>
      </c>
      <c r="C126">
        <v>1</v>
      </c>
      <c r="D126" t="s">
        <v>1099</v>
      </c>
      <c r="E126">
        <v>1</v>
      </c>
      <c r="F126" t="s">
        <v>1100</v>
      </c>
      <c r="G126" t="s">
        <v>1101</v>
      </c>
      <c r="H126" t="s">
        <v>1102</v>
      </c>
      <c r="I126" t="s">
        <v>99</v>
      </c>
      <c r="J126" t="s">
        <v>1237</v>
      </c>
      <c r="K126" t="s">
        <v>1238</v>
      </c>
      <c r="L126">
        <v>8805</v>
      </c>
      <c r="M126" s="1" t="s">
        <v>1239</v>
      </c>
      <c r="N126" s="2">
        <v>44197</v>
      </c>
      <c r="O126" s="2">
        <v>46022</v>
      </c>
      <c r="P126" t="s">
        <v>119</v>
      </c>
      <c r="Q126" t="s">
        <v>103</v>
      </c>
      <c r="R126" t="s">
        <v>103</v>
      </c>
      <c r="S126" t="s">
        <v>1106</v>
      </c>
      <c r="T126" t="s">
        <v>1107</v>
      </c>
      <c r="U126" t="s">
        <v>1240</v>
      </c>
      <c r="V126" t="s">
        <v>1109</v>
      </c>
      <c r="W126" t="s">
        <v>1241</v>
      </c>
      <c r="X126" t="s">
        <v>754</v>
      </c>
      <c r="Y126" t="s">
        <v>93</v>
      </c>
      <c r="Z126" t="s">
        <v>189</v>
      </c>
      <c r="AA126" t="s">
        <v>103</v>
      </c>
      <c r="AB126" t="s">
        <v>103</v>
      </c>
      <c r="AC126" t="s">
        <v>111</v>
      </c>
      <c r="AE126" t="s">
        <v>243</v>
      </c>
      <c r="AF126" t="s">
        <v>103</v>
      </c>
      <c r="AH126" t="s">
        <v>227</v>
      </c>
      <c r="AJ126" t="s">
        <v>103</v>
      </c>
      <c r="AK126" t="s">
        <v>103</v>
      </c>
      <c r="AM126">
        <v>2036648</v>
      </c>
      <c r="AN126">
        <v>1638652</v>
      </c>
      <c r="AO126">
        <v>541648</v>
      </c>
      <c r="AS126" t="s">
        <v>103</v>
      </c>
      <c r="AW126" t="s">
        <v>103</v>
      </c>
      <c r="BA126" t="s">
        <v>103</v>
      </c>
      <c r="BE126" t="s">
        <v>103</v>
      </c>
      <c r="BI126" t="s">
        <v>103</v>
      </c>
      <c r="BJ126">
        <v>800000</v>
      </c>
      <c r="BK126">
        <v>696002</v>
      </c>
      <c r="BM126" t="s">
        <v>103</v>
      </c>
      <c r="BN126">
        <v>731262</v>
      </c>
      <c r="BO126">
        <v>627264</v>
      </c>
      <c r="BP126">
        <v>331262</v>
      </c>
      <c r="BQ126" t="s">
        <v>103</v>
      </c>
      <c r="BR126">
        <v>235386</v>
      </c>
      <c r="BS126">
        <v>185386</v>
      </c>
      <c r="BT126">
        <v>110386</v>
      </c>
      <c r="BU126" t="s">
        <v>103</v>
      </c>
      <c r="BV126">
        <v>150000</v>
      </c>
      <c r="BW126">
        <v>100000</v>
      </c>
      <c r="BX126">
        <v>100000</v>
      </c>
      <c r="BY126" t="s">
        <v>103</v>
      </c>
      <c r="BZ126">
        <v>120000</v>
      </c>
      <c r="CA126">
        <v>30000</v>
      </c>
      <c r="CC126" t="s">
        <v>103</v>
      </c>
      <c r="CG126" t="s">
        <v>103</v>
      </c>
      <c r="CK126" t="s">
        <v>103</v>
      </c>
      <c r="CO126" t="s">
        <v>103</v>
      </c>
    </row>
    <row r="127" spans="1:93" x14ac:dyDescent="0.2">
      <c r="A127" t="s">
        <v>640</v>
      </c>
      <c r="B127" t="s">
        <v>641</v>
      </c>
      <c r="C127">
        <v>1</v>
      </c>
      <c r="D127" t="s">
        <v>642</v>
      </c>
      <c r="E127">
        <v>1.1000000000000001</v>
      </c>
      <c r="F127" t="s">
        <v>643</v>
      </c>
      <c r="G127">
        <v>7</v>
      </c>
      <c r="H127" t="s">
        <v>1242</v>
      </c>
      <c r="I127" t="s">
        <v>99</v>
      </c>
      <c r="J127" t="s">
        <v>1243</v>
      </c>
      <c r="K127" t="s">
        <v>1244</v>
      </c>
      <c r="L127">
        <v>29196</v>
      </c>
      <c r="M127" t="s">
        <v>1245</v>
      </c>
      <c r="N127" s="2">
        <v>44197</v>
      </c>
      <c r="O127" s="2">
        <v>46022</v>
      </c>
      <c r="P127" t="s">
        <v>119</v>
      </c>
      <c r="Q127" t="s">
        <v>103</v>
      </c>
      <c r="R127" t="s">
        <v>103</v>
      </c>
      <c r="S127" t="s">
        <v>514</v>
      </c>
      <c r="T127" t="s">
        <v>515</v>
      </c>
      <c r="U127" t="s">
        <v>515</v>
      </c>
      <c r="V127" t="s">
        <v>1246</v>
      </c>
      <c r="W127" t="s">
        <v>659</v>
      </c>
      <c r="X127" t="s">
        <v>467</v>
      </c>
      <c r="Y127" t="s">
        <v>640</v>
      </c>
      <c r="Z127" t="s">
        <v>1247</v>
      </c>
      <c r="AA127" t="s">
        <v>103</v>
      </c>
      <c r="AB127" t="s">
        <v>103</v>
      </c>
      <c r="AC127" t="s">
        <v>400</v>
      </c>
      <c r="AD127" t="s">
        <v>1248</v>
      </c>
      <c r="AE127" t="s">
        <v>130</v>
      </c>
      <c r="AF127" t="s">
        <v>103</v>
      </c>
      <c r="AH127" t="s">
        <v>103</v>
      </c>
      <c r="AI127" t="s">
        <v>103</v>
      </c>
      <c r="AJ127" t="s">
        <v>103</v>
      </c>
      <c r="AK127" t="s">
        <v>661</v>
      </c>
      <c r="AM127">
        <v>397176</v>
      </c>
      <c r="AN127">
        <v>160130</v>
      </c>
      <c r="AO127">
        <v>151854</v>
      </c>
      <c r="AS127" t="s">
        <v>103</v>
      </c>
      <c r="AW127" t="s">
        <v>103</v>
      </c>
      <c r="BA127" t="s">
        <v>103</v>
      </c>
      <c r="BE127" t="s">
        <v>103</v>
      </c>
      <c r="BI127" t="s">
        <v>103</v>
      </c>
      <c r="BJ127">
        <v>199676</v>
      </c>
      <c r="BM127" t="s">
        <v>1249</v>
      </c>
      <c r="BN127">
        <v>95000</v>
      </c>
      <c r="BO127">
        <v>94067</v>
      </c>
      <c r="BP127">
        <v>94067</v>
      </c>
      <c r="BQ127" t="s">
        <v>1250</v>
      </c>
      <c r="BR127">
        <v>30000</v>
      </c>
      <c r="BS127">
        <v>27000</v>
      </c>
      <c r="BT127">
        <v>26857</v>
      </c>
      <c r="BU127" t="s">
        <v>1251</v>
      </c>
      <c r="BV127">
        <v>35000</v>
      </c>
      <c r="BW127">
        <v>31000</v>
      </c>
      <c r="BX127">
        <v>30930</v>
      </c>
      <c r="BY127" t="s">
        <v>1252</v>
      </c>
      <c r="BZ127">
        <v>37500</v>
      </c>
      <c r="CA127">
        <v>8063</v>
      </c>
      <c r="CB127">
        <v>0</v>
      </c>
      <c r="CC127" t="s">
        <v>103</v>
      </c>
      <c r="CG127" t="s">
        <v>103</v>
      </c>
      <c r="CK127" t="s">
        <v>103</v>
      </c>
      <c r="CO127" t="s">
        <v>103</v>
      </c>
    </row>
    <row r="128" spans="1:93" ht="409.6" x14ac:dyDescent="0.2">
      <c r="A128" t="s">
        <v>640</v>
      </c>
      <c r="B128" t="s">
        <v>641</v>
      </c>
      <c r="C128">
        <v>1</v>
      </c>
      <c r="D128" t="s">
        <v>642</v>
      </c>
      <c r="E128">
        <v>1.1000000000000001</v>
      </c>
      <c r="F128" t="s">
        <v>643</v>
      </c>
      <c r="G128">
        <v>7</v>
      </c>
      <c r="H128" t="s">
        <v>1242</v>
      </c>
      <c r="I128" t="s">
        <v>99</v>
      </c>
      <c r="J128" t="s">
        <v>1253</v>
      </c>
      <c r="K128" t="s">
        <v>1254</v>
      </c>
      <c r="L128">
        <v>29198</v>
      </c>
      <c r="M128" s="1" t="s">
        <v>1255</v>
      </c>
      <c r="N128" s="2">
        <v>44214</v>
      </c>
      <c r="O128" s="2">
        <v>46006</v>
      </c>
      <c r="P128" t="s">
        <v>119</v>
      </c>
      <c r="Q128" t="s">
        <v>103</v>
      </c>
      <c r="R128" t="s">
        <v>103</v>
      </c>
      <c r="S128" t="s">
        <v>448</v>
      </c>
      <c r="T128" t="s">
        <v>449</v>
      </c>
      <c r="U128" t="s">
        <v>1256</v>
      </c>
      <c r="V128" t="s">
        <v>1257</v>
      </c>
      <c r="W128" t="s">
        <v>1258</v>
      </c>
      <c r="X128" t="s">
        <v>125</v>
      </c>
      <c r="Y128" t="s">
        <v>640</v>
      </c>
      <c r="Z128" t="s">
        <v>1259</v>
      </c>
      <c r="AA128" t="s">
        <v>375</v>
      </c>
      <c r="AC128" t="s">
        <v>128</v>
      </c>
      <c r="AD128" t="s">
        <v>1260</v>
      </c>
      <c r="AE128" t="s">
        <v>243</v>
      </c>
      <c r="AF128" t="s">
        <v>103</v>
      </c>
      <c r="AG128" t="s">
        <v>1261</v>
      </c>
      <c r="AH128" t="s">
        <v>149</v>
      </c>
      <c r="AI128" t="s">
        <v>1262</v>
      </c>
      <c r="AJ128" t="s">
        <v>103</v>
      </c>
      <c r="AK128" t="s">
        <v>1021</v>
      </c>
      <c r="AM128">
        <v>1395912</v>
      </c>
      <c r="AN128">
        <v>537803</v>
      </c>
      <c r="AO128">
        <v>376772</v>
      </c>
      <c r="AS128" t="s">
        <v>103</v>
      </c>
      <c r="AW128" t="s">
        <v>103</v>
      </c>
      <c r="BA128" t="s">
        <v>103</v>
      </c>
      <c r="BE128" t="s">
        <v>103</v>
      </c>
      <c r="BI128" t="s">
        <v>103</v>
      </c>
      <c r="BJ128">
        <v>452157</v>
      </c>
      <c r="BK128">
        <v>52026</v>
      </c>
      <c r="BL128">
        <v>52026</v>
      </c>
      <c r="BM128" s="1" t="s">
        <v>1263</v>
      </c>
      <c r="BN128">
        <v>452157</v>
      </c>
      <c r="BO128">
        <v>52026</v>
      </c>
      <c r="BP128">
        <v>52026</v>
      </c>
      <c r="BQ128" t="s">
        <v>1264</v>
      </c>
      <c r="BR128">
        <v>212030</v>
      </c>
      <c r="BS128">
        <v>154183</v>
      </c>
      <c r="BT128">
        <v>153447</v>
      </c>
      <c r="BU128" t="s">
        <v>1265</v>
      </c>
      <c r="BV128">
        <v>140013</v>
      </c>
      <c r="BW128">
        <v>140013</v>
      </c>
      <c r="BX128">
        <v>119273</v>
      </c>
      <c r="BY128" t="s">
        <v>1266</v>
      </c>
      <c r="BZ128">
        <v>139555</v>
      </c>
      <c r="CA128">
        <v>139555</v>
      </c>
      <c r="CC128" t="s">
        <v>103</v>
      </c>
      <c r="CG128" t="s">
        <v>103</v>
      </c>
      <c r="CK128" t="s">
        <v>103</v>
      </c>
      <c r="CO128" t="s">
        <v>103</v>
      </c>
    </row>
    <row r="129" spans="1:93" ht="409.6" x14ac:dyDescent="0.2">
      <c r="A129" t="s">
        <v>640</v>
      </c>
      <c r="B129" t="s">
        <v>641</v>
      </c>
      <c r="C129">
        <v>1</v>
      </c>
      <c r="D129" t="s">
        <v>642</v>
      </c>
      <c r="E129">
        <v>1.1000000000000001</v>
      </c>
      <c r="F129" t="s">
        <v>643</v>
      </c>
      <c r="G129">
        <v>7</v>
      </c>
      <c r="H129" t="s">
        <v>1242</v>
      </c>
      <c r="I129" t="s">
        <v>99</v>
      </c>
      <c r="J129" t="s">
        <v>1267</v>
      </c>
      <c r="K129" t="s">
        <v>1268</v>
      </c>
      <c r="L129">
        <v>29200</v>
      </c>
      <c r="M129" t="s">
        <v>1269</v>
      </c>
      <c r="N129" s="2">
        <v>44197</v>
      </c>
      <c r="O129" s="2">
        <v>44651</v>
      </c>
      <c r="P129" t="s">
        <v>102</v>
      </c>
      <c r="Q129" t="s">
        <v>103</v>
      </c>
      <c r="R129" t="s">
        <v>103</v>
      </c>
      <c r="S129" t="s">
        <v>220</v>
      </c>
      <c r="T129" t="s">
        <v>221</v>
      </c>
      <c r="U129" t="s">
        <v>567</v>
      </c>
      <c r="V129" t="s">
        <v>1270</v>
      </c>
      <c r="W129" t="s">
        <v>1271</v>
      </c>
      <c r="X129" t="s">
        <v>290</v>
      </c>
      <c r="Y129" t="s">
        <v>640</v>
      </c>
      <c r="Z129" t="s">
        <v>1272</v>
      </c>
      <c r="AA129" t="s">
        <v>103</v>
      </c>
      <c r="AB129" t="s">
        <v>103</v>
      </c>
      <c r="AC129" t="s">
        <v>111</v>
      </c>
      <c r="AD129" t="s">
        <v>103</v>
      </c>
      <c r="AE129" t="s">
        <v>243</v>
      </c>
      <c r="AF129" t="s">
        <v>103</v>
      </c>
      <c r="AG129" t="s">
        <v>103</v>
      </c>
      <c r="AH129" t="s">
        <v>103</v>
      </c>
      <c r="AI129" t="s">
        <v>103</v>
      </c>
      <c r="AJ129" t="s">
        <v>103</v>
      </c>
      <c r="AK129" t="s">
        <v>1273</v>
      </c>
      <c r="AM129">
        <v>55923</v>
      </c>
      <c r="AN129">
        <v>55923</v>
      </c>
      <c r="AO129">
        <v>55923</v>
      </c>
      <c r="AS129" t="s">
        <v>103</v>
      </c>
      <c r="AW129" t="s">
        <v>103</v>
      </c>
      <c r="BA129" t="s">
        <v>103</v>
      </c>
      <c r="BE129" t="s">
        <v>103</v>
      </c>
      <c r="BI129" t="s">
        <v>103</v>
      </c>
      <c r="BJ129">
        <v>55923</v>
      </c>
      <c r="BK129">
        <v>55923</v>
      </c>
      <c r="BL129">
        <v>55923</v>
      </c>
      <c r="BM129" s="1" t="s">
        <v>1274</v>
      </c>
      <c r="BQ129" t="s">
        <v>103</v>
      </c>
      <c r="BU129" t="s">
        <v>103</v>
      </c>
      <c r="BY129" t="s">
        <v>103</v>
      </c>
      <c r="CC129" t="s">
        <v>103</v>
      </c>
      <c r="CG129" t="s">
        <v>103</v>
      </c>
      <c r="CK129" t="s">
        <v>103</v>
      </c>
      <c r="CO129" t="s">
        <v>103</v>
      </c>
    </row>
    <row r="130" spans="1:93" ht="409.6" x14ac:dyDescent="0.2">
      <c r="A130" t="s">
        <v>640</v>
      </c>
      <c r="B130" t="s">
        <v>641</v>
      </c>
      <c r="C130">
        <v>1</v>
      </c>
      <c r="D130" t="s">
        <v>642</v>
      </c>
      <c r="E130">
        <v>1.1000000000000001</v>
      </c>
      <c r="F130" t="s">
        <v>643</v>
      </c>
      <c r="G130">
        <v>7</v>
      </c>
      <c r="H130" t="s">
        <v>1242</v>
      </c>
      <c r="I130" t="s">
        <v>99</v>
      </c>
      <c r="J130" t="s">
        <v>1275</v>
      </c>
      <c r="K130" t="s">
        <v>1276</v>
      </c>
      <c r="L130">
        <v>70191</v>
      </c>
      <c r="M130" s="1" t="s">
        <v>1277</v>
      </c>
      <c r="N130" s="2">
        <v>44224</v>
      </c>
      <c r="O130" s="2">
        <v>46022</v>
      </c>
      <c r="P130" t="s">
        <v>119</v>
      </c>
      <c r="Q130" t="s">
        <v>103</v>
      </c>
      <c r="R130" t="s">
        <v>103</v>
      </c>
      <c r="S130" t="s">
        <v>220</v>
      </c>
      <c r="T130" t="s">
        <v>221</v>
      </c>
      <c r="U130" t="s">
        <v>1278</v>
      </c>
      <c r="V130" t="s">
        <v>1279</v>
      </c>
      <c r="W130" t="s">
        <v>1280</v>
      </c>
      <c r="X130" t="s">
        <v>290</v>
      </c>
      <c r="Y130" t="s">
        <v>640</v>
      </c>
      <c r="Z130" t="s">
        <v>1281</v>
      </c>
      <c r="AA130" t="s">
        <v>103</v>
      </c>
      <c r="AB130" t="s">
        <v>103</v>
      </c>
      <c r="AC130" t="s">
        <v>111</v>
      </c>
      <c r="AD130" t="s">
        <v>1282</v>
      </c>
      <c r="AE130" t="s">
        <v>226</v>
      </c>
      <c r="AF130" t="s">
        <v>103</v>
      </c>
      <c r="AH130" t="s">
        <v>103</v>
      </c>
      <c r="AI130" t="s">
        <v>103</v>
      </c>
      <c r="AJ130" t="s">
        <v>103</v>
      </c>
      <c r="AK130" t="s">
        <v>103</v>
      </c>
      <c r="AM130">
        <v>286600</v>
      </c>
      <c r="AN130">
        <v>286600</v>
      </c>
      <c r="AO130">
        <v>162717</v>
      </c>
      <c r="AS130" t="s">
        <v>103</v>
      </c>
      <c r="AW130" t="s">
        <v>103</v>
      </c>
      <c r="BA130" t="s">
        <v>103</v>
      </c>
      <c r="BE130" t="s">
        <v>103</v>
      </c>
      <c r="BI130" t="s">
        <v>103</v>
      </c>
      <c r="BJ130">
        <v>36000</v>
      </c>
      <c r="BK130">
        <v>36000</v>
      </c>
      <c r="BL130">
        <v>18000</v>
      </c>
      <c r="BM130" s="1" t="s">
        <v>1283</v>
      </c>
      <c r="BN130">
        <v>77500</v>
      </c>
      <c r="BO130">
        <v>77500</v>
      </c>
      <c r="BP130">
        <v>63500</v>
      </c>
      <c r="BQ130" t="s">
        <v>1284</v>
      </c>
      <c r="BR130">
        <v>55100</v>
      </c>
      <c r="BS130">
        <v>55100</v>
      </c>
      <c r="BT130">
        <v>53374</v>
      </c>
      <c r="BU130" t="s">
        <v>1285</v>
      </c>
      <c r="BV130">
        <v>38000</v>
      </c>
      <c r="BW130">
        <v>38000</v>
      </c>
      <c r="BX130">
        <v>27843</v>
      </c>
      <c r="BY130" t="s">
        <v>1286</v>
      </c>
      <c r="BZ130">
        <v>80000</v>
      </c>
      <c r="CA130">
        <v>80000</v>
      </c>
      <c r="CB130">
        <v>0</v>
      </c>
      <c r="CC130" t="s">
        <v>103</v>
      </c>
      <c r="CG130" t="s">
        <v>103</v>
      </c>
      <c r="CK130" t="s">
        <v>103</v>
      </c>
      <c r="CO130" t="s">
        <v>103</v>
      </c>
    </row>
    <row r="131" spans="1:93" ht="409.6" x14ac:dyDescent="0.2">
      <c r="A131" t="s">
        <v>640</v>
      </c>
      <c r="B131" t="s">
        <v>641</v>
      </c>
      <c r="C131">
        <v>1</v>
      </c>
      <c r="D131" t="s">
        <v>642</v>
      </c>
      <c r="E131">
        <v>1.1000000000000001</v>
      </c>
      <c r="F131" t="s">
        <v>643</v>
      </c>
      <c r="G131">
        <v>7</v>
      </c>
      <c r="H131" t="s">
        <v>1242</v>
      </c>
      <c r="I131" t="s">
        <v>99</v>
      </c>
      <c r="J131" t="s">
        <v>1287</v>
      </c>
      <c r="K131" t="s">
        <v>1288</v>
      </c>
      <c r="L131">
        <v>140700</v>
      </c>
      <c r="M131" s="1" t="s">
        <v>1289</v>
      </c>
      <c r="N131" s="2">
        <v>45108</v>
      </c>
      <c r="O131" s="2">
        <v>46022</v>
      </c>
      <c r="P131" t="s">
        <v>119</v>
      </c>
      <c r="Q131" t="s">
        <v>103</v>
      </c>
      <c r="R131" t="s">
        <v>103</v>
      </c>
      <c r="S131" t="s">
        <v>140</v>
      </c>
      <c r="T131" t="s">
        <v>141</v>
      </c>
      <c r="U131" t="s">
        <v>287</v>
      </c>
      <c r="V131" t="s">
        <v>287</v>
      </c>
      <c r="W131" t="s">
        <v>1290</v>
      </c>
      <c r="X131" t="s">
        <v>562</v>
      </c>
      <c r="Y131" t="s">
        <v>1016</v>
      </c>
      <c r="Z131" t="s">
        <v>163</v>
      </c>
      <c r="AA131" t="s">
        <v>103</v>
      </c>
      <c r="AB131" t="s">
        <v>103</v>
      </c>
      <c r="AC131" t="s">
        <v>147</v>
      </c>
      <c r="AE131" t="s">
        <v>130</v>
      </c>
      <c r="AF131" t="s">
        <v>103</v>
      </c>
      <c r="AH131" t="s">
        <v>103</v>
      </c>
      <c r="AI131" t="s">
        <v>103</v>
      </c>
      <c r="AJ131" t="s">
        <v>103</v>
      </c>
      <c r="AK131" t="s">
        <v>103</v>
      </c>
      <c r="AM131">
        <v>306687</v>
      </c>
      <c r="AN131">
        <v>306687</v>
      </c>
      <c r="AO131">
        <v>162766</v>
      </c>
      <c r="AS131" t="s">
        <v>103</v>
      </c>
      <c r="AW131" t="s">
        <v>103</v>
      </c>
      <c r="BA131" t="s">
        <v>103</v>
      </c>
      <c r="BE131" t="s">
        <v>103</v>
      </c>
      <c r="BI131" t="s">
        <v>103</v>
      </c>
      <c r="BM131" t="s">
        <v>103</v>
      </c>
      <c r="BQ131" t="s">
        <v>103</v>
      </c>
      <c r="BR131">
        <v>306687</v>
      </c>
      <c r="BS131">
        <v>306687</v>
      </c>
      <c r="BT131">
        <v>162766</v>
      </c>
      <c r="BU131" t="s">
        <v>1291</v>
      </c>
      <c r="BY131" t="s">
        <v>1292</v>
      </c>
      <c r="CC131" t="s">
        <v>103</v>
      </c>
      <c r="CG131" t="s">
        <v>103</v>
      </c>
      <c r="CK131" t="s">
        <v>103</v>
      </c>
      <c r="CO131" t="s">
        <v>103</v>
      </c>
    </row>
    <row r="132" spans="1:93" x14ac:dyDescent="0.2">
      <c r="A132" t="s">
        <v>640</v>
      </c>
      <c r="B132" t="s">
        <v>641</v>
      </c>
      <c r="C132">
        <v>1</v>
      </c>
      <c r="D132" t="s">
        <v>642</v>
      </c>
      <c r="E132">
        <v>1.1000000000000001</v>
      </c>
      <c r="F132" t="s">
        <v>643</v>
      </c>
      <c r="G132">
        <v>7</v>
      </c>
      <c r="H132" t="s">
        <v>1242</v>
      </c>
      <c r="I132" t="s">
        <v>99</v>
      </c>
      <c r="J132" t="s">
        <v>1293</v>
      </c>
      <c r="K132" t="s">
        <v>1294</v>
      </c>
      <c r="L132">
        <v>29191</v>
      </c>
      <c r="M132" t="s">
        <v>1295</v>
      </c>
      <c r="N132" s="2">
        <v>44197</v>
      </c>
      <c r="O132" s="2">
        <v>45657</v>
      </c>
      <c r="P132" t="s">
        <v>119</v>
      </c>
      <c r="Q132" t="s">
        <v>103</v>
      </c>
      <c r="R132" t="s">
        <v>103</v>
      </c>
      <c r="S132" t="s">
        <v>368</v>
      </c>
      <c r="T132" t="s">
        <v>369</v>
      </c>
      <c r="U132" t="s">
        <v>387</v>
      </c>
      <c r="V132" t="s">
        <v>1296</v>
      </c>
      <c r="W132" t="s">
        <v>124</v>
      </c>
      <c r="X132" t="s">
        <v>125</v>
      </c>
      <c r="Y132" t="s">
        <v>640</v>
      </c>
      <c r="Z132" t="s">
        <v>189</v>
      </c>
      <c r="AA132" t="s">
        <v>146</v>
      </c>
      <c r="AB132" t="s">
        <v>1297</v>
      </c>
      <c r="AC132" t="s">
        <v>128</v>
      </c>
      <c r="AD132" t="s">
        <v>1298</v>
      </c>
      <c r="AE132" t="s">
        <v>243</v>
      </c>
      <c r="AF132" t="s">
        <v>103</v>
      </c>
      <c r="AG132" t="s">
        <v>1299</v>
      </c>
      <c r="AH132" t="s">
        <v>149</v>
      </c>
      <c r="AI132" t="s">
        <v>1300</v>
      </c>
      <c r="AJ132" t="s">
        <v>103</v>
      </c>
      <c r="AK132" t="s">
        <v>103</v>
      </c>
      <c r="AM132">
        <v>200000</v>
      </c>
      <c r="AN132">
        <v>120000</v>
      </c>
      <c r="AO132">
        <v>100026</v>
      </c>
      <c r="AS132" t="s">
        <v>103</v>
      </c>
      <c r="AW132" t="s">
        <v>103</v>
      </c>
      <c r="BA132" t="s">
        <v>103</v>
      </c>
      <c r="BE132" t="s">
        <v>103</v>
      </c>
      <c r="BI132" t="s">
        <v>103</v>
      </c>
      <c r="BJ132">
        <v>50000</v>
      </c>
      <c r="BK132">
        <v>30000</v>
      </c>
      <c r="BL132">
        <v>30000</v>
      </c>
      <c r="BM132" t="s">
        <v>1301</v>
      </c>
      <c r="BN132">
        <v>50000</v>
      </c>
      <c r="BO132">
        <v>30000</v>
      </c>
      <c r="BP132">
        <v>20000</v>
      </c>
      <c r="BQ132" t="s">
        <v>1302</v>
      </c>
      <c r="BR132">
        <v>50000</v>
      </c>
      <c r="BS132">
        <v>30000</v>
      </c>
      <c r="BT132">
        <v>20026</v>
      </c>
      <c r="BU132" t="s">
        <v>1303</v>
      </c>
      <c r="BV132">
        <v>50000</v>
      </c>
      <c r="BW132">
        <v>30000</v>
      </c>
      <c r="BX132">
        <v>30000</v>
      </c>
      <c r="BY132" t="s">
        <v>1304</v>
      </c>
      <c r="CC132" t="s">
        <v>103</v>
      </c>
      <c r="CG132" t="s">
        <v>103</v>
      </c>
      <c r="CK132" t="s">
        <v>103</v>
      </c>
      <c r="CO132" t="s">
        <v>103</v>
      </c>
    </row>
    <row r="133" spans="1:93" x14ac:dyDescent="0.2">
      <c r="A133" t="s">
        <v>214</v>
      </c>
      <c r="B133" t="s">
        <v>1112</v>
      </c>
      <c r="C133">
        <v>1</v>
      </c>
      <c r="D133" t="s">
        <v>1113</v>
      </c>
      <c r="E133">
        <v>1</v>
      </c>
      <c r="F133" t="s">
        <v>1114</v>
      </c>
      <c r="G133">
        <v>1.1000000000000001</v>
      </c>
      <c r="H133" t="s">
        <v>1115</v>
      </c>
      <c r="I133" t="s">
        <v>99</v>
      </c>
      <c r="J133" t="s">
        <v>1305</v>
      </c>
      <c r="K133" t="s">
        <v>1306</v>
      </c>
      <c r="L133">
        <v>153290</v>
      </c>
      <c r="M133" t="s">
        <v>1307</v>
      </c>
      <c r="N133" s="2">
        <v>45473</v>
      </c>
      <c r="O133" s="2">
        <v>47118</v>
      </c>
      <c r="P133" t="s">
        <v>119</v>
      </c>
      <c r="Q133" t="s">
        <v>103</v>
      </c>
      <c r="R133" t="s">
        <v>103</v>
      </c>
      <c r="S133" t="s">
        <v>344</v>
      </c>
      <c r="T133" t="s">
        <v>344</v>
      </c>
      <c r="U133" t="s">
        <v>344</v>
      </c>
      <c r="V133" t="s">
        <v>1308</v>
      </c>
      <c r="W133" t="s">
        <v>1309</v>
      </c>
      <c r="X133" t="s">
        <v>125</v>
      </c>
      <c r="Y133" t="s">
        <v>214</v>
      </c>
      <c r="Z133" t="s">
        <v>1310</v>
      </c>
      <c r="AA133" t="s">
        <v>103</v>
      </c>
      <c r="AB133" t="s">
        <v>103</v>
      </c>
      <c r="AC133" t="s">
        <v>128</v>
      </c>
      <c r="AE133" t="s">
        <v>130</v>
      </c>
      <c r="AF133" t="s">
        <v>103</v>
      </c>
      <c r="AH133" t="s">
        <v>103</v>
      </c>
      <c r="AI133" t="s">
        <v>103</v>
      </c>
      <c r="AJ133" t="s">
        <v>825</v>
      </c>
      <c r="AK133" t="s">
        <v>1311</v>
      </c>
      <c r="AM133">
        <v>846136</v>
      </c>
      <c r="AN133">
        <v>276136</v>
      </c>
      <c r="AO133">
        <v>28600</v>
      </c>
      <c r="AS133" t="s">
        <v>103</v>
      </c>
      <c r="AW133" t="s">
        <v>103</v>
      </c>
      <c r="BA133" t="s">
        <v>103</v>
      </c>
      <c r="BE133" t="s">
        <v>103</v>
      </c>
      <c r="BI133" t="s">
        <v>103</v>
      </c>
      <c r="BM133" t="s">
        <v>103</v>
      </c>
      <c r="BQ133" t="s">
        <v>103</v>
      </c>
      <c r="BU133" t="s">
        <v>103</v>
      </c>
      <c r="BV133">
        <v>150000</v>
      </c>
      <c r="BW133">
        <v>30000</v>
      </c>
      <c r="BX133">
        <v>28600</v>
      </c>
      <c r="BY133" t="s">
        <v>103</v>
      </c>
      <c r="BZ133">
        <v>246136</v>
      </c>
      <c r="CA133">
        <v>246136</v>
      </c>
      <c r="CC133" t="s">
        <v>103</v>
      </c>
      <c r="CD133">
        <v>200000</v>
      </c>
      <c r="CG133" t="s">
        <v>103</v>
      </c>
      <c r="CH133">
        <v>150000</v>
      </c>
      <c r="CK133" t="s">
        <v>103</v>
      </c>
      <c r="CL133">
        <v>100000</v>
      </c>
      <c r="CO133" t="s">
        <v>103</v>
      </c>
    </row>
    <row r="134" spans="1:93" x14ac:dyDescent="0.2">
      <c r="A134" t="s">
        <v>214</v>
      </c>
      <c r="B134" t="s">
        <v>1112</v>
      </c>
      <c r="C134">
        <v>1</v>
      </c>
      <c r="D134" t="s">
        <v>1113</v>
      </c>
      <c r="E134">
        <v>1</v>
      </c>
      <c r="F134" t="s">
        <v>1114</v>
      </c>
      <c r="G134">
        <v>1.1000000000000001</v>
      </c>
      <c r="H134" t="s">
        <v>1115</v>
      </c>
      <c r="I134" t="s">
        <v>99</v>
      </c>
      <c r="J134" t="s">
        <v>1312</v>
      </c>
      <c r="K134" t="s">
        <v>1313</v>
      </c>
      <c r="L134">
        <v>136260</v>
      </c>
      <c r="M134" t="s">
        <v>1313</v>
      </c>
      <c r="N134" s="2">
        <v>45292</v>
      </c>
      <c r="O134" s="2">
        <v>46904</v>
      </c>
      <c r="P134" t="s">
        <v>119</v>
      </c>
      <c r="Q134" t="s">
        <v>103</v>
      </c>
      <c r="R134" t="s">
        <v>103</v>
      </c>
      <c r="S134" t="s">
        <v>395</v>
      </c>
      <c r="T134" t="s">
        <v>396</v>
      </c>
      <c r="U134" t="s">
        <v>287</v>
      </c>
      <c r="V134" t="s">
        <v>1314</v>
      </c>
      <c r="W134" t="s">
        <v>1315</v>
      </c>
      <c r="X134" t="s">
        <v>623</v>
      </c>
      <c r="Y134" t="s">
        <v>1316</v>
      </c>
      <c r="Z134" t="s">
        <v>1043</v>
      </c>
      <c r="AA134" t="s">
        <v>103</v>
      </c>
      <c r="AB134" t="s">
        <v>103</v>
      </c>
      <c r="AC134" t="s">
        <v>128</v>
      </c>
      <c r="AE134" t="s">
        <v>243</v>
      </c>
      <c r="AF134" t="s">
        <v>103</v>
      </c>
      <c r="AH134" t="s">
        <v>149</v>
      </c>
      <c r="AJ134" t="s">
        <v>825</v>
      </c>
      <c r="AK134" t="s">
        <v>1317</v>
      </c>
      <c r="AM134">
        <v>17500000</v>
      </c>
      <c r="AN134">
        <v>2784732</v>
      </c>
      <c r="AO134">
        <v>702034</v>
      </c>
      <c r="AS134" t="s">
        <v>103</v>
      </c>
      <c r="AW134" t="s">
        <v>103</v>
      </c>
      <c r="BA134" t="s">
        <v>103</v>
      </c>
      <c r="BE134" t="s">
        <v>103</v>
      </c>
      <c r="BI134" t="s">
        <v>103</v>
      </c>
      <c r="BM134" t="s">
        <v>103</v>
      </c>
      <c r="BQ134" t="s">
        <v>103</v>
      </c>
      <c r="BU134" t="s">
        <v>103</v>
      </c>
      <c r="BV134">
        <v>3000000</v>
      </c>
      <c r="BW134">
        <v>1424791</v>
      </c>
      <c r="BX134">
        <v>702034</v>
      </c>
      <c r="BY134" t="s">
        <v>103</v>
      </c>
      <c r="BZ134">
        <v>3000000</v>
      </c>
      <c r="CA134">
        <v>1359941</v>
      </c>
      <c r="CC134" t="s">
        <v>103</v>
      </c>
      <c r="CD134">
        <v>3500000</v>
      </c>
      <c r="CG134" t="s">
        <v>103</v>
      </c>
      <c r="CH134">
        <v>3800000</v>
      </c>
      <c r="CK134" t="s">
        <v>103</v>
      </c>
      <c r="CL134">
        <v>4200000</v>
      </c>
      <c r="CO134" t="s">
        <v>103</v>
      </c>
    </row>
    <row r="135" spans="1:93" x14ac:dyDescent="0.2">
      <c r="A135" t="s">
        <v>203</v>
      </c>
      <c r="B135" t="s">
        <v>204</v>
      </c>
      <c r="C135">
        <v>3</v>
      </c>
      <c r="D135" t="s">
        <v>205</v>
      </c>
      <c r="E135">
        <v>1</v>
      </c>
      <c r="F135" t="s">
        <v>206</v>
      </c>
      <c r="G135">
        <v>11</v>
      </c>
      <c r="H135" t="s">
        <v>1318</v>
      </c>
      <c r="I135" t="s">
        <v>99</v>
      </c>
      <c r="J135">
        <v>12</v>
      </c>
      <c r="K135" t="s">
        <v>1319</v>
      </c>
      <c r="L135">
        <v>61252</v>
      </c>
      <c r="M135" t="s">
        <v>103</v>
      </c>
      <c r="N135" s="2">
        <v>44256</v>
      </c>
      <c r="O135" s="2">
        <v>44926</v>
      </c>
      <c r="P135" t="s">
        <v>119</v>
      </c>
      <c r="Q135" t="s">
        <v>103</v>
      </c>
      <c r="R135" t="s">
        <v>103</v>
      </c>
      <c r="S135" t="s">
        <v>158</v>
      </c>
      <c r="T135" t="s">
        <v>159</v>
      </c>
      <c r="U135" t="s">
        <v>287</v>
      </c>
      <c r="V135" t="s">
        <v>1320</v>
      </c>
      <c r="W135" t="s">
        <v>1321</v>
      </c>
      <c r="X135" t="s">
        <v>290</v>
      </c>
      <c r="Y135" t="s">
        <v>203</v>
      </c>
      <c r="Z135" t="s">
        <v>103</v>
      </c>
      <c r="AA135" t="s">
        <v>103</v>
      </c>
      <c r="AB135" t="s">
        <v>103</v>
      </c>
      <c r="AC135" t="s">
        <v>111</v>
      </c>
      <c r="AD135" t="s">
        <v>103</v>
      </c>
      <c r="AE135" t="s">
        <v>226</v>
      </c>
      <c r="AF135" t="s">
        <v>103</v>
      </c>
      <c r="AG135" t="s">
        <v>103</v>
      </c>
      <c r="AH135" t="s">
        <v>103</v>
      </c>
      <c r="AI135" t="s">
        <v>103</v>
      </c>
      <c r="AJ135" t="s">
        <v>103</v>
      </c>
      <c r="AK135" t="s">
        <v>103</v>
      </c>
      <c r="AM135">
        <v>220000</v>
      </c>
      <c r="AN135">
        <v>220000</v>
      </c>
      <c r="AO135">
        <v>15034</v>
      </c>
      <c r="AS135" t="s">
        <v>103</v>
      </c>
      <c r="AW135" t="s">
        <v>103</v>
      </c>
      <c r="BA135" t="s">
        <v>103</v>
      </c>
      <c r="BE135" t="s">
        <v>103</v>
      </c>
      <c r="BI135" t="s">
        <v>103</v>
      </c>
      <c r="BJ135">
        <v>100000</v>
      </c>
      <c r="BK135">
        <v>100000</v>
      </c>
      <c r="BL135">
        <v>1490</v>
      </c>
      <c r="BM135" t="s">
        <v>1322</v>
      </c>
      <c r="BN135">
        <v>120000</v>
      </c>
      <c r="BO135">
        <v>120000</v>
      </c>
      <c r="BP135">
        <v>13544</v>
      </c>
      <c r="BQ135" t="s">
        <v>1323</v>
      </c>
      <c r="BU135" t="s">
        <v>103</v>
      </c>
      <c r="BY135" t="s">
        <v>103</v>
      </c>
      <c r="CC135" t="s">
        <v>103</v>
      </c>
      <c r="CG135" t="s">
        <v>103</v>
      </c>
      <c r="CK135" t="s">
        <v>103</v>
      </c>
      <c r="CO135" t="s">
        <v>103</v>
      </c>
    </row>
    <row r="136" spans="1:93" x14ac:dyDescent="0.2">
      <c r="A136" t="s">
        <v>228</v>
      </c>
      <c r="B136" t="s">
        <v>229</v>
      </c>
      <c r="C136">
        <v>3</v>
      </c>
      <c r="D136" t="s">
        <v>291</v>
      </c>
      <c r="E136">
        <v>3</v>
      </c>
      <c r="F136" t="s">
        <v>292</v>
      </c>
      <c r="G136" t="s">
        <v>293</v>
      </c>
      <c r="H136" t="s">
        <v>294</v>
      </c>
      <c r="I136" t="s">
        <v>99</v>
      </c>
      <c r="J136">
        <v>12</v>
      </c>
      <c r="K136" t="s">
        <v>1324</v>
      </c>
      <c r="L136">
        <v>84657</v>
      </c>
      <c r="M136" t="s">
        <v>103</v>
      </c>
      <c r="N136" s="2">
        <v>44562</v>
      </c>
      <c r="O136" s="2">
        <v>45290</v>
      </c>
      <c r="P136" t="s">
        <v>296</v>
      </c>
      <c r="Q136" t="s">
        <v>103</v>
      </c>
      <c r="R136" t="s">
        <v>103</v>
      </c>
      <c r="S136" t="s">
        <v>543</v>
      </c>
      <c r="T136" t="s">
        <v>544</v>
      </c>
      <c r="U136" t="s">
        <v>1325</v>
      </c>
      <c r="V136" t="s">
        <v>1326</v>
      </c>
      <c r="W136" t="s">
        <v>1327</v>
      </c>
      <c r="X136" t="s">
        <v>240</v>
      </c>
      <c r="Y136" t="s">
        <v>228</v>
      </c>
      <c r="Z136" t="s">
        <v>163</v>
      </c>
      <c r="AA136" t="s">
        <v>103</v>
      </c>
      <c r="AB136" t="s">
        <v>103</v>
      </c>
      <c r="AC136" t="s">
        <v>111</v>
      </c>
      <c r="AE136" t="s">
        <v>226</v>
      </c>
      <c r="AF136" t="s">
        <v>103</v>
      </c>
      <c r="AH136" t="s">
        <v>114</v>
      </c>
      <c r="AJ136" t="s">
        <v>103</v>
      </c>
      <c r="AK136" t="s">
        <v>103</v>
      </c>
      <c r="AM136">
        <v>305000</v>
      </c>
      <c r="AN136">
        <v>270000</v>
      </c>
      <c r="AO136">
        <v>0</v>
      </c>
      <c r="AS136" t="s">
        <v>103</v>
      </c>
      <c r="AW136" t="s">
        <v>103</v>
      </c>
      <c r="BA136" t="s">
        <v>103</v>
      </c>
      <c r="BE136" t="s">
        <v>103</v>
      </c>
      <c r="BI136" t="s">
        <v>103</v>
      </c>
      <c r="BM136" t="s">
        <v>103</v>
      </c>
      <c r="BN136">
        <v>135000</v>
      </c>
      <c r="BO136">
        <v>100000</v>
      </c>
      <c r="BQ136" t="s">
        <v>103</v>
      </c>
      <c r="BR136">
        <v>170000</v>
      </c>
      <c r="BS136">
        <v>170000</v>
      </c>
      <c r="BU136" t="s">
        <v>103</v>
      </c>
      <c r="BY136" t="s">
        <v>103</v>
      </c>
      <c r="CC136" t="s">
        <v>103</v>
      </c>
      <c r="CG136" t="s">
        <v>103</v>
      </c>
      <c r="CK136" t="s">
        <v>103</v>
      </c>
      <c r="CO136" t="s">
        <v>103</v>
      </c>
    </row>
    <row r="137" spans="1:93" x14ac:dyDescent="0.2">
      <c r="A137" t="s">
        <v>228</v>
      </c>
      <c r="B137" t="s">
        <v>229</v>
      </c>
      <c r="C137">
        <v>1</v>
      </c>
      <c r="D137" t="s">
        <v>320</v>
      </c>
      <c r="E137">
        <v>2</v>
      </c>
      <c r="F137" t="s">
        <v>321</v>
      </c>
      <c r="G137" t="s">
        <v>322</v>
      </c>
      <c r="H137" t="s">
        <v>323</v>
      </c>
      <c r="I137" t="s">
        <v>99</v>
      </c>
      <c r="J137">
        <v>12</v>
      </c>
      <c r="K137" t="s">
        <v>1328</v>
      </c>
      <c r="L137">
        <v>36466</v>
      </c>
      <c r="M137" t="s">
        <v>103</v>
      </c>
      <c r="N137" s="2">
        <v>44075</v>
      </c>
      <c r="O137" s="2">
        <v>44561</v>
      </c>
      <c r="P137" t="s">
        <v>102</v>
      </c>
      <c r="Q137" t="s">
        <v>103</v>
      </c>
      <c r="R137" t="s">
        <v>103</v>
      </c>
      <c r="S137" t="s">
        <v>196</v>
      </c>
      <c r="T137" t="s">
        <v>197</v>
      </c>
      <c r="U137" t="s">
        <v>1329</v>
      </c>
      <c r="V137" t="s">
        <v>308</v>
      </c>
      <c r="W137" t="s">
        <v>327</v>
      </c>
      <c r="X137" t="s">
        <v>328</v>
      </c>
      <c r="Y137" t="s">
        <v>241</v>
      </c>
      <c r="Z137" t="s">
        <v>189</v>
      </c>
      <c r="AA137" t="s">
        <v>103</v>
      </c>
      <c r="AB137" t="s">
        <v>103</v>
      </c>
      <c r="AC137" t="s">
        <v>111</v>
      </c>
      <c r="AD137" t="s">
        <v>103</v>
      </c>
      <c r="AE137" t="s">
        <v>226</v>
      </c>
      <c r="AF137" t="s">
        <v>103</v>
      </c>
      <c r="AG137" t="s">
        <v>103</v>
      </c>
      <c r="AH137" t="s">
        <v>149</v>
      </c>
      <c r="AI137" t="s">
        <v>103</v>
      </c>
      <c r="AJ137" t="s">
        <v>103</v>
      </c>
      <c r="AK137" t="s">
        <v>103</v>
      </c>
      <c r="AM137">
        <v>50000</v>
      </c>
      <c r="AN137">
        <v>30000</v>
      </c>
      <c r="AO137">
        <v>0</v>
      </c>
      <c r="AS137" t="s">
        <v>103</v>
      </c>
      <c r="AW137" t="s">
        <v>103</v>
      </c>
      <c r="BA137" t="s">
        <v>103</v>
      </c>
      <c r="BE137" t="s">
        <v>103</v>
      </c>
      <c r="BF137">
        <v>25000</v>
      </c>
      <c r="BG137">
        <v>15000</v>
      </c>
      <c r="BI137" t="s">
        <v>103</v>
      </c>
      <c r="BJ137">
        <v>25000</v>
      </c>
      <c r="BK137">
        <v>15000</v>
      </c>
      <c r="BM137" t="s">
        <v>103</v>
      </c>
      <c r="BQ137" t="s">
        <v>103</v>
      </c>
      <c r="BU137" t="s">
        <v>103</v>
      </c>
      <c r="BY137" t="s">
        <v>103</v>
      </c>
      <c r="CC137" t="s">
        <v>103</v>
      </c>
      <c r="CG137" t="s">
        <v>103</v>
      </c>
      <c r="CK137" t="s">
        <v>103</v>
      </c>
      <c r="CO137" t="s">
        <v>103</v>
      </c>
    </row>
    <row r="138" spans="1:93" x14ac:dyDescent="0.2">
      <c r="A138" t="s">
        <v>214</v>
      </c>
      <c r="B138" t="s">
        <v>215</v>
      </c>
      <c r="C138">
        <v>1</v>
      </c>
      <c r="D138" t="s">
        <v>581</v>
      </c>
      <c r="E138">
        <v>3</v>
      </c>
      <c r="F138" t="s">
        <v>1330</v>
      </c>
      <c r="G138">
        <v>9</v>
      </c>
      <c r="H138" t="s">
        <v>1331</v>
      </c>
      <c r="I138" t="s">
        <v>99</v>
      </c>
      <c r="J138">
        <v>12</v>
      </c>
      <c r="K138" t="s">
        <v>1332</v>
      </c>
      <c r="L138">
        <v>97457</v>
      </c>
      <c r="M138" t="s">
        <v>1333</v>
      </c>
      <c r="N138" s="2">
        <v>44562</v>
      </c>
      <c r="O138" s="2">
        <v>45291</v>
      </c>
      <c r="P138" t="s">
        <v>119</v>
      </c>
      <c r="Q138" t="s">
        <v>103</v>
      </c>
      <c r="R138" t="s">
        <v>103</v>
      </c>
      <c r="S138" t="s">
        <v>1334</v>
      </c>
      <c r="T138" t="s">
        <v>1335</v>
      </c>
      <c r="U138" t="s">
        <v>103</v>
      </c>
      <c r="V138" t="s">
        <v>103</v>
      </c>
      <c r="W138" t="s">
        <v>239</v>
      </c>
      <c r="X138" t="s">
        <v>240</v>
      </c>
      <c r="Y138" t="s">
        <v>214</v>
      </c>
      <c r="Z138" t="s">
        <v>103</v>
      </c>
      <c r="AA138" t="s">
        <v>103</v>
      </c>
      <c r="AB138" t="s">
        <v>103</v>
      </c>
      <c r="AC138" t="s">
        <v>103</v>
      </c>
      <c r="AD138" t="s">
        <v>103</v>
      </c>
      <c r="AE138" t="s">
        <v>103</v>
      </c>
      <c r="AF138" t="s">
        <v>103</v>
      </c>
      <c r="AG138" t="s">
        <v>103</v>
      </c>
      <c r="AH138" t="s">
        <v>103</v>
      </c>
      <c r="AI138" t="s">
        <v>103</v>
      </c>
      <c r="AJ138" t="s">
        <v>103</v>
      </c>
      <c r="AK138" t="s">
        <v>103</v>
      </c>
      <c r="AM138">
        <v>80000</v>
      </c>
      <c r="AN138">
        <v>0</v>
      </c>
      <c r="AO138">
        <v>0</v>
      </c>
      <c r="AS138" t="s">
        <v>103</v>
      </c>
      <c r="AW138" t="s">
        <v>103</v>
      </c>
      <c r="BA138" t="s">
        <v>103</v>
      </c>
      <c r="BE138" t="s">
        <v>103</v>
      </c>
      <c r="BI138" t="s">
        <v>103</v>
      </c>
      <c r="BM138" t="s">
        <v>103</v>
      </c>
      <c r="BN138">
        <v>40000</v>
      </c>
      <c r="BQ138" t="s">
        <v>103</v>
      </c>
      <c r="BR138">
        <v>40000</v>
      </c>
      <c r="BU138" t="s">
        <v>103</v>
      </c>
      <c r="BY138" t="s">
        <v>103</v>
      </c>
      <c r="CC138" t="s">
        <v>103</v>
      </c>
      <c r="CG138" t="s">
        <v>103</v>
      </c>
      <c r="CK138" t="s">
        <v>103</v>
      </c>
      <c r="CO138" t="s">
        <v>103</v>
      </c>
    </row>
    <row r="139" spans="1:93" x14ac:dyDescent="0.2">
      <c r="A139" t="s">
        <v>93</v>
      </c>
      <c r="B139" t="s">
        <v>94</v>
      </c>
      <c r="C139">
        <v>5</v>
      </c>
      <c r="D139" t="s">
        <v>167</v>
      </c>
      <c r="E139">
        <v>5</v>
      </c>
      <c r="F139" t="s">
        <v>168</v>
      </c>
      <c r="G139" t="s">
        <v>169</v>
      </c>
      <c r="H139" t="s">
        <v>170</v>
      </c>
      <c r="I139" t="s">
        <v>99</v>
      </c>
      <c r="J139">
        <v>1.2</v>
      </c>
      <c r="K139" t="s">
        <v>171</v>
      </c>
      <c r="L139">
        <v>176792</v>
      </c>
      <c r="M139" t="s">
        <v>103</v>
      </c>
      <c r="N139" s="2">
        <v>44810</v>
      </c>
      <c r="O139" s="2">
        <v>46022</v>
      </c>
      <c r="P139" t="s">
        <v>119</v>
      </c>
      <c r="Q139" t="s">
        <v>103</v>
      </c>
      <c r="R139" t="s">
        <v>103</v>
      </c>
      <c r="S139" t="s">
        <v>344</v>
      </c>
      <c r="T139" t="s">
        <v>344</v>
      </c>
      <c r="U139" t="s">
        <v>1336</v>
      </c>
      <c r="V139" t="s">
        <v>344</v>
      </c>
      <c r="W139" t="s">
        <v>177</v>
      </c>
      <c r="X139" t="s">
        <v>162</v>
      </c>
      <c r="Y139" t="s">
        <v>1337</v>
      </c>
      <c r="Z139" t="s">
        <v>319</v>
      </c>
      <c r="AA139" t="s">
        <v>103</v>
      </c>
      <c r="AB139" t="s">
        <v>103</v>
      </c>
      <c r="AC139" t="s">
        <v>128</v>
      </c>
      <c r="AE139" t="s">
        <v>130</v>
      </c>
      <c r="AF139" t="s">
        <v>103</v>
      </c>
      <c r="AH139" t="s">
        <v>103</v>
      </c>
      <c r="AI139" t="s">
        <v>103</v>
      </c>
      <c r="AJ139" t="s">
        <v>103</v>
      </c>
      <c r="AK139" t="s">
        <v>103</v>
      </c>
      <c r="AM139">
        <v>0</v>
      </c>
      <c r="AN139">
        <v>0</v>
      </c>
      <c r="AO139">
        <v>0</v>
      </c>
      <c r="AS139" t="s">
        <v>103</v>
      </c>
      <c r="AW139" t="s">
        <v>103</v>
      </c>
      <c r="BA139" t="s">
        <v>103</v>
      </c>
      <c r="BE139" t="s">
        <v>103</v>
      </c>
      <c r="BI139" t="s">
        <v>103</v>
      </c>
      <c r="BM139" t="s">
        <v>103</v>
      </c>
      <c r="BQ139" t="s">
        <v>103</v>
      </c>
      <c r="BU139" t="s">
        <v>103</v>
      </c>
      <c r="BV139">
        <v>0</v>
      </c>
      <c r="BW139">
        <v>0</v>
      </c>
      <c r="BY139" t="s">
        <v>103</v>
      </c>
      <c r="CC139" t="s">
        <v>103</v>
      </c>
      <c r="CG139" t="s">
        <v>103</v>
      </c>
      <c r="CK139" t="s">
        <v>103</v>
      </c>
      <c r="CO139" t="s">
        <v>103</v>
      </c>
    </row>
    <row r="140" spans="1:93" ht="409.6" x14ac:dyDescent="0.2">
      <c r="A140" t="s">
        <v>390</v>
      </c>
      <c r="B140" t="s">
        <v>94</v>
      </c>
      <c r="C140">
        <v>1</v>
      </c>
      <c r="D140" t="s">
        <v>581</v>
      </c>
      <c r="E140">
        <v>1</v>
      </c>
      <c r="F140" t="s">
        <v>582</v>
      </c>
      <c r="G140">
        <v>1.1000000000000001</v>
      </c>
      <c r="H140" t="s">
        <v>1338</v>
      </c>
      <c r="I140" t="s">
        <v>99</v>
      </c>
      <c r="J140">
        <v>120</v>
      </c>
      <c r="K140" t="s">
        <v>1339</v>
      </c>
      <c r="L140">
        <v>169855</v>
      </c>
      <c r="M140" s="1" t="s">
        <v>1340</v>
      </c>
      <c r="N140" s="2">
        <v>45352</v>
      </c>
      <c r="O140" s="2">
        <v>45930</v>
      </c>
      <c r="P140" t="s">
        <v>119</v>
      </c>
      <c r="Q140" t="s">
        <v>103</v>
      </c>
      <c r="R140" t="s">
        <v>103</v>
      </c>
      <c r="S140" t="s">
        <v>140</v>
      </c>
      <c r="T140" t="s">
        <v>141</v>
      </c>
      <c r="U140" t="s">
        <v>1341</v>
      </c>
      <c r="V140" t="s">
        <v>1342</v>
      </c>
      <c r="W140" t="s">
        <v>1343</v>
      </c>
      <c r="X140" t="s">
        <v>1344</v>
      </c>
      <c r="Y140" t="s">
        <v>390</v>
      </c>
      <c r="Z140" t="s">
        <v>1345</v>
      </c>
      <c r="AA140" t="s">
        <v>103</v>
      </c>
      <c r="AB140" t="s">
        <v>103</v>
      </c>
      <c r="AC140" t="s">
        <v>111</v>
      </c>
      <c r="AE140" t="s">
        <v>226</v>
      </c>
      <c r="AF140" t="s">
        <v>1346</v>
      </c>
      <c r="AH140" t="s">
        <v>103</v>
      </c>
      <c r="AI140" t="s">
        <v>103</v>
      </c>
      <c r="AJ140" t="s">
        <v>1347</v>
      </c>
      <c r="AK140" t="s">
        <v>441</v>
      </c>
      <c r="AM140">
        <v>23834</v>
      </c>
      <c r="AN140">
        <v>23834</v>
      </c>
      <c r="AO140">
        <v>18622</v>
      </c>
      <c r="AS140" t="s">
        <v>103</v>
      </c>
      <c r="AW140" t="s">
        <v>103</v>
      </c>
      <c r="BA140" t="s">
        <v>103</v>
      </c>
      <c r="BE140" t="s">
        <v>103</v>
      </c>
      <c r="BI140" t="s">
        <v>103</v>
      </c>
      <c r="BM140" t="s">
        <v>103</v>
      </c>
      <c r="BQ140" t="s">
        <v>103</v>
      </c>
      <c r="BU140" t="s">
        <v>103</v>
      </c>
      <c r="BV140">
        <v>23834</v>
      </c>
      <c r="BW140">
        <v>23834</v>
      </c>
      <c r="BX140">
        <v>18622</v>
      </c>
      <c r="BY140" t="s">
        <v>1348</v>
      </c>
      <c r="CC140" t="s">
        <v>103</v>
      </c>
      <c r="CG140" t="s">
        <v>103</v>
      </c>
      <c r="CK140" t="s">
        <v>103</v>
      </c>
      <c r="CO140" t="s">
        <v>103</v>
      </c>
    </row>
    <row r="141" spans="1:93" x14ac:dyDescent="0.2">
      <c r="A141" t="s">
        <v>244</v>
      </c>
      <c r="B141" t="s">
        <v>94</v>
      </c>
      <c r="C141">
        <v>1</v>
      </c>
      <c r="D141" t="s">
        <v>538</v>
      </c>
      <c r="E141">
        <v>1</v>
      </c>
      <c r="F141" t="s">
        <v>539</v>
      </c>
      <c r="G141">
        <v>1</v>
      </c>
      <c r="H141" t="s">
        <v>1349</v>
      </c>
      <c r="I141" t="s">
        <v>99</v>
      </c>
      <c r="J141">
        <v>120</v>
      </c>
      <c r="K141" t="s">
        <v>1350</v>
      </c>
      <c r="L141">
        <v>115600</v>
      </c>
      <c r="M141" t="s">
        <v>1351</v>
      </c>
      <c r="N141" s="2">
        <v>44927</v>
      </c>
      <c r="O141" s="2">
        <v>45657</v>
      </c>
      <c r="P141" t="s">
        <v>119</v>
      </c>
      <c r="Q141" t="s">
        <v>103</v>
      </c>
      <c r="R141" t="s">
        <v>103</v>
      </c>
      <c r="S141" t="s">
        <v>543</v>
      </c>
      <c r="T141" t="s">
        <v>544</v>
      </c>
      <c r="U141" t="s">
        <v>545</v>
      </c>
      <c r="V141" t="s">
        <v>1352</v>
      </c>
      <c r="W141" t="s">
        <v>1353</v>
      </c>
      <c r="X141" t="s">
        <v>358</v>
      </c>
      <c r="Y141" t="s">
        <v>453</v>
      </c>
      <c r="Z141" t="s">
        <v>163</v>
      </c>
      <c r="AA141" t="s">
        <v>103</v>
      </c>
      <c r="AB141" t="s">
        <v>103</v>
      </c>
      <c r="AC141" t="s">
        <v>111</v>
      </c>
      <c r="AE141" t="s">
        <v>243</v>
      </c>
      <c r="AF141" t="s">
        <v>103</v>
      </c>
      <c r="AH141" t="s">
        <v>103</v>
      </c>
      <c r="AI141" t="s">
        <v>103</v>
      </c>
      <c r="AJ141" t="s">
        <v>103</v>
      </c>
      <c r="AK141" t="s">
        <v>103</v>
      </c>
      <c r="AM141">
        <v>0</v>
      </c>
      <c r="AN141">
        <v>0</v>
      </c>
      <c r="AO141">
        <v>0</v>
      </c>
      <c r="AS141" t="s">
        <v>103</v>
      </c>
      <c r="AW141" t="s">
        <v>103</v>
      </c>
      <c r="BA141" t="s">
        <v>103</v>
      </c>
      <c r="BE141" t="s">
        <v>103</v>
      </c>
      <c r="BI141" t="s">
        <v>103</v>
      </c>
      <c r="BM141" t="s">
        <v>103</v>
      </c>
      <c r="BQ141" t="s">
        <v>103</v>
      </c>
      <c r="BU141" t="s">
        <v>1354</v>
      </c>
      <c r="BY141" t="s">
        <v>103</v>
      </c>
      <c r="CC141" t="s">
        <v>103</v>
      </c>
      <c r="CG141" t="s">
        <v>103</v>
      </c>
      <c r="CK141" t="s">
        <v>103</v>
      </c>
      <c r="CO141" t="s">
        <v>103</v>
      </c>
    </row>
    <row r="142" spans="1:93" x14ac:dyDescent="0.2">
      <c r="A142" t="s">
        <v>1184</v>
      </c>
      <c r="B142" t="s">
        <v>1185</v>
      </c>
      <c r="C142">
        <v>1</v>
      </c>
      <c r="D142" t="s">
        <v>1186</v>
      </c>
      <c r="E142">
        <v>1</v>
      </c>
      <c r="F142" t="s">
        <v>1187</v>
      </c>
      <c r="G142" t="s">
        <v>1355</v>
      </c>
      <c r="H142" t="s">
        <v>1356</v>
      </c>
      <c r="I142" t="s">
        <v>99</v>
      </c>
      <c r="J142" t="s">
        <v>1357</v>
      </c>
      <c r="K142" t="s">
        <v>1358</v>
      </c>
      <c r="L142">
        <v>183255</v>
      </c>
      <c r="M142" t="s">
        <v>103</v>
      </c>
      <c r="N142" s="2">
        <v>45749</v>
      </c>
      <c r="O142" s="2">
        <v>46022</v>
      </c>
      <c r="P142" t="s">
        <v>119</v>
      </c>
      <c r="Q142" t="s">
        <v>103</v>
      </c>
      <c r="R142" t="s">
        <v>103</v>
      </c>
      <c r="S142" t="s">
        <v>1359</v>
      </c>
      <c r="T142" t="s">
        <v>1360</v>
      </c>
      <c r="U142" t="s">
        <v>1361</v>
      </c>
      <c r="V142" t="s">
        <v>1362</v>
      </c>
      <c r="W142" t="s">
        <v>1363</v>
      </c>
      <c r="X142" t="s">
        <v>1364</v>
      </c>
      <c r="Y142" t="s">
        <v>1184</v>
      </c>
      <c r="Z142" t="s">
        <v>1074</v>
      </c>
      <c r="AA142" t="s">
        <v>103</v>
      </c>
      <c r="AB142" t="s">
        <v>103</v>
      </c>
      <c r="AC142" t="s">
        <v>128</v>
      </c>
      <c r="AE142" t="s">
        <v>243</v>
      </c>
      <c r="AF142" t="s">
        <v>103</v>
      </c>
      <c r="AH142" t="s">
        <v>103</v>
      </c>
      <c r="AI142" t="s">
        <v>103</v>
      </c>
      <c r="AJ142" t="s">
        <v>103</v>
      </c>
      <c r="AK142" t="s">
        <v>103</v>
      </c>
      <c r="AM142">
        <v>0</v>
      </c>
      <c r="AN142">
        <v>0</v>
      </c>
      <c r="AO142">
        <v>0</v>
      </c>
      <c r="AS142" t="s">
        <v>103</v>
      </c>
      <c r="AW142" t="s">
        <v>103</v>
      </c>
      <c r="BA142" t="s">
        <v>103</v>
      </c>
      <c r="BE142" t="s">
        <v>103</v>
      </c>
      <c r="BI142" t="s">
        <v>103</v>
      </c>
      <c r="BM142" t="s">
        <v>103</v>
      </c>
      <c r="BQ142" t="s">
        <v>103</v>
      </c>
      <c r="BU142" t="s">
        <v>103</v>
      </c>
      <c r="BY142" t="s">
        <v>103</v>
      </c>
      <c r="CC142" t="s">
        <v>103</v>
      </c>
      <c r="CG142" t="s">
        <v>103</v>
      </c>
      <c r="CK142" t="s">
        <v>103</v>
      </c>
      <c r="CO142" t="s">
        <v>103</v>
      </c>
    </row>
    <row r="143" spans="1:93" x14ac:dyDescent="0.2">
      <c r="A143" t="s">
        <v>601</v>
      </c>
      <c r="B143" t="s">
        <v>258</v>
      </c>
      <c r="C143">
        <v>1</v>
      </c>
      <c r="D143" t="s">
        <v>602</v>
      </c>
      <c r="E143">
        <v>1</v>
      </c>
      <c r="F143" t="s">
        <v>603</v>
      </c>
      <c r="G143">
        <v>1.2</v>
      </c>
      <c r="H143" t="s">
        <v>1365</v>
      </c>
      <c r="I143" t="s">
        <v>99</v>
      </c>
      <c r="J143" t="s">
        <v>1366</v>
      </c>
      <c r="K143" t="s">
        <v>1367</v>
      </c>
      <c r="L143">
        <v>154795</v>
      </c>
      <c r="M143" t="s">
        <v>1368</v>
      </c>
      <c r="N143" s="2">
        <v>45292</v>
      </c>
      <c r="O143" s="2">
        <v>46752</v>
      </c>
      <c r="P143" t="s">
        <v>119</v>
      </c>
      <c r="Q143" t="s">
        <v>103</v>
      </c>
      <c r="R143" t="s">
        <v>103</v>
      </c>
      <c r="S143" t="s">
        <v>514</v>
      </c>
      <c r="T143" t="s">
        <v>515</v>
      </c>
      <c r="U143" t="s">
        <v>1369</v>
      </c>
      <c r="V143" t="s">
        <v>1369</v>
      </c>
      <c r="W143" t="s">
        <v>1137</v>
      </c>
      <c r="X143" t="s">
        <v>328</v>
      </c>
      <c r="Y143" t="s">
        <v>601</v>
      </c>
      <c r="Z143" t="s">
        <v>163</v>
      </c>
      <c r="AA143" t="s">
        <v>146</v>
      </c>
      <c r="AC143" t="s">
        <v>128</v>
      </c>
      <c r="AE143" t="s">
        <v>130</v>
      </c>
      <c r="AF143" t="s">
        <v>1370</v>
      </c>
      <c r="AH143" t="s">
        <v>114</v>
      </c>
      <c r="AJ143" t="s">
        <v>1371</v>
      </c>
      <c r="AK143" t="s">
        <v>1372</v>
      </c>
      <c r="AM143">
        <v>474512</v>
      </c>
      <c r="AN143">
        <v>116628</v>
      </c>
      <c r="AO143">
        <v>116628</v>
      </c>
      <c r="AS143" t="s">
        <v>103</v>
      </c>
      <c r="AW143" t="s">
        <v>103</v>
      </c>
      <c r="BA143" t="s">
        <v>103</v>
      </c>
      <c r="BE143" t="s">
        <v>103</v>
      </c>
      <c r="BI143" t="s">
        <v>103</v>
      </c>
      <c r="BM143" t="s">
        <v>103</v>
      </c>
      <c r="BQ143" t="s">
        <v>103</v>
      </c>
      <c r="BU143" t="s">
        <v>103</v>
      </c>
      <c r="BV143">
        <v>124628</v>
      </c>
      <c r="BW143">
        <v>116628</v>
      </c>
      <c r="BX143">
        <v>116628</v>
      </c>
      <c r="BY143" t="s">
        <v>103</v>
      </c>
      <c r="BZ143">
        <v>116628</v>
      </c>
      <c r="CC143" t="s">
        <v>103</v>
      </c>
      <c r="CD143">
        <v>116628</v>
      </c>
      <c r="CG143" t="s">
        <v>103</v>
      </c>
      <c r="CH143">
        <v>116628</v>
      </c>
      <c r="CK143" t="s">
        <v>103</v>
      </c>
      <c r="CO143" t="s">
        <v>103</v>
      </c>
    </row>
    <row r="144" spans="1:93" x14ac:dyDescent="0.2">
      <c r="A144" t="s">
        <v>190</v>
      </c>
      <c r="B144" t="s">
        <v>191</v>
      </c>
      <c r="C144">
        <v>1</v>
      </c>
      <c r="D144" t="s">
        <v>1067</v>
      </c>
      <c r="E144">
        <v>2</v>
      </c>
      <c r="F144" t="s">
        <v>1373</v>
      </c>
      <c r="G144">
        <v>6</v>
      </c>
      <c r="H144" t="s">
        <v>1374</v>
      </c>
      <c r="I144" t="s">
        <v>99</v>
      </c>
      <c r="J144" t="s">
        <v>1375</v>
      </c>
      <c r="K144" t="s">
        <v>1376</v>
      </c>
      <c r="L144">
        <v>75678</v>
      </c>
      <c r="M144" t="s">
        <v>103</v>
      </c>
      <c r="N144" s="2">
        <v>44197</v>
      </c>
      <c r="O144" s="2">
        <v>44561</v>
      </c>
      <c r="P144" t="s">
        <v>102</v>
      </c>
      <c r="Q144" t="s">
        <v>103</v>
      </c>
      <c r="R144" t="s">
        <v>103</v>
      </c>
      <c r="S144" t="s">
        <v>196</v>
      </c>
      <c r="T144" t="s">
        <v>197</v>
      </c>
      <c r="U144" t="s">
        <v>1377</v>
      </c>
      <c r="V144" t="s">
        <v>1378</v>
      </c>
      <c r="W144" t="s">
        <v>103</v>
      </c>
      <c r="X144" t="s">
        <v>103</v>
      </c>
      <c r="Y144" t="s">
        <v>202</v>
      </c>
      <c r="Z144" t="s">
        <v>1379</v>
      </c>
      <c r="AA144" t="s">
        <v>103</v>
      </c>
      <c r="AB144" t="s">
        <v>103</v>
      </c>
      <c r="AC144" t="s">
        <v>128</v>
      </c>
      <c r="AD144" t="s">
        <v>103</v>
      </c>
      <c r="AE144" t="s">
        <v>130</v>
      </c>
      <c r="AF144" t="s">
        <v>103</v>
      </c>
      <c r="AG144" t="s">
        <v>103</v>
      </c>
      <c r="AH144" t="s">
        <v>103</v>
      </c>
      <c r="AI144" t="s">
        <v>103</v>
      </c>
      <c r="AJ144" t="s">
        <v>103</v>
      </c>
      <c r="AK144" t="s">
        <v>103</v>
      </c>
      <c r="AM144">
        <v>2108597</v>
      </c>
      <c r="AN144">
        <v>2108597</v>
      </c>
      <c r="AO144">
        <v>2108000</v>
      </c>
      <c r="AS144" t="s">
        <v>103</v>
      </c>
      <c r="AW144" t="s">
        <v>103</v>
      </c>
      <c r="BA144" t="s">
        <v>103</v>
      </c>
      <c r="BE144" t="s">
        <v>103</v>
      </c>
      <c r="BI144" t="s">
        <v>103</v>
      </c>
      <c r="BJ144">
        <v>2108597</v>
      </c>
      <c r="BK144">
        <v>2108597</v>
      </c>
      <c r="BL144">
        <v>2108000</v>
      </c>
      <c r="BM144" t="s">
        <v>103</v>
      </c>
      <c r="BQ144" t="s">
        <v>103</v>
      </c>
      <c r="BU144" t="s">
        <v>103</v>
      </c>
      <c r="BY144" t="s">
        <v>103</v>
      </c>
      <c r="CC144" t="s">
        <v>103</v>
      </c>
      <c r="CG144" t="s">
        <v>103</v>
      </c>
      <c r="CK144" t="s">
        <v>103</v>
      </c>
      <c r="CO144" t="s">
        <v>103</v>
      </c>
    </row>
    <row r="145" spans="1:93" x14ac:dyDescent="0.2">
      <c r="A145" t="s">
        <v>214</v>
      </c>
      <c r="B145" t="s">
        <v>1112</v>
      </c>
      <c r="C145">
        <v>1</v>
      </c>
      <c r="D145" t="s">
        <v>1113</v>
      </c>
      <c r="E145">
        <v>1</v>
      </c>
      <c r="F145" t="s">
        <v>1114</v>
      </c>
      <c r="G145">
        <v>1.2</v>
      </c>
      <c r="H145" t="s">
        <v>1380</v>
      </c>
      <c r="I145" t="s">
        <v>99</v>
      </c>
      <c r="J145" t="s">
        <v>1375</v>
      </c>
      <c r="K145" t="s">
        <v>1381</v>
      </c>
      <c r="L145">
        <v>153309</v>
      </c>
      <c r="M145" t="s">
        <v>1382</v>
      </c>
      <c r="N145" s="2">
        <v>45292</v>
      </c>
      <c r="O145" s="2">
        <v>47118</v>
      </c>
      <c r="P145" t="s">
        <v>119</v>
      </c>
      <c r="Q145" t="s">
        <v>103</v>
      </c>
      <c r="R145" t="s">
        <v>103</v>
      </c>
      <c r="S145" t="s">
        <v>344</v>
      </c>
      <c r="T145" t="s">
        <v>344</v>
      </c>
      <c r="U145" t="s">
        <v>380</v>
      </c>
      <c r="V145" t="s">
        <v>1383</v>
      </c>
      <c r="W145" t="s">
        <v>1384</v>
      </c>
      <c r="X145" t="s">
        <v>125</v>
      </c>
      <c r="Y145" t="s">
        <v>214</v>
      </c>
      <c r="Z145" t="s">
        <v>1385</v>
      </c>
      <c r="AA145" t="s">
        <v>103</v>
      </c>
      <c r="AB145" t="s">
        <v>103</v>
      </c>
      <c r="AC145" t="s">
        <v>128</v>
      </c>
      <c r="AE145" t="s">
        <v>130</v>
      </c>
      <c r="AF145" t="s">
        <v>103</v>
      </c>
      <c r="AH145" t="s">
        <v>227</v>
      </c>
      <c r="AJ145" t="s">
        <v>825</v>
      </c>
      <c r="AK145" t="s">
        <v>1386</v>
      </c>
      <c r="AM145">
        <v>390149</v>
      </c>
      <c r="AN145">
        <v>203272</v>
      </c>
      <c r="AO145">
        <v>83123</v>
      </c>
      <c r="AS145" t="s">
        <v>103</v>
      </c>
      <c r="AW145" t="s">
        <v>103</v>
      </c>
      <c r="BA145" t="s">
        <v>103</v>
      </c>
      <c r="BE145" t="s">
        <v>103</v>
      </c>
      <c r="BI145" t="s">
        <v>103</v>
      </c>
      <c r="BM145" t="s">
        <v>103</v>
      </c>
      <c r="BQ145" t="s">
        <v>103</v>
      </c>
      <c r="BU145" t="s">
        <v>103</v>
      </c>
      <c r="BV145">
        <v>270000</v>
      </c>
      <c r="BW145">
        <v>83123</v>
      </c>
      <c r="BX145">
        <v>83123</v>
      </c>
      <c r="BY145" t="s">
        <v>103</v>
      </c>
      <c r="BZ145">
        <v>120149</v>
      </c>
      <c r="CA145">
        <v>120149</v>
      </c>
      <c r="CC145" t="s">
        <v>103</v>
      </c>
      <c r="CG145" t="s">
        <v>103</v>
      </c>
      <c r="CK145" t="s">
        <v>103</v>
      </c>
      <c r="CO145" t="s">
        <v>103</v>
      </c>
    </row>
    <row r="146" spans="1:93" ht="409.6" x14ac:dyDescent="0.2">
      <c r="A146" t="s">
        <v>457</v>
      </c>
      <c r="B146" t="s">
        <v>632</v>
      </c>
      <c r="C146" t="e">
        <f>-PAK-1</f>
        <v>#NAME?</v>
      </c>
      <c r="D146" t="s">
        <v>633</v>
      </c>
      <c r="E146">
        <v>1</v>
      </c>
      <c r="F146" t="s">
        <v>634</v>
      </c>
      <c r="G146">
        <v>1.2</v>
      </c>
      <c r="H146" t="s">
        <v>1387</v>
      </c>
      <c r="I146" t="s">
        <v>99</v>
      </c>
      <c r="J146" t="s">
        <v>1375</v>
      </c>
      <c r="K146" t="s">
        <v>1388</v>
      </c>
      <c r="L146">
        <v>108329</v>
      </c>
      <c r="M146" s="1" t="s">
        <v>1389</v>
      </c>
      <c r="N146" s="2">
        <v>44927</v>
      </c>
      <c r="O146" s="2">
        <v>46752</v>
      </c>
      <c r="P146" t="s">
        <v>119</v>
      </c>
      <c r="Q146" t="s">
        <v>103</v>
      </c>
      <c r="R146" t="s">
        <v>103</v>
      </c>
      <c r="S146" t="s">
        <v>1390</v>
      </c>
      <c r="T146" t="s">
        <v>1391</v>
      </c>
      <c r="U146" t="s">
        <v>1392</v>
      </c>
      <c r="V146" t="s">
        <v>1393</v>
      </c>
      <c r="W146" t="s">
        <v>1110</v>
      </c>
      <c r="X146" t="s">
        <v>302</v>
      </c>
      <c r="Y146" t="s">
        <v>1394</v>
      </c>
      <c r="Z146" t="s">
        <v>1395</v>
      </c>
      <c r="AA146" t="s">
        <v>103</v>
      </c>
      <c r="AB146" t="s">
        <v>103</v>
      </c>
      <c r="AC146" t="s">
        <v>147</v>
      </c>
      <c r="AE146" t="s">
        <v>226</v>
      </c>
      <c r="AF146" t="s">
        <v>103</v>
      </c>
      <c r="AH146" t="s">
        <v>103</v>
      </c>
      <c r="AI146" t="s">
        <v>103</v>
      </c>
      <c r="AJ146" t="s">
        <v>103</v>
      </c>
      <c r="AK146" t="s">
        <v>103</v>
      </c>
      <c r="AM146">
        <v>76592352</v>
      </c>
      <c r="AN146">
        <v>69927599</v>
      </c>
      <c r="AO146">
        <v>26411975</v>
      </c>
      <c r="AS146" t="s">
        <v>103</v>
      </c>
      <c r="AW146" t="s">
        <v>103</v>
      </c>
      <c r="BA146" t="s">
        <v>103</v>
      </c>
      <c r="BE146" t="s">
        <v>103</v>
      </c>
      <c r="BI146" t="s">
        <v>103</v>
      </c>
      <c r="BM146" t="s">
        <v>103</v>
      </c>
      <c r="BQ146" t="s">
        <v>103</v>
      </c>
      <c r="BR146">
        <v>23409753</v>
      </c>
      <c r="BS146">
        <v>21622380</v>
      </c>
      <c r="BT146">
        <v>4236724</v>
      </c>
      <c r="BU146" t="s">
        <v>1396</v>
      </c>
      <c r="BV146">
        <v>53182599</v>
      </c>
      <c r="BW146">
        <v>48305219</v>
      </c>
      <c r="BX146">
        <v>22175251</v>
      </c>
      <c r="BY146" t="s">
        <v>1397</v>
      </c>
      <c r="CC146" t="s">
        <v>103</v>
      </c>
      <c r="CG146" t="s">
        <v>103</v>
      </c>
      <c r="CK146" t="s">
        <v>103</v>
      </c>
      <c r="CO146" t="s">
        <v>103</v>
      </c>
    </row>
    <row r="147" spans="1:93" ht="409.6" x14ac:dyDescent="0.2">
      <c r="A147" t="s">
        <v>795</v>
      </c>
      <c r="B147" t="s">
        <v>94</v>
      </c>
      <c r="C147">
        <v>1</v>
      </c>
      <c r="D147" t="s">
        <v>796</v>
      </c>
      <c r="E147">
        <v>1</v>
      </c>
      <c r="F147" t="s">
        <v>797</v>
      </c>
      <c r="G147" t="s">
        <v>1375</v>
      </c>
      <c r="H147" t="s">
        <v>1398</v>
      </c>
      <c r="I147" t="s">
        <v>99</v>
      </c>
      <c r="J147" t="s">
        <v>1399</v>
      </c>
      <c r="K147" t="s">
        <v>1400</v>
      </c>
      <c r="L147">
        <v>113711</v>
      </c>
      <c r="M147" s="1" t="s">
        <v>1401</v>
      </c>
      <c r="N147" s="2">
        <v>45292</v>
      </c>
      <c r="O147" s="2">
        <v>46387</v>
      </c>
      <c r="P147" t="s">
        <v>119</v>
      </c>
      <c r="Q147" t="s">
        <v>103</v>
      </c>
      <c r="R147" t="s">
        <v>103</v>
      </c>
      <c r="S147" t="s">
        <v>235</v>
      </c>
      <c r="T147" t="s">
        <v>236</v>
      </c>
      <c r="U147" t="s">
        <v>1402</v>
      </c>
      <c r="V147" t="s">
        <v>236</v>
      </c>
      <c r="W147" t="s">
        <v>309</v>
      </c>
      <c r="X147" t="s">
        <v>201</v>
      </c>
      <c r="Y147" t="s">
        <v>795</v>
      </c>
      <c r="Z147" t="s">
        <v>179</v>
      </c>
      <c r="AA147" t="s">
        <v>103</v>
      </c>
      <c r="AB147" t="s">
        <v>103</v>
      </c>
      <c r="AC147" t="s">
        <v>147</v>
      </c>
      <c r="AE147" t="s">
        <v>130</v>
      </c>
      <c r="AF147" t="s">
        <v>103</v>
      </c>
      <c r="AH147" t="s">
        <v>114</v>
      </c>
      <c r="AJ147" t="s">
        <v>1403</v>
      </c>
      <c r="AK147" t="s">
        <v>103</v>
      </c>
      <c r="AM147">
        <v>836422</v>
      </c>
      <c r="AN147">
        <v>836422</v>
      </c>
      <c r="AO147">
        <v>112497</v>
      </c>
      <c r="AS147" t="s">
        <v>103</v>
      </c>
      <c r="AW147" t="s">
        <v>103</v>
      </c>
      <c r="BA147" t="s">
        <v>103</v>
      </c>
      <c r="BE147" t="s">
        <v>103</v>
      </c>
      <c r="BI147" t="s">
        <v>103</v>
      </c>
      <c r="BM147" t="s">
        <v>103</v>
      </c>
      <c r="BQ147" t="s">
        <v>103</v>
      </c>
      <c r="BU147" t="s">
        <v>103</v>
      </c>
      <c r="BV147">
        <v>195474</v>
      </c>
      <c r="BW147">
        <v>195474</v>
      </c>
      <c r="BX147">
        <v>112497</v>
      </c>
      <c r="BY147" t="s">
        <v>1404</v>
      </c>
      <c r="BZ147">
        <v>445474</v>
      </c>
      <c r="CA147">
        <v>445474</v>
      </c>
      <c r="CC147" t="s">
        <v>103</v>
      </c>
      <c r="CD147">
        <v>195474</v>
      </c>
      <c r="CE147">
        <v>195474</v>
      </c>
      <c r="CG147" t="s">
        <v>103</v>
      </c>
      <c r="CK147" t="s">
        <v>103</v>
      </c>
      <c r="CO147" t="s">
        <v>103</v>
      </c>
    </row>
    <row r="148" spans="1:93" x14ac:dyDescent="0.2">
      <c r="A148" t="s">
        <v>795</v>
      </c>
      <c r="B148" t="s">
        <v>94</v>
      </c>
      <c r="C148">
        <v>1</v>
      </c>
      <c r="D148" t="s">
        <v>796</v>
      </c>
      <c r="E148">
        <v>1</v>
      </c>
      <c r="F148" t="s">
        <v>797</v>
      </c>
      <c r="G148" t="s">
        <v>1375</v>
      </c>
      <c r="H148" t="s">
        <v>1398</v>
      </c>
      <c r="I148" t="s">
        <v>99</v>
      </c>
      <c r="J148" t="s">
        <v>1405</v>
      </c>
      <c r="K148" t="s">
        <v>1406</v>
      </c>
      <c r="L148">
        <v>113460</v>
      </c>
      <c r="M148" t="s">
        <v>1407</v>
      </c>
      <c r="N148" s="2">
        <v>44927</v>
      </c>
      <c r="O148" s="2">
        <v>45716</v>
      </c>
      <c r="P148" t="s">
        <v>102</v>
      </c>
      <c r="Q148" t="s">
        <v>103</v>
      </c>
      <c r="R148" t="s">
        <v>103</v>
      </c>
      <c r="S148" t="s">
        <v>749</v>
      </c>
      <c r="T148" t="s">
        <v>750</v>
      </c>
      <c r="U148" t="s">
        <v>750</v>
      </c>
      <c r="V148" t="s">
        <v>750</v>
      </c>
      <c r="W148" t="s">
        <v>1408</v>
      </c>
      <c r="X148" t="s">
        <v>201</v>
      </c>
      <c r="Y148" t="s">
        <v>1409</v>
      </c>
      <c r="Z148" t="s">
        <v>163</v>
      </c>
      <c r="AA148" t="s">
        <v>103</v>
      </c>
      <c r="AB148" t="s">
        <v>103</v>
      </c>
      <c r="AC148" t="s">
        <v>111</v>
      </c>
      <c r="AE148" t="s">
        <v>226</v>
      </c>
      <c r="AF148" t="s">
        <v>103</v>
      </c>
      <c r="AH148" t="s">
        <v>149</v>
      </c>
      <c r="AJ148" t="s">
        <v>1410</v>
      </c>
      <c r="AK148" t="s">
        <v>1411</v>
      </c>
      <c r="AM148">
        <v>386000</v>
      </c>
      <c r="AN148">
        <v>386000</v>
      </c>
      <c r="AO148">
        <v>335148</v>
      </c>
      <c r="AS148" t="s">
        <v>103</v>
      </c>
      <c r="AW148" t="s">
        <v>103</v>
      </c>
      <c r="BA148" t="s">
        <v>103</v>
      </c>
      <c r="BE148" t="s">
        <v>103</v>
      </c>
      <c r="BI148" t="s">
        <v>103</v>
      </c>
      <c r="BM148" t="s">
        <v>103</v>
      </c>
      <c r="BQ148" t="s">
        <v>103</v>
      </c>
      <c r="BR148">
        <v>150000</v>
      </c>
      <c r="BS148">
        <v>150000</v>
      </c>
      <c r="BT148">
        <v>119148</v>
      </c>
      <c r="BU148" t="s">
        <v>103</v>
      </c>
      <c r="BV148">
        <v>216000</v>
      </c>
      <c r="BW148">
        <v>216000</v>
      </c>
      <c r="BX148">
        <v>216000</v>
      </c>
      <c r="BY148" t="s">
        <v>103</v>
      </c>
      <c r="BZ148">
        <v>20000</v>
      </c>
      <c r="CA148">
        <v>20000</v>
      </c>
      <c r="CC148" t="s">
        <v>103</v>
      </c>
      <c r="CG148" t="s">
        <v>103</v>
      </c>
      <c r="CK148" t="s">
        <v>103</v>
      </c>
      <c r="CO148" t="s">
        <v>103</v>
      </c>
    </row>
    <row r="149" spans="1:93" x14ac:dyDescent="0.2">
      <c r="A149" t="s">
        <v>214</v>
      </c>
      <c r="B149" t="s">
        <v>215</v>
      </c>
      <c r="C149">
        <v>1</v>
      </c>
      <c r="D149" t="s">
        <v>581</v>
      </c>
      <c r="E149">
        <v>2</v>
      </c>
      <c r="F149" t="s">
        <v>1412</v>
      </c>
      <c r="G149">
        <v>4</v>
      </c>
      <c r="H149" t="s">
        <v>1413</v>
      </c>
      <c r="I149" t="s">
        <v>99</v>
      </c>
      <c r="J149" t="s">
        <v>1414</v>
      </c>
      <c r="K149" t="s">
        <v>1415</v>
      </c>
      <c r="L149">
        <v>15498</v>
      </c>
      <c r="M149" t="s">
        <v>1416</v>
      </c>
      <c r="N149" s="2">
        <v>43101</v>
      </c>
      <c r="O149" s="2">
        <v>44561</v>
      </c>
      <c r="P149" t="s">
        <v>119</v>
      </c>
      <c r="Q149" t="s">
        <v>103</v>
      </c>
      <c r="R149" t="s">
        <v>103</v>
      </c>
      <c r="S149" t="s">
        <v>264</v>
      </c>
      <c r="T149" t="s">
        <v>265</v>
      </c>
      <c r="U149" t="s">
        <v>940</v>
      </c>
      <c r="V149" t="s">
        <v>941</v>
      </c>
      <c r="W149" t="s">
        <v>1417</v>
      </c>
      <c r="X149" t="s">
        <v>240</v>
      </c>
      <c r="Y149" t="s">
        <v>1418</v>
      </c>
      <c r="Z149" t="s">
        <v>145</v>
      </c>
      <c r="AA149" t="s">
        <v>146</v>
      </c>
      <c r="AB149" t="s">
        <v>103</v>
      </c>
      <c r="AC149" t="s">
        <v>111</v>
      </c>
      <c r="AD149" t="s">
        <v>103</v>
      </c>
      <c r="AE149" t="s">
        <v>243</v>
      </c>
      <c r="AF149" t="s">
        <v>103</v>
      </c>
      <c r="AG149" t="s">
        <v>103</v>
      </c>
      <c r="AH149" t="s">
        <v>149</v>
      </c>
      <c r="AI149" t="s">
        <v>103</v>
      </c>
      <c r="AJ149" t="s">
        <v>103</v>
      </c>
      <c r="AK149" t="s">
        <v>103</v>
      </c>
      <c r="AM149">
        <v>640000</v>
      </c>
      <c r="AN149">
        <v>473600</v>
      </c>
      <c r="AO149">
        <v>416238</v>
      </c>
      <c r="AS149" t="s">
        <v>103</v>
      </c>
      <c r="AW149" t="s">
        <v>103</v>
      </c>
      <c r="AX149">
        <v>270000</v>
      </c>
      <c r="AY149">
        <v>218000</v>
      </c>
      <c r="AZ149">
        <v>212175</v>
      </c>
      <c r="BA149" t="s">
        <v>103</v>
      </c>
      <c r="BB149">
        <v>300000</v>
      </c>
      <c r="BC149">
        <v>185600</v>
      </c>
      <c r="BD149">
        <v>168063</v>
      </c>
      <c r="BE149" t="s">
        <v>103</v>
      </c>
      <c r="BF149">
        <v>70000</v>
      </c>
      <c r="BG149">
        <v>70000</v>
      </c>
      <c r="BH149">
        <v>36000</v>
      </c>
      <c r="BI149" t="s">
        <v>103</v>
      </c>
      <c r="BM149" t="s">
        <v>103</v>
      </c>
      <c r="BQ149" t="s">
        <v>103</v>
      </c>
      <c r="BU149" t="s">
        <v>103</v>
      </c>
      <c r="BY149" t="s">
        <v>103</v>
      </c>
      <c r="CC149" t="s">
        <v>103</v>
      </c>
      <c r="CG149" t="s">
        <v>103</v>
      </c>
      <c r="CK149" t="s">
        <v>103</v>
      </c>
      <c r="CO149" t="s">
        <v>103</v>
      </c>
    </row>
    <row r="150" spans="1:93" x14ac:dyDescent="0.2">
      <c r="A150" t="s">
        <v>795</v>
      </c>
      <c r="B150" t="s">
        <v>94</v>
      </c>
      <c r="C150">
        <v>1</v>
      </c>
      <c r="D150" t="s">
        <v>796</v>
      </c>
      <c r="E150">
        <v>1</v>
      </c>
      <c r="F150" t="s">
        <v>797</v>
      </c>
      <c r="G150" t="s">
        <v>1375</v>
      </c>
      <c r="H150" t="s">
        <v>1398</v>
      </c>
      <c r="I150" t="s">
        <v>99</v>
      </c>
      <c r="J150" t="s">
        <v>1419</v>
      </c>
      <c r="K150" t="s">
        <v>1420</v>
      </c>
      <c r="L150">
        <v>127572</v>
      </c>
      <c r="M150" t="s">
        <v>1421</v>
      </c>
      <c r="N150" s="2">
        <v>44927</v>
      </c>
      <c r="O150" s="2">
        <v>45046</v>
      </c>
      <c r="P150" t="s">
        <v>102</v>
      </c>
      <c r="Q150" t="s">
        <v>103</v>
      </c>
      <c r="R150" t="s">
        <v>103</v>
      </c>
      <c r="S150" t="s">
        <v>235</v>
      </c>
      <c r="T150" t="s">
        <v>236</v>
      </c>
      <c r="U150" t="s">
        <v>236</v>
      </c>
      <c r="V150" t="s">
        <v>236</v>
      </c>
      <c r="W150" t="s">
        <v>1422</v>
      </c>
      <c r="X150" t="s">
        <v>696</v>
      </c>
      <c r="Y150" t="s">
        <v>795</v>
      </c>
      <c r="Z150" t="s">
        <v>163</v>
      </c>
      <c r="AA150" t="s">
        <v>103</v>
      </c>
      <c r="AB150" t="s">
        <v>103</v>
      </c>
      <c r="AC150" t="s">
        <v>147</v>
      </c>
      <c r="AE150" t="s">
        <v>243</v>
      </c>
      <c r="AF150" t="s">
        <v>103</v>
      </c>
      <c r="AH150" t="s">
        <v>114</v>
      </c>
      <c r="AJ150" t="s">
        <v>1423</v>
      </c>
      <c r="AK150" t="s">
        <v>103</v>
      </c>
      <c r="AM150">
        <v>40000</v>
      </c>
      <c r="AN150">
        <v>38255</v>
      </c>
      <c r="AO150">
        <v>36650</v>
      </c>
      <c r="AS150" t="s">
        <v>103</v>
      </c>
      <c r="AW150" t="s">
        <v>103</v>
      </c>
      <c r="BA150" t="s">
        <v>103</v>
      </c>
      <c r="BE150" t="s">
        <v>103</v>
      </c>
      <c r="BI150" t="s">
        <v>103</v>
      </c>
      <c r="BM150" t="s">
        <v>103</v>
      </c>
      <c r="BQ150" t="s">
        <v>103</v>
      </c>
      <c r="BR150">
        <v>40000</v>
      </c>
      <c r="BS150">
        <v>38255</v>
      </c>
      <c r="BT150">
        <v>36650</v>
      </c>
      <c r="BU150" t="s">
        <v>1424</v>
      </c>
      <c r="BY150" t="s">
        <v>103</v>
      </c>
      <c r="CC150" t="s">
        <v>103</v>
      </c>
      <c r="CG150" t="s">
        <v>103</v>
      </c>
      <c r="CK150" t="s">
        <v>103</v>
      </c>
      <c r="CO150" t="s">
        <v>103</v>
      </c>
    </row>
    <row r="151" spans="1:93" x14ac:dyDescent="0.2">
      <c r="A151" t="s">
        <v>795</v>
      </c>
      <c r="B151" t="s">
        <v>94</v>
      </c>
      <c r="C151">
        <v>1</v>
      </c>
      <c r="D151" t="s">
        <v>796</v>
      </c>
      <c r="E151">
        <v>1</v>
      </c>
      <c r="F151" t="s">
        <v>797</v>
      </c>
      <c r="G151" t="s">
        <v>1375</v>
      </c>
      <c r="H151" t="s">
        <v>1398</v>
      </c>
      <c r="I151" t="s">
        <v>99</v>
      </c>
      <c r="J151" t="s">
        <v>1425</v>
      </c>
      <c r="K151" t="s">
        <v>1426</v>
      </c>
      <c r="L151">
        <v>113407</v>
      </c>
      <c r="M151" t="s">
        <v>1427</v>
      </c>
      <c r="N151" s="2">
        <v>45108</v>
      </c>
      <c r="O151" s="2">
        <v>46203</v>
      </c>
      <c r="P151" t="s">
        <v>119</v>
      </c>
      <c r="Q151" t="s">
        <v>103</v>
      </c>
      <c r="R151" t="s">
        <v>103</v>
      </c>
      <c r="S151" t="s">
        <v>196</v>
      </c>
      <c r="T151" t="s">
        <v>197</v>
      </c>
      <c r="U151" t="s">
        <v>1428</v>
      </c>
      <c r="V151" t="s">
        <v>197</v>
      </c>
      <c r="W151" t="s">
        <v>1429</v>
      </c>
      <c r="X151" t="s">
        <v>696</v>
      </c>
      <c r="Y151" t="s">
        <v>795</v>
      </c>
      <c r="Z151" t="s">
        <v>163</v>
      </c>
      <c r="AA151" t="s">
        <v>103</v>
      </c>
      <c r="AB151" t="s">
        <v>103</v>
      </c>
      <c r="AC151" t="s">
        <v>111</v>
      </c>
      <c r="AE151" t="s">
        <v>243</v>
      </c>
      <c r="AF151" t="s">
        <v>103</v>
      </c>
      <c r="AH151" t="s">
        <v>114</v>
      </c>
      <c r="AJ151" t="s">
        <v>1423</v>
      </c>
      <c r="AK151" t="s">
        <v>826</v>
      </c>
      <c r="AM151">
        <v>1412077</v>
      </c>
      <c r="AN151">
        <v>1412045</v>
      </c>
      <c r="AO151">
        <v>240276</v>
      </c>
      <c r="AS151" t="s">
        <v>103</v>
      </c>
      <c r="AW151" t="s">
        <v>103</v>
      </c>
      <c r="BA151" t="s">
        <v>103</v>
      </c>
      <c r="BE151" t="s">
        <v>103</v>
      </c>
      <c r="BI151" t="s">
        <v>103</v>
      </c>
      <c r="BM151" t="s">
        <v>103</v>
      </c>
      <c r="BQ151" t="s">
        <v>103</v>
      </c>
      <c r="BR151">
        <v>138629</v>
      </c>
      <c r="BS151">
        <v>138629</v>
      </c>
      <c r="BT151">
        <v>27163</v>
      </c>
      <c r="BU151" t="s">
        <v>103</v>
      </c>
      <c r="BV151">
        <v>392913</v>
      </c>
      <c r="BW151">
        <v>392913</v>
      </c>
      <c r="BX151">
        <v>213113</v>
      </c>
      <c r="BY151" t="s">
        <v>103</v>
      </c>
      <c r="BZ151">
        <v>694017</v>
      </c>
      <c r="CA151">
        <v>694017</v>
      </c>
      <c r="CC151" t="s">
        <v>103</v>
      </c>
      <c r="CD151">
        <v>186518</v>
      </c>
      <c r="CE151">
        <v>186486</v>
      </c>
      <c r="CG151" t="s">
        <v>103</v>
      </c>
      <c r="CK151" t="s">
        <v>103</v>
      </c>
      <c r="CO151" t="s">
        <v>103</v>
      </c>
    </row>
    <row r="152" spans="1:93" ht="409.6" x14ac:dyDescent="0.2">
      <c r="A152" t="s">
        <v>214</v>
      </c>
      <c r="B152" t="s">
        <v>215</v>
      </c>
      <c r="C152">
        <v>1</v>
      </c>
      <c r="D152" t="s">
        <v>581</v>
      </c>
      <c r="E152">
        <v>2</v>
      </c>
      <c r="F152" t="s">
        <v>1412</v>
      </c>
      <c r="G152">
        <v>4</v>
      </c>
      <c r="H152" t="s">
        <v>1413</v>
      </c>
      <c r="I152" t="s">
        <v>99</v>
      </c>
      <c r="J152" t="s">
        <v>1430</v>
      </c>
      <c r="K152" t="s">
        <v>1431</v>
      </c>
      <c r="L152">
        <v>15503</v>
      </c>
      <c r="M152" s="1" t="s">
        <v>1432</v>
      </c>
      <c r="N152" s="2">
        <v>43831</v>
      </c>
      <c r="O152" s="2">
        <v>44196</v>
      </c>
      <c r="P152" t="s">
        <v>939</v>
      </c>
      <c r="Q152" t="s">
        <v>103</v>
      </c>
      <c r="R152" t="s">
        <v>103</v>
      </c>
      <c r="S152" t="s">
        <v>250</v>
      </c>
      <c r="T152" t="s">
        <v>251</v>
      </c>
      <c r="U152" t="s">
        <v>251</v>
      </c>
      <c r="V152" t="s">
        <v>1433</v>
      </c>
      <c r="W152" t="s">
        <v>1434</v>
      </c>
      <c r="X152" t="s">
        <v>467</v>
      </c>
      <c r="Y152" t="s">
        <v>1435</v>
      </c>
      <c r="Z152" t="s">
        <v>163</v>
      </c>
      <c r="AA152" t="s">
        <v>103</v>
      </c>
      <c r="AB152" t="s">
        <v>103</v>
      </c>
      <c r="AC152" t="s">
        <v>147</v>
      </c>
      <c r="AD152" t="s">
        <v>103</v>
      </c>
      <c r="AE152" t="s">
        <v>130</v>
      </c>
      <c r="AF152" t="s">
        <v>103</v>
      </c>
      <c r="AG152" t="s">
        <v>103</v>
      </c>
      <c r="AH152" t="s">
        <v>132</v>
      </c>
      <c r="AI152" t="s">
        <v>103</v>
      </c>
      <c r="AJ152" t="s">
        <v>103</v>
      </c>
      <c r="AK152" t="s">
        <v>103</v>
      </c>
      <c r="AM152">
        <v>11500</v>
      </c>
      <c r="AN152">
        <v>11500</v>
      </c>
      <c r="AO152">
        <v>0</v>
      </c>
      <c r="AS152" t="s">
        <v>103</v>
      </c>
      <c r="AW152" t="s">
        <v>103</v>
      </c>
      <c r="BA152" t="s">
        <v>103</v>
      </c>
      <c r="BE152" t="s">
        <v>103</v>
      </c>
      <c r="BF152">
        <v>11500</v>
      </c>
      <c r="BG152">
        <v>11500</v>
      </c>
      <c r="BI152" t="s">
        <v>103</v>
      </c>
      <c r="BM152" t="s">
        <v>103</v>
      </c>
      <c r="BQ152" t="s">
        <v>103</v>
      </c>
      <c r="BU152" t="s">
        <v>103</v>
      </c>
      <c r="BY152" t="s">
        <v>103</v>
      </c>
      <c r="CC152" t="s">
        <v>103</v>
      </c>
      <c r="CG152" t="s">
        <v>103</v>
      </c>
      <c r="CK152" t="s">
        <v>103</v>
      </c>
      <c r="CO152" t="s">
        <v>103</v>
      </c>
    </row>
    <row r="153" spans="1:93" x14ac:dyDescent="0.2">
      <c r="A153" t="s">
        <v>900</v>
      </c>
      <c r="B153" t="s">
        <v>901</v>
      </c>
      <c r="C153">
        <v>1</v>
      </c>
      <c r="D153" t="s">
        <v>902</v>
      </c>
      <c r="E153">
        <v>2</v>
      </c>
      <c r="F153" t="s">
        <v>1436</v>
      </c>
      <c r="G153">
        <v>5</v>
      </c>
      <c r="H153" t="s">
        <v>1437</v>
      </c>
      <c r="I153" t="s">
        <v>99</v>
      </c>
      <c r="J153" t="s">
        <v>1438</v>
      </c>
      <c r="K153" t="s">
        <v>1439</v>
      </c>
      <c r="L153">
        <v>24647</v>
      </c>
      <c r="M153" t="s">
        <v>103</v>
      </c>
      <c r="N153" s="2">
        <v>42736</v>
      </c>
      <c r="O153" s="2">
        <v>43465</v>
      </c>
      <c r="P153" t="s">
        <v>119</v>
      </c>
      <c r="Q153" t="s">
        <v>103</v>
      </c>
      <c r="R153" t="s">
        <v>103</v>
      </c>
      <c r="S153" t="s">
        <v>1440</v>
      </c>
      <c r="T153" t="s">
        <v>1441</v>
      </c>
      <c r="U153" t="s">
        <v>103</v>
      </c>
      <c r="V153" t="s">
        <v>103</v>
      </c>
      <c r="W153" t="s">
        <v>103</v>
      </c>
      <c r="X153" t="s">
        <v>103</v>
      </c>
      <c r="Y153" t="s">
        <v>900</v>
      </c>
      <c r="Z153" t="s">
        <v>103</v>
      </c>
      <c r="AA153" t="s">
        <v>103</v>
      </c>
      <c r="AB153" t="s">
        <v>103</v>
      </c>
      <c r="AC153" t="s">
        <v>103</v>
      </c>
      <c r="AD153" t="s">
        <v>103</v>
      </c>
      <c r="AE153" t="s">
        <v>103</v>
      </c>
      <c r="AF153" t="s">
        <v>103</v>
      </c>
      <c r="AG153" t="s">
        <v>103</v>
      </c>
      <c r="AH153" t="s">
        <v>103</v>
      </c>
      <c r="AI153" t="s">
        <v>103</v>
      </c>
      <c r="AJ153" t="s">
        <v>103</v>
      </c>
      <c r="AK153" t="s">
        <v>103</v>
      </c>
      <c r="AM153">
        <v>22800</v>
      </c>
      <c r="AN153">
        <v>0</v>
      </c>
      <c r="AO153">
        <v>0</v>
      </c>
      <c r="AS153" t="s">
        <v>103</v>
      </c>
      <c r="AW153" t="s">
        <v>103</v>
      </c>
      <c r="AX153">
        <v>22800</v>
      </c>
      <c r="BA153" t="s">
        <v>103</v>
      </c>
      <c r="BE153" t="s">
        <v>103</v>
      </c>
      <c r="BI153" t="s">
        <v>103</v>
      </c>
      <c r="BM153" t="s">
        <v>103</v>
      </c>
      <c r="BQ153" t="s">
        <v>103</v>
      </c>
      <c r="BU153" t="s">
        <v>103</v>
      </c>
      <c r="BY153" t="s">
        <v>103</v>
      </c>
      <c r="CC153" t="s">
        <v>103</v>
      </c>
      <c r="CG153" t="s">
        <v>103</v>
      </c>
      <c r="CK153" t="s">
        <v>103</v>
      </c>
      <c r="CO153" t="s">
        <v>103</v>
      </c>
    </row>
    <row r="154" spans="1:93" x14ac:dyDescent="0.2">
      <c r="A154" t="s">
        <v>214</v>
      </c>
      <c r="B154" t="s">
        <v>215</v>
      </c>
      <c r="C154">
        <v>1</v>
      </c>
      <c r="D154" t="s">
        <v>581</v>
      </c>
      <c r="E154">
        <v>2</v>
      </c>
      <c r="F154" t="s">
        <v>1412</v>
      </c>
      <c r="G154">
        <v>4</v>
      </c>
      <c r="H154" t="s">
        <v>1413</v>
      </c>
      <c r="I154" t="s">
        <v>99</v>
      </c>
      <c r="J154" t="s">
        <v>1442</v>
      </c>
      <c r="K154" t="s">
        <v>1443</v>
      </c>
      <c r="L154">
        <v>15507</v>
      </c>
      <c r="M154" t="s">
        <v>1444</v>
      </c>
      <c r="N154" s="2">
        <v>43952</v>
      </c>
      <c r="O154" s="2">
        <v>44561</v>
      </c>
      <c r="P154" t="s">
        <v>119</v>
      </c>
      <c r="Q154" t="s">
        <v>103</v>
      </c>
      <c r="R154" t="s">
        <v>103</v>
      </c>
      <c r="S154" t="s">
        <v>448</v>
      </c>
      <c r="T154" t="s">
        <v>449</v>
      </c>
      <c r="U154" t="s">
        <v>1445</v>
      </c>
      <c r="V154" t="s">
        <v>1446</v>
      </c>
      <c r="W154" t="s">
        <v>1447</v>
      </c>
      <c r="X154" t="s">
        <v>125</v>
      </c>
      <c r="Y154" t="s">
        <v>1448</v>
      </c>
      <c r="Z154" t="s">
        <v>103</v>
      </c>
      <c r="AA154" t="s">
        <v>103</v>
      </c>
      <c r="AB154" t="s">
        <v>103</v>
      </c>
      <c r="AC154" t="s">
        <v>103</v>
      </c>
      <c r="AD154" t="s">
        <v>103</v>
      </c>
      <c r="AE154" t="s">
        <v>103</v>
      </c>
      <c r="AF154" t="s">
        <v>103</v>
      </c>
      <c r="AG154" t="s">
        <v>103</v>
      </c>
      <c r="AH154" t="s">
        <v>103</v>
      </c>
      <c r="AI154" t="s">
        <v>103</v>
      </c>
      <c r="AJ154" t="s">
        <v>103</v>
      </c>
      <c r="AK154" t="s">
        <v>103</v>
      </c>
      <c r="AM154">
        <v>262000</v>
      </c>
      <c r="AN154">
        <v>262000</v>
      </c>
      <c r="AO154">
        <v>262000</v>
      </c>
      <c r="AS154" t="s">
        <v>103</v>
      </c>
      <c r="AW154" t="s">
        <v>103</v>
      </c>
      <c r="BA154" t="s">
        <v>103</v>
      </c>
      <c r="BE154" t="s">
        <v>103</v>
      </c>
      <c r="BF154">
        <v>49964</v>
      </c>
      <c r="BG154">
        <v>49964</v>
      </c>
      <c r="BH154">
        <v>49964</v>
      </c>
      <c r="BI154" t="s">
        <v>103</v>
      </c>
      <c r="BJ154">
        <v>212036</v>
      </c>
      <c r="BK154">
        <v>212036</v>
      </c>
      <c r="BL154">
        <v>212036</v>
      </c>
      <c r="BM154" t="s">
        <v>103</v>
      </c>
      <c r="BQ154" t="s">
        <v>103</v>
      </c>
      <c r="BU154" t="s">
        <v>103</v>
      </c>
      <c r="BY154" t="s">
        <v>103</v>
      </c>
      <c r="CC154" t="s">
        <v>103</v>
      </c>
      <c r="CG154" t="s">
        <v>103</v>
      </c>
      <c r="CK154" t="s">
        <v>103</v>
      </c>
      <c r="CO154" t="s">
        <v>103</v>
      </c>
    </row>
    <row r="155" spans="1:93" x14ac:dyDescent="0.2">
      <c r="A155" t="s">
        <v>900</v>
      </c>
      <c r="B155" t="s">
        <v>901</v>
      </c>
      <c r="C155">
        <v>1</v>
      </c>
      <c r="D155" t="s">
        <v>902</v>
      </c>
      <c r="E155">
        <v>2</v>
      </c>
      <c r="F155" t="s">
        <v>1436</v>
      </c>
      <c r="G155">
        <v>5</v>
      </c>
      <c r="H155" t="s">
        <v>1437</v>
      </c>
      <c r="I155" t="s">
        <v>99</v>
      </c>
      <c r="J155" t="s">
        <v>1449</v>
      </c>
      <c r="K155" t="s">
        <v>1450</v>
      </c>
      <c r="L155">
        <v>25016</v>
      </c>
      <c r="M155" t="s">
        <v>1451</v>
      </c>
      <c r="N155" s="2">
        <v>43466</v>
      </c>
      <c r="O155" s="2">
        <v>44561</v>
      </c>
      <c r="P155" t="s">
        <v>119</v>
      </c>
      <c r="Q155" t="s">
        <v>103</v>
      </c>
      <c r="R155" t="s">
        <v>103</v>
      </c>
      <c r="S155" t="s">
        <v>264</v>
      </c>
      <c r="T155" t="s">
        <v>265</v>
      </c>
      <c r="U155" t="s">
        <v>1452</v>
      </c>
      <c r="V155" t="s">
        <v>1453</v>
      </c>
      <c r="W155" t="s">
        <v>1454</v>
      </c>
      <c r="X155" t="s">
        <v>1455</v>
      </c>
      <c r="Y155" t="s">
        <v>900</v>
      </c>
      <c r="Z155" t="s">
        <v>923</v>
      </c>
      <c r="AA155" t="s">
        <v>103</v>
      </c>
      <c r="AB155" t="s">
        <v>103</v>
      </c>
      <c r="AC155" t="s">
        <v>103</v>
      </c>
      <c r="AD155" t="s">
        <v>103</v>
      </c>
      <c r="AE155" t="s">
        <v>226</v>
      </c>
      <c r="AF155" t="s">
        <v>103</v>
      </c>
      <c r="AG155" t="s">
        <v>103</v>
      </c>
      <c r="AH155" t="s">
        <v>103</v>
      </c>
      <c r="AI155" t="s">
        <v>103</v>
      </c>
      <c r="AJ155" t="s">
        <v>103</v>
      </c>
      <c r="AK155" t="s">
        <v>103</v>
      </c>
      <c r="AM155">
        <v>95500</v>
      </c>
      <c r="AN155">
        <v>86190.91</v>
      </c>
      <c r="AO155">
        <v>45309</v>
      </c>
      <c r="AS155" t="s">
        <v>103</v>
      </c>
      <c r="AW155" t="s">
        <v>103</v>
      </c>
      <c r="BA155" t="s">
        <v>103</v>
      </c>
      <c r="BB155">
        <v>95500</v>
      </c>
      <c r="BC155">
        <v>86190.91</v>
      </c>
      <c r="BD155">
        <v>45309</v>
      </c>
      <c r="BE155" t="s">
        <v>103</v>
      </c>
      <c r="BG155">
        <v>0</v>
      </c>
      <c r="BI155" t="s">
        <v>103</v>
      </c>
      <c r="BM155" t="s">
        <v>103</v>
      </c>
      <c r="BQ155" t="s">
        <v>103</v>
      </c>
      <c r="BU155" t="s">
        <v>103</v>
      </c>
      <c r="BY155" t="s">
        <v>103</v>
      </c>
      <c r="CC155" t="s">
        <v>103</v>
      </c>
      <c r="CG155" t="s">
        <v>103</v>
      </c>
      <c r="CK155" t="s">
        <v>103</v>
      </c>
      <c r="CO155" t="s">
        <v>103</v>
      </c>
    </row>
    <row r="156" spans="1:93" x14ac:dyDescent="0.2">
      <c r="A156" t="s">
        <v>795</v>
      </c>
      <c r="B156" t="s">
        <v>94</v>
      </c>
      <c r="C156">
        <v>1</v>
      </c>
      <c r="D156" t="s">
        <v>796</v>
      </c>
      <c r="E156">
        <v>1</v>
      </c>
      <c r="F156" t="s">
        <v>797</v>
      </c>
      <c r="G156" t="s">
        <v>1375</v>
      </c>
      <c r="H156" t="s">
        <v>1398</v>
      </c>
      <c r="I156" t="s">
        <v>99</v>
      </c>
      <c r="J156" t="s">
        <v>1456</v>
      </c>
      <c r="K156" t="s">
        <v>1457</v>
      </c>
      <c r="L156">
        <v>113408</v>
      </c>
      <c r="M156" t="s">
        <v>1458</v>
      </c>
      <c r="N156" s="2">
        <v>44927</v>
      </c>
      <c r="O156" s="2">
        <v>45657</v>
      </c>
      <c r="P156" t="s">
        <v>102</v>
      </c>
      <c r="Q156" t="s">
        <v>103</v>
      </c>
      <c r="R156" t="s">
        <v>103</v>
      </c>
      <c r="S156" t="s">
        <v>196</v>
      </c>
      <c r="T156" t="s">
        <v>197</v>
      </c>
      <c r="U156" t="s">
        <v>1459</v>
      </c>
      <c r="V156" t="s">
        <v>197</v>
      </c>
      <c r="W156" t="s">
        <v>1327</v>
      </c>
      <c r="X156" t="s">
        <v>240</v>
      </c>
      <c r="Y156" t="s">
        <v>795</v>
      </c>
      <c r="Z156" t="s">
        <v>163</v>
      </c>
      <c r="AA156" t="s">
        <v>103</v>
      </c>
      <c r="AB156" t="s">
        <v>103</v>
      </c>
      <c r="AC156" t="s">
        <v>111</v>
      </c>
      <c r="AE156" t="s">
        <v>243</v>
      </c>
      <c r="AF156" t="s">
        <v>103</v>
      </c>
      <c r="AH156" t="s">
        <v>149</v>
      </c>
      <c r="AJ156" t="s">
        <v>1460</v>
      </c>
      <c r="AK156" t="s">
        <v>826</v>
      </c>
      <c r="AM156">
        <v>889000</v>
      </c>
      <c r="AN156">
        <v>485856</v>
      </c>
      <c r="AO156">
        <v>483174</v>
      </c>
      <c r="AS156" t="s">
        <v>103</v>
      </c>
      <c r="AW156" t="s">
        <v>103</v>
      </c>
      <c r="BA156" t="s">
        <v>103</v>
      </c>
      <c r="BE156" t="s">
        <v>103</v>
      </c>
      <c r="BI156" t="s">
        <v>103</v>
      </c>
      <c r="BM156" t="s">
        <v>103</v>
      </c>
      <c r="BQ156" t="s">
        <v>103</v>
      </c>
      <c r="BR156">
        <v>539000</v>
      </c>
      <c r="BS156">
        <v>211241</v>
      </c>
      <c r="BT156">
        <v>208559</v>
      </c>
      <c r="BU156" t="s">
        <v>103</v>
      </c>
      <c r="BV156">
        <v>350000</v>
      </c>
      <c r="BW156">
        <v>274615</v>
      </c>
      <c r="BX156">
        <v>274615</v>
      </c>
      <c r="BY156" t="s">
        <v>103</v>
      </c>
      <c r="CC156" t="s">
        <v>103</v>
      </c>
      <c r="CG156" t="s">
        <v>103</v>
      </c>
      <c r="CK156" t="s">
        <v>103</v>
      </c>
      <c r="CO156" t="s">
        <v>103</v>
      </c>
    </row>
    <row r="157" spans="1:93" x14ac:dyDescent="0.2">
      <c r="A157" t="s">
        <v>900</v>
      </c>
      <c r="B157" t="s">
        <v>901</v>
      </c>
      <c r="C157">
        <v>1</v>
      </c>
      <c r="D157" t="s">
        <v>902</v>
      </c>
      <c r="E157">
        <v>2</v>
      </c>
      <c r="F157" t="s">
        <v>1436</v>
      </c>
      <c r="G157">
        <v>5</v>
      </c>
      <c r="H157" t="s">
        <v>1437</v>
      </c>
      <c r="I157" t="s">
        <v>99</v>
      </c>
      <c r="J157" t="s">
        <v>1461</v>
      </c>
      <c r="K157" t="s">
        <v>1462</v>
      </c>
      <c r="L157">
        <v>25021</v>
      </c>
      <c r="M157" t="s">
        <v>1463</v>
      </c>
      <c r="N157" s="2">
        <v>43466</v>
      </c>
      <c r="O157" s="2">
        <v>44561</v>
      </c>
      <c r="P157" t="s">
        <v>119</v>
      </c>
      <c r="Q157" t="s">
        <v>103</v>
      </c>
      <c r="R157" t="s">
        <v>103</v>
      </c>
      <c r="S157" t="s">
        <v>1037</v>
      </c>
      <c r="T157" t="s">
        <v>1005</v>
      </c>
      <c r="U157" t="s">
        <v>1464</v>
      </c>
      <c r="V157" t="s">
        <v>1465</v>
      </c>
      <c r="W157" t="s">
        <v>239</v>
      </c>
      <c r="X157" t="s">
        <v>240</v>
      </c>
      <c r="Y157" t="s">
        <v>900</v>
      </c>
      <c r="Z157" t="s">
        <v>163</v>
      </c>
      <c r="AA157" t="s">
        <v>103</v>
      </c>
      <c r="AB157" t="s">
        <v>103</v>
      </c>
      <c r="AC157" t="s">
        <v>111</v>
      </c>
      <c r="AD157" t="s">
        <v>103</v>
      </c>
      <c r="AE157" t="s">
        <v>226</v>
      </c>
      <c r="AF157" t="s">
        <v>103</v>
      </c>
      <c r="AG157" t="s">
        <v>103</v>
      </c>
      <c r="AH157" t="s">
        <v>103</v>
      </c>
      <c r="AI157" t="s">
        <v>103</v>
      </c>
      <c r="AJ157" t="s">
        <v>103</v>
      </c>
      <c r="AK157" t="s">
        <v>103</v>
      </c>
      <c r="AM157">
        <v>96880</v>
      </c>
      <c r="AN157">
        <v>96880</v>
      </c>
      <c r="AO157">
        <v>96880</v>
      </c>
      <c r="AS157" t="s">
        <v>103</v>
      </c>
      <c r="AW157" t="s">
        <v>103</v>
      </c>
      <c r="BA157" t="s">
        <v>103</v>
      </c>
      <c r="BB157">
        <v>51280</v>
      </c>
      <c r="BC157">
        <v>51280</v>
      </c>
      <c r="BD157">
        <v>51280</v>
      </c>
      <c r="BE157" t="s">
        <v>103</v>
      </c>
      <c r="BF157">
        <v>22800</v>
      </c>
      <c r="BG157">
        <v>22800</v>
      </c>
      <c r="BH157">
        <v>22800</v>
      </c>
      <c r="BI157" t="s">
        <v>103</v>
      </c>
      <c r="BJ157">
        <v>22800</v>
      </c>
      <c r="BK157">
        <v>22800</v>
      </c>
      <c r="BL157">
        <v>22800</v>
      </c>
      <c r="BM157" t="s">
        <v>103</v>
      </c>
      <c r="BQ157" t="s">
        <v>103</v>
      </c>
      <c r="BU157" t="s">
        <v>103</v>
      </c>
      <c r="BY157" t="s">
        <v>103</v>
      </c>
      <c r="CC157" t="s">
        <v>103</v>
      </c>
      <c r="CG157" t="s">
        <v>103</v>
      </c>
      <c r="CK157" t="s">
        <v>103</v>
      </c>
      <c r="CO157" t="s">
        <v>103</v>
      </c>
    </row>
    <row r="158" spans="1:93" ht="409.6" x14ac:dyDescent="0.2">
      <c r="A158" t="s">
        <v>900</v>
      </c>
      <c r="B158" t="s">
        <v>901</v>
      </c>
      <c r="C158">
        <v>1</v>
      </c>
      <c r="D158" t="s">
        <v>902</v>
      </c>
      <c r="E158">
        <v>2</v>
      </c>
      <c r="F158" t="s">
        <v>1436</v>
      </c>
      <c r="G158">
        <v>5</v>
      </c>
      <c r="H158" t="s">
        <v>1437</v>
      </c>
      <c r="I158" t="s">
        <v>99</v>
      </c>
      <c r="J158" t="s">
        <v>1466</v>
      </c>
      <c r="K158" t="s">
        <v>1467</v>
      </c>
      <c r="L158">
        <v>25029</v>
      </c>
      <c r="M158" s="1" t="s">
        <v>1468</v>
      </c>
      <c r="N158" s="2">
        <v>44221</v>
      </c>
      <c r="O158" s="2">
        <v>44561</v>
      </c>
      <c r="P158" t="s">
        <v>119</v>
      </c>
      <c r="Q158" t="s">
        <v>103</v>
      </c>
      <c r="R158" t="s">
        <v>103</v>
      </c>
      <c r="S158" t="s">
        <v>1469</v>
      </c>
      <c r="T158" t="s">
        <v>1470</v>
      </c>
      <c r="U158" t="s">
        <v>1471</v>
      </c>
      <c r="V158" t="s">
        <v>1453</v>
      </c>
      <c r="W158" t="s">
        <v>1472</v>
      </c>
      <c r="X158" t="s">
        <v>1473</v>
      </c>
      <c r="Y158" t="s">
        <v>900</v>
      </c>
      <c r="Z158" t="s">
        <v>242</v>
      </c>
      <c r="AA158" t="s">
        <v>103</v>
      </c>
      <c r="AB158" t="s">
        <v>103</v>
      </c>
      <c r="AC158" t="s">
        <v>147</v>
      </c>
      <c r="AD158" t="s">
        <v>103</v>
      </c>
      <c r="AE158" t="s">
        <v>226</v>
      </c>
      <c r="AF158" t="s">
        <v>103</v>
      </c>
      <c r="AG158" t="s">
        <v>103</v>
      </c>
      <c r="AH158" t="s">
        <v>103</v>
      </c>
      <c r="AI158" t="s">
        <v>103</v>
      </c>
      <c r="AJ158" t="s">
        <v>103</v>
      </c>
      <c r="AK158" t="s">
        <v>103</v>
      </c>
      <c r="AM158">
        <v>100000</v>
      </c>
      <c r="AN158">
        <v>100000</v>
      </c>
      <c r="AO158">
        <v>88679</v>
      </c>
      <c r="AS158" t="s">
        <v>103</v>
      </c>
      <c r="AW158" t="s">
        <v>103</v>
      </c>
      <c r="BA158" t="s">
        <v>103</v>
      </c>
      <c r="BE158" t="s">
        <v>103</v>
      </c>
      <c r="BI158" t="s">
        <v>103</v>
      </c>
      <c r="BJ158">
        <v>100000</v>
      </c>
      <c r="BK158">
        <v>100000</v>
      </c>
      <c r="BL158">
        <v>88679</v>
      </c>
      <c r="BM158" t="s">
        <v>103</v>
      </c>
      <c r="BQ158" t="s">
        <v>103</v>
      </c>
      <c r="BU158" t="s">
        <v>103</v>
      </c>
      <c r="BY158" t="s">
        <v>103</v>
      </c>
      <c r="CC158" t="s">
        <v>103</v>
      </c>
      <c r="CG158" t="s">
        <v>103</v>
      </c>
      <c r="CK158" t="s">
        <v>103</v>
      </c>
      <c r="CO158" t="s">
        <v>103</v>
      </c>
    </row>
    <row r="159" spans="1:93" x14ac:dyDescent="0.2">
      <c r="A159" t="s">
        <v>795</v>
      </c>
      <c r="B159" t="s">
        <v>94</v>
      </c>
      <c r="C159">
        <v>1</v>
      </c>
      <c r="D159" t="s">
        <v>796</v>
      </c>
      <c r="E159">
        <v>1</v>
      </c>
      <c r="F159" t="s">
        <v>797</v>
      </c>
      <c r="G159" t="s">
        <v>1375</v>
      </c>
      <c r="H159" t="s">
        <v>1398</v>
      </c>
      <c r="I159" t="s">
        <v>99</v>
      </c>
      <c r="J159" t="s">
        <v>1474</v>
      </c>
      <c r="K159" t="s">
        <v>1475</v>
      </c>
      <c r="L159">
        <v>113409</v>
      </c>
      <c r="M159" t="s">
        <v>1476</v>
      </c>
      <c r="N159" s="2">
        <v>44927</v>
      </c>
      <c r="O159" s="2">
        <v>45991</v>
      </c>
      <c r="P159" t="s">
        <v>119</v>
      </c>
      <c r="Q159" t="s">
        <v>103</v>
      </c>
      <c r="R159" t="s">
        <v>103</v>
      </c>
      <c r="S159" t="s">
        <v>196</v>
      </c>
      <c r="T159" t="s">
        <v>197</v>
      </c>
      <c r="U159" t="s">
        <v>1459</v>
      </c>
      <c r="V159" t="s">
        <v>1477</v>
      </c>
      <c r="W159" t="s">
        <v>1478</v>
      </c>
      <c r="X159" t="s">
        <v>1479</v>
      </c>
      <c r="Y159" t="s">
        <v>795</v>
      </c>
      <c r="Z159" t="s">
        <v>163</v>
      </c>
      <c r="AA159" t="s">
        <v>103</v>
      </c>
      <c r="AB159" t="s">
        <v>103</v>
      </c>
      <c r="AC159" t="s">
        <v>147</v>
      </c>
      <c r="AE159" t="s">
        <v>113</v>
      </c>
      <c r="AF159" t="s">
        <v>103</v>
      </c>
      <c r="AH159" t="s">
        <v>114</v>
      </c>
      <c r="AJ159" t="s">
        <v>1480</v>
      </c>
      <c r="AK159" t="s">
        <v>826</v>
      </c>
      <c r="AM159">
        <v>1702283</v>
      </c>
      <c r="AN159">
        <v>1702283</v>
      </c>
      <c r="AO159">
        <v>697845</v>
      </c>
      <c r="AS159" t="s">
        <v>103</v>
      </c>
      <c r="AW159" t="s">
        <v>103</v>
      </c>
      <c r="BA159" t="s">
        <v>103</v>
      </c>
      <c r="BE159" t="s">
        <v>103</v>
      </c>
      <c r="BI159" t="s">
        <v>103</v>
      </c>
      <c r="BM159" t="s">
        <v>103</v>
      </c>
      <c r="BQ159" t="s">
        <v>103</v>
      </c>
      <c r="BR159">
        <v>312609</v>
      </c>
      <c r="BS159">
        <v>312609</v>
      </c>
      <c r="BT159">
        <v>251216</v>
      </c>
      <c r="BU159" t="s">
        <v>103</v>
      </c>
      <c r="BV159">
        <v>881263</v>
      </c>
      <c r="BW159">
        <v>881263</v>
      </c>
      <c r="BX159">
        <v>446629</v>
      </c>
      <c r="BY159" t="s">
        <v>103</v>
      </c>
      <c r="BZ159">
        <v>508411</v>
      </c>
      <c r="CA159">
        <v>508411</v>
      </c>
      <c r="CC159" t="s">
        <v>103</v>
      </c>
      <c r="CG159" t="s">
        <v>103</v>
      </c>
      <c r="CK159" t="s">
        <v>103</v>
      </c>
      <c r="CO159" t="s">
        <v>103</v>
      </c>
    </row>
    <row r="160" spans="1:93" x14ac:dyDescent="0.2">
      <c r="A160" t="s">
        <v>795</v>
      </c>
      <c r="B160" t="s">
        <v>94</v>
      </c>
      <c r="C160">
        <v>1</v>
      </c>
      <c r="D160" t="s">
        <v>796</v>
      </c>
      <c r="E160">
        <v>1</v>
      </c>
      <c r="F160" t="s">
        <v>797</v>
      </c>
      <c r="G160" t="s">
        <v>1375</v>
      </c>
      <c r="H160" t="s">
        <v>1398</v>
      </c>
      <c r="I160" t="s">
        <v>99</v>
      </c>
      <c r="J160" t="s">
        <v>1481</v>
      </c>
      <c r="K160" t="s">
        <v>1482</v>
      </c>
      <c r="L160">
        <v>113454</v>
      </c>
      <c r="M160" t="s">
        <v>1483</v>
      </c>
      <c r="N160" s="2">
        <v>45323</v>
      </c>
      <c r="O160" s="2">
        <v>46399</v>
      </c>
      <c r="P160" t="s">
        <v>119</v>
      </c>
      <c r="Q160" t="s">
        <v>103</v>
      </c>
      <c r="R160" t="s">
        <v>103</v>
      </c>
      <c r="S160" t="s">
        <v>196</v>
      </c>
      <c r="T160" t="s">
        <v>197</v>
      </c>
      <c r="U160" t="s">
        <v>197</v>
      </c>
      <c r="V160" t="s">
        <v>197</v>
      </c>
      <c r="W160" t="s">
        <v>398</v>
      </c>
      <c r="X160" t="s">
        <v>201</v>
      </c>
      <c r="Y160" t="s">
        <v>795</v>
      </c>
      <c r="Z160" t="s">
        <v>979</v>
      </c>
      <c r="AA160" t="s">
        <v>103</v>
      </c>
      <c r="AB160" t="s">
        <v>103</v>
      </c>
      <c r="AC160" t="s">
        <v>111</v>
      </c>
      <c r="AE160" t="s">
        <v>226</v>
      </c>
      <c r="AF160" t="s">
        <v>103</v>
      </c>
      <c r="AH160" t="s">
        <v>149</v>
      </c>
      <c r="AJ160" t="s">
        <v>1484</v>
      </c>
      <c r="AK160" t="s">
        <v>826</v>
      </c>
      <c r="AM160">
        <v>300000</v>
      </c>
      <c r="AN160">
        <v>300000</v>
      </c>
      <c r="AO160">
        <v>1185</v>
      </c>
      <c r="AS160" t="s">
        <v>103</v>
      </c>
      <c r="AW160" t="s">
        <v>103</v>
      </c>
      <c r="BA160" t="s">
        <v>103</v>
      </c>
      <c r="BE160" t="s">
        <v>103</v>
      </c>
      <c r="BI160" t="s">
        <v>103</v>
      </c>
      <c r="BM160" t="s">
        <v>103</v>
      </c>
      <c r="BQ160" t="s">
        <v>103</v>
      </c>
      <c r="BU160" t="s">
        <v>103</v>
      </c>
      <c r="BV160">
        <v>300000</v>
      </c>
      <c r="BW160">
        <v>300000</v>
      </c>
      <c r="BX160">
        <v>1185</v>
      </c>
      <c r="BY160" t="s">
        <v>103</v>
      </c>
      <c r="CA160">
        <v>0</v>
      </c>
      <c r="CC160" t="s">
        <v>103</v>
      </c>
      <c r="CG160" t="s">
        <v>103</v>
      </c>
      <c r="CK160" t="s">
        <v>103</v>
      </c>
      <c r="CO160" t="s">
        <v>103</v>
      </c>
    </row>
    <row r="161" spans="1:93" x14ac:dyDescent="0.2">
      <c r="A161" t="s">
        <v>214</v>
      </c>
      <c r="B161" t="s">
        <v>215</v>
      </c>
      <c r="C161">
        <v>1</v>
      </c>
      <c r="D161" t="s">
        <v>581</v>
      </c>
      <c r="E161">
        <v>2</v>
      </c>
      <c r="F161" t="s">
        <v>1412</v>
      </c>
      <c r="G161">
        <v>5</v>
      </c>
      <c r="H161" t="s">
        <v>1485</v>
      </c>
      <c r="I161" t="s">
        <v>99</v>
      </c>
      <c r="J161" t="s">
        <v>1486</v>
      </c>
      <c r="K161" t="s">
        <v>1487</v>
      </c>
      <c r="L161">
        <v>15518</v>
      </c>
      <c r="M161" t="s">
        <v>1488</v>
      </c>
      <c r="N161" s="2">
        <v>43101</v>
      </c>
      <c r="O161" s="2">
        <v>44196</v>
      </c>
      <c r="P161" t="s">
        <v>119</v>
      </c>
      <c r="Q161" t="s">
        <v>103</v>
      </c>
      <c r="R161" t="s">
        <v>103</v>
      </c>
      <c r="S161" t="s">
        <v>158</v>
      </c>
      <c r="T161" t="s">
        <v>159</v>
      </c>
      <c r="U161" t="s">
        <v>952</v>
      </c>
      <c r="V161" t="s">
        <v>941</v>
      </c>
      <c r="W161" t="s">
        <v>1489</v>
      </c>
      <c r="X161" t="s">
        <v>302</v>
      </c>
      <c r="Y161" t="s">
        <v>1490</v>
      </c>
      <c r="Z161" t="s">
        <v>1074</v>
      </c>
      <c r="AA161" t="s">
        <v>103</v>
      </c>
      <c r="AB161" t="s">
        <v>103</v>
      </c>
      <c r="AC161" t="s">
        <v>111</v>
      </c>
      <c r="AD161" t="s">
        <v>103</v>
      </c>
      <c r="AE161" t="s">
        <v>226</v>
      </c>
      <c r="AF161" t="s">
        <v>103</v>
      </c>
      <c r="AG161" t="s">
        <v>103</v>
      </c>
      <c r="AH161" t="s">
        <v>103</v>
      </c>
      <c r="AI161" t="s">
        <v>103</v>
      </c>
      <c r="AJ161" t="s">
        <v>103</v>
      </c>
      <c r="AK161" t="s">
        <v>103</v>
      </c>
      <c r="AM161">
        <v>1607306</v>
      </c>
      <c r="AN161">
        <v>657306</v>
      </c>
      <c r="AO161">
        <v>1561110</v>
      </c>
      <c r="AS161" t="s">
        <v>103</v>
      </c>
      <c r="AW161" t="s">
        <v>103</v>
      </c>
      <c r="AX161">
        <v>950000</v>
      </c>
      <c r="AZ161">
        <v>950000</v>
      </c>
      <c r="BA161" t="s">
        <v>103</v>
      </c>
      <c r="BB161">
        <v>300000</v>
      </c>
      <c r="BC161">
        <v>300000</v>
      </c>
      <c r="BD161">
        <v>253804</v>
      </c>
      <c r="BE161" t="s">
        <v>103</v>
      </c>
      <c r="BF161">
        <v>357306</v>
      </c>
      <c r="BG161">
        <v>357306</v>
      </c>
      <c r="BH161">
        <v>357306</v>
      </c>
      <c r="BI161" t="s">
        <v>103</v>
      </c>
      <c r="BM161" t="s">
        <v>103</v>
      </c>
      <c r="BQ161" t="s">
        <v>103</v>
      </c>
      <c r="BU161" t="s">
        <v>103</v>
      </c>
      <c r="BY161" t="s">
        <v>103</v>
      </c>
      <c r="CC161" t="s">
        <v>103</v>
      </c>
      <c r="CG161" t="s">
        <v>103</v>
      </c>
      <c r="CK161" t="s">
        <v>103</v>
      </c>
      <c r="CO161" t="s">
        <v>103</v>
      </c>
    </row>
    <row r="162" spans="1:93" ht="409.6" x14ac:dyDescent="0.2">
      <c r="A162" t="s">
        <v>214</v>
      </c>
      <c r="B162" t="s">
        <v>215</v>
      </c>
      <c r="C162">
        <v>1</v>
      </c>
      <c r="D162" t="s">
        <v>581</v>
      </c>
      <c r="E162">
        <v>2</v>
      </c>
      <c r="F162" t="s">
        <v>1412</v>
      </c>
      <c r="G162">
        <v>5</v>
      </c>
      <c r="H162" t="s">
        <v>1485</v>
      </c>
      <c r="I162" t="s">
        <v>99</v>
      </c>
      <c r="J162" t="s">
        <v>1491</v>
      </c>
      <c r="K162" t="s">
        <v>1492</v>
      </c>
      <c r="L162">
        <v>15522</v>
      </c>
      <c r="M162" s="1" t="s">
        <v>1493</v>
      </c>
      <c r="N162" s="2">
        <v>43101</v>
      </c>
      <c r="O162" s="2">
        <v>44561</v>
      </c>
      <c r="P162" t="s">
        <v>119</v>
      </c>
      <c r="Q162" t="s">
        <v>103</v>
      </c>
      <c r="R162" t="s">
        <v>103</v>
      </c>
      <c r="S162" t="s">
        <v>264</v>
      </c>
      <c r="T162" t="s">
        <v>265</v>
      </c>
      <c r="U162" t="s">
        <v>940</v>
      </c>
      <c r="V162" t="s">
        <v>1494</v>
      </c>
      <c r="W162" t="s">
        <v>239</v>
      </c>
      <c r="X162" t="s">
        <v>240</v>
      </c>
      <c r="Y162" t="s">
        <v>214</v>
      </c>
      <c r="Z162" t="s">
        <v>145</v>
      </c>
      <c r="AA162" t="s">
        <v>103</v>
      </c>
      <c r="AB162" t="s">
        <v>103</v>
      </c>
      <c r="AC162" t="s">
        <v>111</v>
      </c>
      <c r="AD162" t="s">
        <v>103</v>
      </c>
      <c r="AE162" t="s">
        <v>226</v>
      </c>
      <c r="AF162" t="s">
        <v>103</v>
      </c>
      <c r="AG162" t="s">
        <v>103</v>
      </c>
      <c r="AH162" t="s">
        <v>149</v>
      </c>
      <c r="AI162" t="s">
        <v>103</v>
      </c>
      <c r="AJ162" t="s">
        <v>103</v>
      </c>
      <c r="AK162" t="s">
        <v>103</v>
      </c>
      <c r="AM162">
        <v>770000</v>
      </c>
      <c r="AN162">
        <v>670000</v>
      </c>
      <c r="AO162">
        <v>209875</v>
      </c>
      <c r="AS162" t="s">
        <v>103</v>
      </c>
      <c r="AW162" t="s">
        <v>103</v>
      </c>
      <c r="AX162">
        <v>150000</v>
      </c>
      <c r="AY162">
        <v>150000</v>
      </c>
      <c r="BA162" t="s">
        <v>103</v>
      </c>
      <c r="BB162">
        <v>300000</v>
      </c>
      <c r="BC162">
        <v>200000</v>
      </c>
      <c r="BD162">
        <v>143875</v>
      </c>
      <c r="BE162" t="s">
        <v>103</v>
      </c>
      <c r="BF162">
        <v>160000</v>
      </c>
      <c r="BG162">
        <v>160000</v>
      </c>
      <c r="BH162">
        <v>66000</v>
      </c>
      <c r="BI162" t="s">
        <v>103</v>
      </c>
      <c r="BJ162">
        <v>160000</v>
      </c>
      <c r="BK162">
        <v>160000</v>
      </c>
      <c r="BM162" t="s">
        <v>103</v>
      </c>
      <c r="BQ162" t="s">
        <v>103</v>
      </c>
      <c r="BU162" t="s">
        <v>103</v>
      </c>
      <c r="BY162" t="s">
        <v>103</v>
      </c>
      <c r="CC162" t="s">
        <v>103</v>
      </c>
      <c r="CG162" t="s">
        <v>103</v>
      </c>
      <c r="CK162" t="s">
        <v>103</v>
      </c>
      <c r="CO162" t="s">
        <v>103</v>
      </c>
    </row>
    <row r="163" spans="1:93" x14ac:dyDescent="0.2">
      <c r="A163" t="s">
        <v>214</v>
      </c>
      <c r="B163" t="s">
        <v>215</v>
      </c>
      <c r="C163">
        <v>1</v>
      </c>
      <c r="D163" t="s">
        <v>581</v>
      </c>
      <c r="E163">
        <v>2</v>
      </c>
      <c r="F163" t="s">
        <v>1412</v>
      </c>
      <c r="G163">
        <v>5</v>
      </c>
      <c r="H163" t="s">
        <v>1485</v>
      </c>
      <c r="I163" t="s">
        <v>99</v>
      </c>
      <c r="J163" t="s">
        <v>1495</v>
      </c>
      <c r="K163" t="s">
        <v>1496</v>
      </c>
      <c r="L163">
        <v>15524</v>
      </c>
      <c r="M163" t="s">
        <v>1497</v>
      </c>
      <c r="N163" s="2">
        <v>43101</v>
      </c>
      <c r="O163" s="2">
        <v>43830</v>
      </c>
      <c r="P163" t="s">
        <v>119</v>
      </c>
      <c r="Q163" t="s">
        <v>103</v>
      </c>
      <c r="R163" t="s">
        <v>103</v>
      </c>
      <c r="S163" t="s">
        <v>158</v>
      </c>
      <c r="T163" t="s">
        <v>159</v>
      </c>
      <c r="U163" t="s">
        <v>1096</v>
      </c>
      <c r="V163" t="s">
        <v>1498</v>
      </c>
      <c r="W163" t="s">
        <v>103</v>
      </c>
      <c r="X163" t="s">
        <v>103</v>
      </c>
      <c r="Y163" t="s">
        <v>214</v>
      </c>
      <c r="Z163" t="s">
        <v>103</v>
      </c>
      <c r="AA163" t="s">
        <v>103</v>
      </c>
      <c r="AB163" t="s">
        <v>103</v>
      </c>
      <c r="AC163" t="s">
        <v>147</v>
      </c>
      <c r="AD163" t="s">
        <v>103</v>
      </c>
      <c r="AE163" t="s">
        <v>103</v>
      </c>
      <c r="AF163" t="s">
        <v>103</v>
      </c>
      <c r="AG163" t="s">
        <v>103</v>
      </c>
      <c r="AH163" t="s">
        <v>103</v>
      </c>
      <c r="AI163" t="s">
        <v>103</v>
      </c>
      <c r="AJ163" t="s">
        <v>103</v>
      </c>
      <c r="AK163" t="s">
        <v>103</v>
      </c>
      <c r="AM163">
        <v>295000</v>
      </c>
      <c r="AN163">
        <v>250000</v>
      </c>
      <c r="AO163">
        <v>245874</v>
      </c>
      <c r="AS163" t="s">
        <v>103</v>
      </c>
      <c r="AW163" t="s">
        <v>103</v>
      </c>
      <c r="AX163">
        <v>120000</v>
      </c>
      <c r="AY163">
        <v>120000</v>
      </c>
      <c r="AZ163">
        <v>115874</v>
      </c>
      <c r="BA163" t="s">
        <v>103</v>
      </c>
      <c r="BB163">
        <v>175000</v>
      </c>
      <c r="BC163">
        <v>130000</v>
      </c>
      <c r="BD163">
        <v>130000</v>
      </c>
      <c r="BE163" t="s">
        <v>103</v>
      </c>
      <c r="BI163" t="s">
        <v>103</v>
      </c>
      <c r="BM163" t="s">
        <v>103</v>
      </c>
      <c r="BQ163" t="s">
        <v>103</v>
      </c>
      <c r="BU163" t="s">
        <v>103</v>
      </c>
      <c r="BY163" t="s">
        <v>103</v>
      </c>
      <c r="CC163" t="s">
        <v>103</v>
      </c>
      <c r="CG163" t="s">
        <v>103</v>
      </c>
      <c r="CK163" t="s">
        <v>103</v>
      </c>
      <c r="CO163" t="s">
        <v>103</v>
      </c>
    </row>
    <row r="164" spans="1:93" x14ac:dyDescent="0.2">
      <c r="A164" t="s">
        <v>214</v>
      </c>
      <c r="B164" t="s">
        <v>215</v>
      </c>
      <c r="C164">
        <v>1</v>
      </c>
      <c r="D164" t="s">
        <v>581</v>
      </c>
      <c r="E164">
        <v>2</v>
      </c>
      <c r="F164" t="s">
        <v>1412</v>
      </c>
      <c r="G164">
        <v>5</v>
      </c>
      <c r="H164" t="s">
        <v>1485</v>
      </c>
      <c r="I164" t="s">
        <v>99</v>
      </c>
      <c r="J164" t="s">
        <v>1499</v>
      </c>
      <c r="K164" t="s">
        <v>1500</v>
      </c>
      <c r="L164">
        <v>15510</v>
      </c>
      <c r="M164" t="s">
        <v>1501</v>
      </c>
      <c r="N164" s="2">
        <v>43101</v>
      </c>
      <c r="O164" s="2">
        <v>45291</v>
      </c>
      <c r="P164" t="s">
        <v>119</v>
      </c>
      <c r="Q164" t="s">
        <v>103</v>
      </c>
      <c r="R164" t="s">
        <v>103</v>
      </c>
      <c r="S164" t="s">
        <v>448</v>
      </c>
      <c r="T164" t="s">
        <v>449</v>
      </c>
      <c r="U164" t="s">
        <v>449</v>
      </c>
      <c r="V164" t="s">
        <v>1502</v>
      </c>
      <c r="W164" t="s">
        <v>1503</v>
      </c>
      <c r="X164" t="s">
        <v>1504</v>
      </c>
      <c r="Y164" t="s">
        <v>1505</v>
      </c>
      <c r="Z164" t="s">
        <v>163</v>
      </c>
      <c r="AA164" t="s">
        <v>103</v>
      </c>
      <c r="AB164" t="s">
        <v>103</v>
      </c>
      <c r="AC164" t="s">
        <v>147</v>
      </c>
      <c r="AE164" t="s">
        <v>243</v>
      </c>
      <c r="AF164" t="s">
        <v>103</v>
      </c>
      <c r="AH164" t="s">
        <v>149</v>
      </c>
      <c r="AJ164" t="s">
        <v>103</v>
      </c>
      <c r="AK164" t="s">
        <v>103</v>
      </c>
      <c r="AM164">
        <v>1716764</v>
      </c>
      <c r="AN164">
        <v>2476279</v>
      </c>
      <c r="AO164">
        <v>1445637</v>
      </c>
      <c r="AS164" t="s">
        <v>103</v>
      </c>
      <c r="AW164" t="s">
        <v>103</v>
      </c>
      <c r="AX164">
        <v>234764</v>
      </c>
      <c r="AY164">
        <v>234764</v>
      </c>
      <c r="AZ164">
        <v>234764</v>
      </c>
      <c r="BA164" t="s">
        <v>103</v>
      </c>
      <c r="BB164">
        <v>204000</v>
      </c>
      <c r="BC164">
        <v>204000</v>
      </c>
      <c r="BD164">
        <v>204000</v>
      </c>
      <c r="BE164" t="s">
        <v>103</v>
      </c>
      <c r="BF164">
        <v>198000</v>
      </c>
      <c r="BG164">
        <v>198000</v>
      </c>
      <c r="BH164">
        <v>130600</v>
      </c>
      <c r="BI164" t="s">
        <v>103</v>
      </c>
      <c r="BJ164">
        <v>80000</v>
      </c>
      <c r="BK164">
        <v>50000</v>
      </c>
      <c r="BL164">
        <v>154000</v>
      </c>
      <c r="BM164" t="s">
        <v>103</v>
      </c>
      <c r="BN164">
        <v>1000000</v>
      </c>
      <c r="BO164">
        <v>283609</v>
      </c>
      <c r="BP164">
        <v>165038</v>
      </c>
      <c r="BQ164" t="s">
        <v>1506</v>
      </c>
      <c r="BS164">
        <v>1505906</v>
      </c>
      <c r="BT164">
        <v>557235</v>
      </c>
      <c r="BU164" t="s">
        <v>103</v>
      </c>
      <c r="BY164" t="s">
        <v>103</v>
      </c>
      <c r="CC164" t="s">
        <v>103</v>
      </c>
      <c r="CG164" t="s">
        <v>103</v>
      </c>
      <c r="CK164" t="s">
        <v>103</v>
      </c>
      <c r="CO164" t="s">
        <v>103</v>
      </c>
    </row>
    <row r="165" spans="1:93" x14ac:dyDescent="0.2">
      <c r="A165" t="s">
        <v>214</v>
      </c>
      <c r="B165" t="s">
        <v>215</v>
      </c>
      <c r="C165">
        <v>1</v>
      </c>
      <c r="D165" t="s">
        <v>581</v>
      </c>
      <c r="E165">
        <v>2</v>
      </c>
      <c r="F165" t="s">
        <v>1412</v>
      </c>
      <c r="G165">
        <v>5</v>
      </c>
      <c r="H165" t="s">
        <v>1485</v>
      </c>
      <c r="I165" t="s">
        <v>99</v>
      </c>
      <c r="J165" t="s">
        <v>1507</v>
      </c>
      <c r="K165" t="s">
        <v>1508</v>
      </c>
      <c r="L165">
        <v>15528</v>
      </c>
      <c r="M165" t="s">
        <v>1509</v>
      </c>
      <c r="N165" s="2">
        <v>43101</v>
      </c>
      <c r="O165" s="2">
        <v>45291</v>
      </c>
      <c r="P165" t="s">
        <v>119</v>
      </c>
      <c r="Q165" t="s">
        <v>103</v>
      </c>
      <c r="R165" t="s">
        <v>103</v>
      </c>
      <c r="S165" t="s">
        <v>448</v>
      </c>
      <c r="T165" t="s">
        <v>449</v>
      </c>
      <c r="U165" t="s">
        <v>449</v>
      </c>
      <c r="V165" t="s">
        <v>1510</v>
      </c>
      <c r="W165" t="s">
        <v>1511</v>
      </c>
      <c r="X165" t="s">
        <v>240</v>
      </c>
      <c r="Y165" t="s">
        <v>214</v>
      </c>
      <c r="Z165" t="s">
        <v>145</v>
      </c>
      <c r="AA165" t="s">
        <v>375</v>
      </c>
      <c r="AC165" t="s">
        <v>147</v>
      </c>
      <c r="AE165" t="s">
        <v>243</v>
      </c>
      <c r="AF165" t="s">
        <v>103</v>
      </c>
      <c r="AH165" t="s">
        <v>227</v>
      </c>
      <c r="AJ165" t="s">
        <v>103</v>
      </c>
      <c r="AK165" t="s">
        <v>103</v>
      </c>
      <c r="AM165">
        <v>665000</v>
      </c>
      <c r="AN165">
        <v>641502</v>
      </c>
      <c r="AO165">
        <v>571502</v>
      </c>
      <c r="AS165" t="s">
        <v>103</v>
      </c>
      <c r="AW165" t="s">
        <v>103</v>
      </c>
      <c r="BA165" t="s">
        <v>103</v>
      </c>
      <c r="BB165">
        <v>130000</v>
      </c>
      <c r="BC165">
        <v>130000</v>
      </c>
      <c r="BD165">
        <v>130000</v>
      </c>
      <c r="BE165" t="s">
        <v>103</v>
      </c>
      <c r="BF165">
        <v>65000</v>
      </c>
      <c r="BG165">
        <v>65000</v>
      </c>
      <c r="BH165">
        <v>65000</v>
      </c>
      <c r="BI165" t="s">
        <v>103</v>
      </c>
      <c r="BJ165">
        <v>70000</v>
      </c>
      <c r="BK165">
        <v>70000</v>
      </c>
      <c r="BM165" t="s">
        <v>103</v>
      </c>
      <c r="BN165">
        <v>400000</v>
      </c>
      <c r="BO165">
        <v>376502</v>
      </c>
      <c r="BP165">
        <v>376502</v>
      </c>
      <c r="BQ165" t="s">
        <v>103</v>
      </c>
      <c r="BU165" t="s">
        <v>103</v>
      </c>
      <c r="BY165" t="s">
        <v>103</v>
      </c>
      <c r="CC165" t="s">
        <v>103</v>
      </c>
      <c r="CG165" t="s">
        <v>103</v>
      </c>
      <c r="CK165" t="s">
        <v>103</v>
      </c>
      <c r="CO165" t="s">
        <v>103</v>
      </c>
    </row>
    <row r="166" spans="1:93" x14ac:dyDescent="0.2">
      <c r="A166" t="s">
        <v>900</v>
      </c>
      <c r="B166" t="s">
        <v>901</v>
      </c>
      <c r="C166">
        <v>1</v>
      </c>
      <c r="D166" t="s">
        <v>902</v>
      </c>
      <c r="E166">
        <v>2</v>
      </c>
      <c r="F166" t="s">
        <v>1436</v>
      </c>
      <c r="G166">
        <v>6</v>
      </c>
      <c r="H166" t="s">
        <v>1512</v>
      </c>
      <c r="I166" t="s">
        <v>99</v>
      </c>
      <c r="J166" t="s">
        <v>1513</v>
      </c>
      <c r="K166" t="s">
        <v>1514</v>
      </c>
      <c r="L166">
        <v>25045</v>
      </c>
      <c r="M166" t="s">
        <v>1515</v>
      </c>
      <c r="N166" s="2">
        <v>43466</v>
      </c>
      <c r="O166" s="2">
        <v>44561</v>
      </c>
      <c r="P166" t="s">
        <v>119</v>
      </c>
      <c r="Q166" t="s">
        <v>103</v>
      </c>
      <c r="R166" t="s">
        <v>103</v>
      </c>
      <c r="S166" t="s">
        <v>1037</v>
      </c>
      <c r="T166" t="s">
        <v>1005</v>
      </c>
      <c r="U166" t="s">
        <v>1516</v>
      </c>
      <c r="V166" t="s">
        <v>1517</v>
      </c>
      <c r="W166" t="s">
        <v>239</v>
      </c>
      <c r="X166" t="s">
        <v>240</v>
      </c>
      <c r="Y166" t="s">
        <v>900</v>
      </c>
      <c r="Z166" t="s">
        <v>103</v>
      </c>
      <c r="AA166" t="s">
        <v>103</v>
      </c>
      <c r="AB166" t="s">
        <v>103</v>
      </c>
      <c r="AC166" t="s">
        <v>111</v>
      </c>
      <c r="AD166" t="s">
        <v>103</v>
      </c>
      <c r="AE166" t="s">
        <v>226</v>
      </c>
      <c r="AF166" t="s">
        <v>103</v>
      </c>
      <c r="AG166" t="s">
        <v>103</v>
      </c>
      <c r="AH166" t="s">
        <v>103</v>
      </c>
      <c r="AI166" t="s">
        <v>103</v>
      </c>
      <c r="AJ166" t="s">
        <v>103</v>
      </c>
      <c r="AK166" t="s">
        <v>103</v>
      </c>
      <c r="AM166">
        <v>299080</v>
      </c>
      <c r="AN166">
        <v>386380</v>
      </c>
      <c r="AO166">
        <v>204680</v>
      </c>
      <c r="AS166" t="s">
        <v>103</v>
      </c>
      <c r="AW166" t="s">
        <v>103</v>
      </c>
      <c r="BA166" t="s">
        <v>103</v>
      </c>
      <c r="BB166">
        <v>91280</v>
      </c>
      <c r="BC166">
        <v>91280</v>
      </c>
      <c r="BD166">
        <v>91280</v>
      </c>
      <c r="BE166" t="s">
        <v>103</v>
      </c>
      <c r="BF166">
        <v>113400</v>
      </c>
      <c r="BG166">
        <v>113400</v>
      </c>
      <c r="BH166">
        <v>113400</v>
      </c>
      <c r="BI166" t="s">
        <v>103</v>
      </c>
      <c r="BJ166">
        <v>94400</v>
      </c>
      <c r="BK166">
        <v>181700</v>
      </c>
      <c r="BM166" t="s">
        <v>103</v>
      </c>
      <c r="BQ166" t="s">
        <v>103</v>
      </c>
      <c r="BU166" t="s">
        <v>103</v>
      </c>
      <c r="BY166" t="s">
        <v>103</v>
      </c>
      <c r="CC166" t="s">
        <v>103</v>
      </c>
      <c r="CG166" t="s">
        <v>103</v>
      </c>
      <c r="CK166" t="s">
        <v>103</v>
      </c>
      <c r="CO166" t="s">
        <v>103</v>
      </c>
    </row>
    <row r="167" spans="1:93" x14ac:dyDescent="0.2">
      <c r="A167" t="s">
        <v>795</v>
      </c>
      <c r="B167" t="s">
        <v>94</v>
      </c>
      <c r="C167">
        <v>1</v>
      </c>
      <c r="D167" t="s">
        <v>796</v>
      </c>
      <c r="E167">
        <v>1</v>
      </c>
      <c r="F167" t="s">
        <v>797</v>
      </c>
      <c r="G167" t="s">
        <v>1518</v>
      </c>
      <c r="H167" t="s">
        <v>1519</v>
      </c>
      <c r="I167" t="s">
        <v>99</v>
      </c>
      <c r="J167" t="s">
        <v>1520</v>
      </c>
      <c r="K167" t="s">
        <v>1521</v>
      </c>
      <c r="L167">
        <v>113467</v>
      </c>
      <c r="M167" t="s">
        <v>1522</v>
      </c>
      <c r="N167" s="2">
        <v>44927</v>
      </c>
      <c r="O167" s="2">
        <v>45291</v>
      </c>
      <c r="P167" t="s">
        <v>102</v>
      </c>
      <c r="Q167" t="s">
        <v>103</v>
      </c>
      <c r="R167" t="s">
        <v>103</v>
      </c>
      <c r="S167" t="s">
        <v>196</v>
      </c>
      <c r="T167" t="s">
        <v>197</v>
      </c>
      <c r="U167" t="s">
        <v>197</v>
      </c>
      <c r="V167" t="s">
        <v>197</v>
      </c>
      <c r="W167" t="s">
        <v>212</v>
      </c>
      <c r="X167" t="s">
        <v>201</v>
      </c>
      <c r="Y167" t="s">
        <v>795</v>
      </c>
      <c r="Z167" t="s">
        <v>163</v>
      </c>
      <c r="AA167" t="s">
        <v>103</v>
      </c>
      <c r="AB167" t="s">
        <v>103</v>
      </c>
      <c r="AC167" t="s">
        <v>147</v>
      </c>
      <c r="AE167" t="s">
        <v>243</v>
      </c>
      <c r="AF167" t="s">
        <v>103</v>
      </c>
      <c r="AH167" t="s">
        <v>149</v>
      </c>
      <c r="AJ167" t="s">
        <v>1523</v>
      </c>
      <c r="AK167" t="s">
        <v>826</v>
      </c>
      <c r="AM167">
        <v>305701</v>
      </c>
      <c r="AN167">
        <v>305701</v>
      </c>
      <c r="AO167">
        <v>176237</v>
      </c>
      <c r="AS167" t="s">
        <v>103</v>
      </c>
      <c r="AW167" t="s">
        <v>103</v>
      </c>
      <c r="BA167" t="s">
        <v>103</v>
      </c>
      <c r="BE167" t="s">
        <v>103</v>
      </c>
      <c r="BI167" t="s">
        <v>103</v>
      </c>
      <c r="BM167" t="s">
        <v>103</v>
      </c>
      <c r="BQ167" t="s">
        <v>103</v>
      </c>
      <c r="BR167">
        <v>305701</v>
      </c>
      <c r="BS167">
        <v>305701</v>
      </c>
      <c r="BT167">
        <v>176237</v>
      </c>
      <c r="BU167" t="s">
        <v>103</v>
      </c>
      <c r="BY167" t="s">
        <v>103</v>
      </c>
      <c r="CC167" t="s">
        <v>103</v>
      </c>
      <c r="CG167" t="s">
        <v>103</v>
      </c>
      <c r="CK167" t="s">
        <v>103</v>
      </c>
      <c r="CO167" t="s">
        <v>103</v>
      </c>
    </row>
    <row r="168" spans="1:93" x14ac:dyDescent="0.2">
      <c r="A168" t="s">
        <v>900</v>
      </c>
      <c r="B168" t="s">
        <v>901</v>
      </c>
      <c r="C168">
        <v>1</v>
      </c>
      <c r="D168" t="s">
        <v>902</v>
      </c>
      <c r="E168">
        <v>2</v>
      </c>
      <c r="F168" t="s">
        <v>1436</v>
      </c>
      <c r="G168">
        <v>6</v>
      </c>
      <c r="H168" t="s">
        <v>1512</v>
      </c>
      <c r="I168" t="s">
        <v>99</v>
      </c>
      <c r="J168" t="s">
        <v>1524</v>
      </c>
      <c r="K168" t="s">
        <v>1525</v>
      </c>
      <c r="L168">
        <v>25057</v>
      </c>
      <c r="M168" t="s">
        <v>1526</v>
      </c>
      <c r="N168" s="2">
        <v>43466</v>
      </c>
      <c r="O168" s="2">
        <v>44561</v>
      </c>
      <c r="P168" t="s">
        <v>119</v>
      </c>
      <c r="Q168" t="s">
        <v>103</v>
      </c>
      <c r="R168" t="s">
        <v>103</v>
      </c>
      <c r="S168" t="s">
        <v>264</v>
      </c>
      <c r="T168" t="s">
        <v>265</v>
      </c>
      <c r="U168" t="s">
        <v>1096</v>
      </c>
      <c r="V168" t="s">
        <v>1453</v>
      </c>
      <c r="W168" t="s">
        <v>835</v>
      </c>
      <c r="X168" t="s">
        <v>240</v>
      </c>
      <c r="Y168" t="s">
        <v>900</v>
      </c>
      <c r="Z168" t="s">
        <v>242</v>
      </c>
      <c r="AA168" t="s">
        <v>103</v>
      </c>
      <c r="AB168" t="s">
        <v>103</v>
      </c>
      <c r="AC168" t="s">
        <v>103</v>
      </c>
      <c r="AD168" t="s">
        <v>103</v>
      </c>
      <c r="AE168" t="s">
        <v>226</v>
      </c>
      <c r="AF168" t="s">
        <v>103</v>
      </c>
      <c r="AG168" t="s">
        <v>103</v>
      </c>
      <c r="AH168" t="s">
        <v>103</v>
      </c>
      <c r="AI168" t="s">
        <v>103</v>
      </c>
      <c r="AJ168" t="s">
        <v>103</v>
      </c>
      <c r="AK168" t="s">
        <v>103</v>
      </c>
      <c r="AM168">
        <v>528825</v>
      </c>
      <c r="AN168">
        <v>526358.26</v>
      </c>
      <c r="AO168">
        <v>304164</v>
      </c>
      <c r="AS168" t="s">
        <v>103</v>
      </c>
      <c r="AW168" t="s">
        <v>103</v>
      </c>
      <c r="BA168" t="s">
        <v>103</v>
      </c>
      <c r="BB168">
        <v>217000</v>
      </c>
      <c r="BC168">
        <v>214533.26</v>
      </c>
      <c r="BD168">
        <v>196205</v>
      </c>
      <c r="BE168" t="s">
        <v>103</v>
      </c>
      <c r="BF168">
        <v>155912.5</v>
      </c>
      <c r="BG168">
        <v>107959</v>
      </c>
      <c r="BH168">
        <v>107959</v>
      </c>
      <c r="BI168" t="s">
        <v>103</v>
      </c>
      <c r="BJ168">
        <v>155912.5</v>
      </c>
      <c r="BK168">
        <v>203866</v>
      </c>
      <c r="BM168" t="s">
        <v>103</v>
      </c>
      <c r="BQ168" t="s">
        <v>103</v>
      </c>
      <c r="BU168" t="s">
        <v>103</v>
      </c>
      <c r="BY168" t="s">
        <v>103</v>
      </c>
      <c r="CC168" t="s">
        <v>103</v>
      </c>
      <c r="CG168" t="s">
        <v>103</v>
      </c>
      <c r="CK168" t="s">
        <v>103</v>
      </c>
      <c r="CO168" t="s">
        <v>103</v>
      </c>
    </row>
    <row r="169" spans="1:93" ht="409.6" x14ac:dyDescent="0.2">
      <c r="A169" t="s">
        <v>390</v>
      </c>
      <c r="B169" t="s">
        <v>94</v>
      </c>
      <c r="C169">
        <v>1</v>
      </c>
      <c r="D169" t="s">
        <v>581</v>
      </c>
      <c r="E169">
        <v>1</v>
      </c>
      <c r="F169" t="s">
        <v>582</v>
      </c>
      <c r="G169">
        <v>1.1000000000000001</v>
      </c>
      <c r="H169" t="s">
        <v>1338</v>
      </c>
      <c r="I169" t="s">
        <v>99</v>
      </c>
      <c r="J169">
        <v>123</v>
      </c>
      <c r="K169" t="s">
        <v>1527</v>
      </c>
      <c r="L169">
        <v>174336</v>
      </c>
      <c r="M169" s="1" t="s">
        <v>1340</v>
      </c>
      <c r="N169" s="2">
        <v>45352</v>
      </c>
      <c r="O169" s="2">
        <v>45930</v>
      </c>
      <c r="P169" t="s">
        <v>119</v>
      </c>
      <c r="Q169" t="s">
        <v>103</v>
      </c>
      <c r="R169" t="s">
        <v>103</v>
      </c>
      <c r="S169" t="s">
        <v>140</v>
      </c>
      <c r="T169" t="s">
        <v>141</v>
      </c>
      <c r="U169" t="s">
        <v>1341</v>
      </c>
      <c r="V169" t="s">
        <v>1342</v>
      </c>
      <c r="W169" t="s">
        <v>1528</v>
      </c>
      <c r="X169" t="s">
        <v>328</v>
      </c>
      <c r="Y169" t="s">
        <v>390</v>
      </c>
      <c r="Z169" t="s">
        <v>1529</v>
      </c>
      <c r="AA169" t="s">
        <v>103</v>
      </c>
      <c r="AB169" t="s">
        <v>103</v>
      </c>
      <c r="AC169" t="s">
        <v>111</v>
      </c>
      <c r="AE169" t="s">
        <v>243</v>
      </c>
      <c r="AF169" t="s">
        <v>1346</v>
      </c>
      <c r="AH169" t="s">
        <v>103</v>
      </c>
      <c r="AI169" t="s">
        <v>103</v>
      </c>
      <c r="AJ169" t="s">
        <v>1347</v>
      </c>
      <c r="AK169" t="s">
        <v>441</v>
      </c>
      <c r="AM169">
        <v>47080</v>
      </c>
      <c r="AN169">
        <v>47080</v>
      </c>
      <c r="AO169">
        <v>0</v>
      </c>
      <c r="AS169" t="s">
        <v>103</v>
      </c>
      <c r="AW169" t="s">
        <v>103</v>
      </c>
      <c r="BA169" t="s">
        <v>103</v>
      </c>
      <c r="BE169" t="s">
        <v>103</v>
      </c>
      <c r="BI169" t="s">
        <v>103</v>
      </c>
      <c r="BM169" t="s">
        <v>103</v>
      </c>
      <c r="BQ169" t="s">
        <v>103</v>
      </c>
      <c r="BU169" t="s">
        <v>103</v>
      </c>
      <c r="BY169" t="s">
        <v>1530</v>
      </c>
      <c r="BZ169">
        <v>47080</v>
      </c>
      <c r="CA169">
        <v>47080</v>
      </c>
      <c r="CB169">
        <v>0</v>
      </c>
      <c r="CC169" t="s">
        <v>103</v>
      </c>
      <c r="CG169" t="s">
        <v>103</v>
      </c>
      <c r="CK169" t="s">
        <v>103</v>
      </c>
      <c r="CO169" t="s">
        <v>103</v>
      </c>
    </row>
    <row r="170" spans="1:93" x14ac:dyDescent="0.2">
      <c r="A170" t="s">
        <v>1184</v>
      </c>
      <c r="B170" t="s">
        <v>1185</v>
      </c>
      <c r="C170">
        <v>1</v>
      </c>
      <c r="D170" t="s">
        <v>1186</v>
      </c>
      <c r="E170">
        <v>1</v>
      </c>
      <c r="F170" t="s">
        <v>1187</v>
      </c>
      <c r="G170">
        <v>1.2</v>
      </c>
      <c r="H170" t="s">
        <v>1531</v>
      </c>
      <c r="I170" t="s">
        <v>99</v>
      </c>
      <c r="J170" t="s">
        <v>1532</v>
      </c>
      <c r="K170" t="s">
        <v>1533</v>
      </c>
      <c r="L170">
        <v>37219</v>
      </c>
      <c r="M170" t="s">
        <v>103</v>
      </c>
      <c r="N170" s="2">
        <v>44348</v>
      </c>
      <c r="O170" s="2">
        <v>44925</v>
      </c>
      <c r="P170" t="s">
        <v>102</v>
      </c>
      <c r="Q170" t="s">
        <v>103</v>
      </c>
      <c r="R170" t="s">
        <v>103</v>
      </c>
      <c r="S170" t="s">
        <v>196</v>
      </c>
      <c r="T170" t="s">
        <v>197</v>
      </c>
      <c r="U170" t="s">
        <v>197</v>
      </c>
      <c r="V170" t="s">
        <v>1534</v>
      </c>
      <c r="W170" t="s">
        <v>1535</v>
      </c>
      <c r="X170" t="s">
        <v>201</v>
      </c>
      <c r="Y170" t="s">
        <v>1184</v>
      </c>
      <c r="Z170" t="s">
        <v>923</v>
      </c>
      <c r="AA170" t="s">
        <v>103</v>
      </c>
      <c r="AB170" t="s">
        <v>103</v>
      </c>
      <c r="AC170" t="s">
        <v>147</v>
      </c>
      <c r="AE170" t="s">
        <v>243</v>
      </c>
      <c r="AF170" t="s">
        <v>103</v>
      </c>
      <c r="AH170" t="s">
        <v>114</v>
      </c>
      <c r="AJ170" t="s">
        <v>103</v>
      </c>
      <c r="AK170" t="s">
        <v>103</v>
      </c>
      <c r="AM170">
        <v>175000</v>
      </c>
      <c r="AN170">
        <v>60000</v>
      </c>
      <c r="AO170">
        <v>0</v>
      </c>
      <c r="AS170" t="s">
        <v>103</v>
      </c>
      <c r="AW170" t="s">
        <v>103</v>
      </c>
      <c r="BA170" t="s">
        <v>103</v>
      </c>
      <c r="BE170" t="s">
        <v>103</v>
      </c>
      <c r="BI170" t="s">
        <v>103</v>
      </c>
      <c r="BJ170">
        <v>150000</v>
      </c>
      <c r="BK170">
        <v>50000</v>
      </c>
      <c r="BM170" t="s">
        <v>103</v>
      </c>
      <c r="BN170">
        <v>25000</v>
      </c>
      <c r="BO170">
        <v>10000</v>
      </c>
      <c r="BQ170" t="s">
        <v>103</v>
      </c>
      <c r="BU170" t="s">
        <v>103</v>
      </c>
      <c r="BY170" t="s">
        <v>103</v>
      </c>
      <c r="CC170" t="s">
        <v>103</v>
      </c>
      <c r="CG170" t="s">
        <v>103</v>
      </c>
      <c r="CK170" t="s">
        <v>103</v>
      </c>
      <c r="CO170" t="s">
        <v>103</v>
      </c>
    </row>
    <row r="171" spans="1:93" x14ac:dyDescent="0.2">
      <c r="A171" t="s">
        <v>214</v>
      </c>
      <c r="B171" t="s">
        <v>1112</v>
      </c>
      <c r="C171">
        <v>1</v>
      </c>
      <c r="D171" t="s">
        <v>1113</v>
      </c>
      <c r="E171">
        <v>1</v>
      </c>
      <c r="F171" t="s">
        <v>1114</v>
      </c>
      <c r="G171">
        <v>1.2</v>
      </c>
      <c r="H171" t="s">
        <v>1380</v>
      </c>
      <c r="I171" t="s">
        <v>99</v>
      </c>
      <c r="J171" t="s">
        <v>1532</v>
      </c>
      <c r="K171" t="s">
        <v>1536</v>
      </c>
      <c r="L171">
        <v>153313</v>
      </c>
      <c r="M171" t="s">
        <v>1537</v>
      </c>
      <c r="N171" s="2">
        <v>45292</v>
      </c>
      <c r="O171" s="2">
        <v>47118</v>
      </c>
      <c r="P171" t="s">
        <v>119</v>
      </c>
      <c r="Q171" t="s">
        <v>103</v>
      </c>
      <c r="R171" t="s">
        <v>103</v>
      </c>
      <c r="S171" t="s">
        <v>344</v>
      </c>
      <c r="T171" t="s">
        <v>344</v>
      </c>
      <c r="U171" t="s">
        <v>380</v>
      </c>
      <c r="V171" t="s">
        <v>1538</v>
      </c>
      <c r="W171" t="s">
        <v>1309</v>
      </c>
      <c r="X171" t="s">
        <v>125</v>
      </c>
      <c r="Y171" t="s">
        <v>214</v>
      </c>
      <c r="Z171" t="s">
        <v>710</v>
      </c>
      <c r="AA171" t="s">
        <v>103</v>
      </c>
      <c r="AB171" t="s">
        <v>103</v>
      </c>
      <c r="AC171" t="s">
        <v>128</v>
      </c>
      <c r="AE171" t="s">
        <v>130</v>
      </c>
      <c r="AF171" t="s">
        <v>103</v>
      </c>
      <c r="AH171" t="s">
        <v>227</v>
      </c>
      <c r="AJ171" t="s">
        <v>454</v>
      </c>
      <c r="AK171" t="s">
        <v>1539</v>
      </c>
      <c r="AM171">
        <v>3150000</v>
      </c>
      <c r="AN171">
        <v>283123</v>
      </c>
      <c r="AO171">
        <v>77304</v>
      </c>
      <c r="AS171" t="s">
        <v>103</v>
      </c>
      <c r="AW171" t="s">
        <v>103</v>
      </c>
      <c r="BA171" t="s">
        <v>103</v>
      </c>
      <c r="BE171" t="s">
        <v>103</v>
      </c>
      <c r="BI171" t="s">
        <v>103</v>
      </c>
      <c r="BM171" t="s">
        <v>103</v>
      </c>
      <c r="BQ171" t="s">
        <v>103</v>
      </c>
      <c r="BU171" t="s">
        <v>103</v>
      </c>
      <c r="BV171">
        <v>700000</v>
      </c>
      <c r="BW171">
        <v>83123</v>
      </c>
      <c r="BX171">
        <v>77304</v>
      </c>
      <c r="BY171" t="s">
        <v>103</v>
      </c>
      <c r="BZ171">
        <v>650000</v>
      </c>
      <c r="CA171">
        <v>200000</v>
      </c>
      <c r="CC171" t="s">
        <v>103</v>
      </c>
      <c r="CD171">
        <v>600000</v>
      </c>
      <c r="CG171" t="s">
        <v>103</v>
      </c>
      <c r="CH171">
        <v>550000</v>
      </c>
      <c r="CK171" t="s">
        <v>103</v>
      </c>
      <c r="CL171">
        <v>650000</v>
      </c>
      <c r="CO171" t="s">
        <v>103</v>
      </c>
    </row>
    <row r="172" spans="1:93" x14ac:dyDescent="0.2">
      <c r="A172" t="s">
        <v>613</v>
      </c>
      <c r="B172" t="s">
        <v>614</v>
      </c>
      <c r="C172">
        <v>1</v>
      </c>
      <c r="D172" t="s">
        <v>615</v>
      </c>
      <c r="E172">
        <v>1</v>
      </c>
      <c r="F172" t="s">
        <v>616</v>
      </c>
      <c r="G172">
        <v>1.2</v>
      </c>
      <c r="H172" t="s">
        <v>1540</v>
      </c>
      <c r="I172" t="s">
        <v>99</v>
      </c>
      <c r="J172" t="s">
        <v>1532</v>
      </c>
      <c r="K172" t="s">
        <v>1541</v>
      </c>
      <c r="L172">
        <v>87731</v>
      </c>
      <c r="M172" t="s">
        <v>103</v>
      </c>
      <c r="N172" s="2">
        <v>44562</v>
      </c>
      <c r="O172" s="2">
        <v>46387</v>
      </c>
      <c r="P172" t="s">
        <v>119</v>
      </c>
      <c r="Q172" t="s">
        <v>103</v>
      </c>
      <c r="R172" t="s">
        <v>103</v>
      </c>
      <c r="S172" t="s">
        <v>196</v>
      </c>
      <c r="T172" t="s">
        <v>197</v>
      </c>
      <c r="U172" t="s">
        <v>567</v>
      </c>
      <c r="V172" t="s">
        <v>1542</v>
      </c>
      <c r="W172" t="s">
        <v>1543</v>
      </c>
      <c r="X172" t="s">
        <v>201</v>
      </c>
      <c r="Y172" t="s">
        <v>1544</v>
      </c>
      <c r="Z172" t="s">
        <v>319</v>
      </c>
      <c r="AA172" t="s">
        <v>103</v>
      </c>
      <c r="AB172" t="s">
        <v>103</v>
      </c>
      <c r="AC172" t="s">
        <v>147</v>
      </c>
      <c r="AE172" t="s">
        <v>243</v>
      </c>
      <c r="AF172" t="s">
        <v>103</v>
      </c>
      <c r="AH172" t="s">
        <v>103</v>
      </c>
      <c r="AI172" t="s">
        <v>103</v>
      </c>
      <c r="AJ172" t="s">
        <v>1545</v>
      </c>
      <c r="AK172" t="s">
        <v>1546</v>
      </c>
      <c r="AM172">
        <v>11000000</v>
      </c>
      <c r="AN172">
        <v>8000000</v>
      </c>
      <c r="AO172">
        <v>4700000</v>
      </c>
      <c r="AS172" t="s">
        <v>103</v>
      </c>
      <c r="AW172" t="s">
        <v>103</v>
      </c>
      <c r="BA172" t="s">
        <v>103</v>
      </c>
      <c r="BE172" t="s">
        <v>103</v>
      </c>
      <c r="BI172" t="s">
        <v>103</v>
      </c>
      <c r="BM172" t="s">
        <v>103</v>
      </c>
      <c r="BN172">
        <v>2200000</v>
      </c>
      <c r="BO172">
        <v>1000000</v>
      </c>
      <c r="BP172">
        <v>1000000</v>
      </c>
      <c r="BQ172" t="s">
        <v>103</v>
      </c>
      <c r="BR172">
        <v>2200000</v>
      </c>
      <c r="BS172">
        <v>2000000</v>
      </c>
      <c r="BT172">
        <v>2000000</v>
      </c>
      <c r="BU172" t="s">
        <v>1547</v>
      </c>
      <c r="BV172">
        <v>2200000</v>
      </c>
      <c r="BW172">
        <v>2000000</v>
      </c>
      <c r="BX172">
        <v>1700000</v>
      </c>
      <c r="BY172" t="s">
        <v>103</v>
      </c>
      <c r="BZ172">
        <v>2200000</v>
      </c>
      <c r="CA172">
        <v>1500000</v>
      </c>
      <c r="CC172" t="s">
        <v>103</v>
      </c>
      <c r="CD172">
        <v>2200000</v>
      </c>
      <c r="CE172">
        <v>1500000</v>
      </c>
      <c r="CG172" t="s">
        <v>103</v>
      </c>
      <c r="CK172" t="s">
        <v>103</v>
      </c>
      <c r="CO172" t="s">
        <v>103</v>
      </c>
    </row>
    <row r="173" spans="1:93" ht="409.6" x14ac:dyDescent="0.2">
      <c r="A173" t="s">
        <v>390</v>
      </c>
      <c r="B173" t="s">
        <v>94</v>
      </c>
      <c r="C173">
        <v>1</v>
      </c>
      <c r="D173" t="s">
        <v>581</v>
      </c>
      <c r="E173">
        <v>1</v>
      </c>
      <c r="F173" t="s">
        <v>582</v>
      </c>
      <c r="G173">
        <v>1.1000000000000001</v>
      </c>
      <c r="H173" t="s">
        <v>1338</v>
      </c>
      <c r="I173" t="s">
        <v>99</v>
      </c>
      <c r="J173">
        <v>124</v>
      </c>
      <c r="K173" t="s">
        <v>1548</v>
      </c>
      <c r="L173">
        <v>174337</v>
      </c>
      <c r="M173" s="1" t="s">
        <v>1340</v>
      </c>
      <c r="N173" s="2">
        <v>45352</v>
      </c>
      <c r="O173" s="2">
        <v>45930</v>
      </c>
      <c r="P173" t="s">
        <v>119</v>
      </c>
      <c r="Q173" t="s">
        <v>103</v>
      </c>
      <c r="R173" t="s">
        <v>103</v>
      </c>
      <c r="S173" t="s">
        <v>140</v>
      </c>
      <c r="T173" t="s">
        <v>141</v>
      </c>
      <c r="U173" t="s">
        <v>1341</v>
      </c>
      <c r="V173" t="s">
        <v>1342</v>
      </c>
      <c r="W173" t="s">
        <v>1203</v>
      </c>
      <c r="X173" t="s">
        <v>328</v>
      </c>
      <c r="Y173" t="s">
        <v>390</v>
      </c>
      <c r="Z173" t="s">
        <v>1549</v>
      </c>
      <c r="AA173" t="s">
        <v>103</v>
      </c>
      <c r="AB173" t="s">
        <v>103</v>
      </c>
      <c r="AC173" t="s">
        <v>111</v>
      </c>
      <c r="AE173" t="s">
        <v>243</v>
      </c>
      <c r="AF173" t="s">
        <v>1346</v>
      </c>
      <c r="AH173" t="s">
        <v>103</v>
      </c>
      <c r="AI173" t="s">
        <v>103</v>
      </c>
      <c r="AJ173" t="s">
        <v>1347</v>
      </c>
      <c r="AK173" t="s">
        <v>441</v>
      </c>
      <c r="AM173">
        <v>26247</v>
      </c>
      <c r="AN173">
        <v>26247</v>
      </c>
      <c r="AO173">
        <v>0</v>
      </c>
      <c r="AS173" t="s">
        <v>103</v>
      </c>
      <c r="AW173" t="s">
        <v>103</v>
      </c>
      <c r="BA173" t="s">
        <v>103</v>
      </c>
      <c r="BE173" t="s">
        <v>103</v>
      </c>
      <c r="BI173" t="s">
        <v>103</v>
      </c>
      <c r="BM173" t="s">
        <v>103</v>
      </c>
      <c r="BQ173" t="s">
        <v>103</v>
      </c>
      <c r="BU173" t="s">
        <v>103</v>
      </c>
      <c r="BY173" t="s">
        <v>1550</v>
      </c>
      <c r="BZ173">
        <v>26247</v>
      </c>
      <c r="CA173">
        <v>26247</v>
      </c>
      <c r="CB173">
        <v>0</v>
      </c>
      <c r="CC173" t="s">
        <v>103</v>
      </c>
      <c r="CG173" t="s">
        <v>103</v>
      </c>
      <c r="CK173" t="s">
        <v>103</v>
      </c>
      <c r="CO173" t="s">
        <v>103</v>
      </c>
    </row>
    <row r="174" spans="1:93" x14ac:dyDescent="0.2">
      <c r="A174" t="s">
        <v>1184</v>
      </c>
      <c r="B174" t="s">
        <v>1185</v>
      </c>
      <c r="C174">
        <v>1</v>
      </c>
      <c r="D174" t="s">
        <v>1186</v>
      </c>
      <c r="E174">
        <v>1</v>
      </c>
      <c r="F174" t="s">
        <v>1187</v>
      </c>
      <c r="G174">
        <v>1.2</v>
      </c>
      <c r="H174" t="s">
        <v>1531</v>
      </c>
      <c r="I174" t="s">
        <v>99</v>
      </c>
      <c r="J174" t="s">
        <v>1551</v>
      </c>
      <c r="K174" t="s">
        <v>1552</v>
      </c>
      <c r="L174">
        <v>37220</v>
      </c>
      <c r="M174" t="s">
        <v>103</v>
      </c>
      <c r="N174" s="2">
        <v>44348</v>
      </c>
      <c r="O174" s="2">
        <v>44926</v>
      </c>
      <c r="P174" t="s">
        <v>102</v>
      </c>
      <c r="Q174" t="s">
        <v>103</v>
      </c>
      <c r="R174" t="s">
        <v>103</v>
      </c>
      <c r="S174" t="s">
        <v>704</v>
      </c>
      <c r="T174" t="s">
        <v>705</v>
      </c>
      <c r="U174" t="s">
        <v>1553</v>
      </c>
      <c r="V174" t="s">
        <v>1534</v>
      </c>
      <c r="W174" t="s">
        <v>1554</v>
      </c>
      <c r="X174" t="s">
        <v>623</v>
      </c>
      <c r="Y174" t="s">
        <v>1184</v>
      </c>
      <c r="Z174" t="s">
        <v>1555</v>
      </c>
      <c r="AA174" t="s">
        <v>103</v>
      </c>
      <c r="AB174" t="s">
        <v>103</v>
      </c>
      <c r="AC174" t="s">
        <v>128</v>
      </c>
      <c r="AE174" t="s">
        <v>243</v>
      </c>
      <c r="AF174" t="s">
        <v>103</v>
      </c>
      <c r="AH174" t="s">
        <v>114</v>
      </c>
      <c r="AJ174" t="s">
        <v>103</v>
      </c>
      <c r="AK174" t="s">
        <v>103</v>
      </c>
      <c r="AM174">
        <v>135000</v>
      </c>
      <c r="AN174">
        <v>55000</v>
      </c>
      <c r="AO174">
        <v>0</v>
      </c>
      <c r="AS174" t="s">
        <v>103</v>
      </c>
      <c r="AW174" t="s">
        <v>103</v>
      </c>
      <c r="BA174" t="s">
        <v>103</v>
      </c>
      <c r="BE174" t="s">
        <v>103</v>
      </c>
      <c r="BI174" t="s">
        <v>103</v>
      </c>
      <c r="BJ174">
        <v>60000</v>
      </c>
      <c r="BK174">
        <v>30000</v>
      </c>
      <c r="BM174" t="s">
        <v>103</v>
      </c>
      <c r="BN174">
        <v>75000</v>
      </c>
      <c r="BO174">
        <v>25000</v>
      </c>
      <c r="BQ174" t="s">
        <v>103</v>
      </c>
      <c r="BU174" t="s">
        <v>103</v>
      </c>
      <c r="BY174" t="s">
        <v>103</v>
      </c>
      <c r="CC174" t="s">
        <v>103</v>
      </c>
      <c r="CG174" t="s">
        <v>103</v>
      </c>
      <c r="CK174" t="s">
        <v>103</v>
      </c>
      <c r="CO174" t="s">
        <v>103</v>
      </c>
    </row>
    <row r="175" spans="1:93" x14ac:dyDescent="0.2">
      <c r="A175" t="s">
        <v>640</v>
      </c>
      <c r="B175" t="s">
        <v>926</v>
      </c>
      <c r="C175">
        <v>1</v>
      </c>
      <c r="D175" t="s">
        <v>927</v>
      </c>
      <c r="E175">
        <v>2</v>
      </c>
      <c r="F175" t="s">
        <v>1556</v>
      </c>
      <c r="G175">
        <v>9</v>
      </c>
      <c r="H175" t="s">
        <v>1557</v>
      </c>
      <c r="I175" t="s">
        <v>99</v>
      </c>
      <c r="J175" t="s">
        <v>1558</v>
      </c>
      <c r="K175" t="s">
        <v>1559</v>
      </c>
      <c r="L175">
        <v>19945</v>
      </c>
      <c r="M175" t="s">
        <v>103</v>
      </c>
      <c r="N175" s="2">
        <v>43922</v>
      </c>
      <c r="O175" s="2">
        <v>44012</v>
      </c>
      <c r="P175" t="s">
        <v>296</v>
      </c>
      <c r="Q175" t="s">
        <v>103</v>
      </c>
      <c r="R175" t="s">
        <v>103</v>
      </c>
      <c r="S175" t="s">
        <v>448</v>
      </c>
      <c r="T175" t="s">
        <v>449</v>
      </c>
      <c r="U175" t="s">
        <v>908</v>
      </c>
      <c r="V175" t="s">
        <v>1560</v>
      </c>
      <c r="W175" t="s">
        <v>239</v>
      </c>
      <c r="X175" t="s">
        <v>240</v>
      </c>
      <c r="Y175" t="s">
        <v>640</v>
      </c>
      <c r="Z175" t="s">
        <v>979</v>
      </c>
      <c r="AA175" t="s">
        <v>103</v>
      </c>
      <c r="AB175" t="s">
        <v>103</v>
      </c>
      <c r="AC175" t="s">
        <v>128</v>
      </c>
      <c r="AD175" t="s">
        <v>103</v>
      </c>
      <c r="AE175" t="s">
        <v>243</v>
      </c>
      <c r="AF175" t="s">
        <v>103</v>
      </c>
      <c r="AG175" t="s">
        <v>103</v>
      </c>
      <c r="AH175" t="s">
        <v>103</v>
      </c>
      <c r="AI175" t="s">
        <v>103</v>
      </c>
      <c r="AJ175" t="s">
        <v>103</v>
      </c>
      <c r="AK175" t="s">
        <v>103</v>
      </c>
      <c r="AM175">
        <v>0</v>
      </c>
      <c r="AN175">
        <v>0</v>
      </c>
      <c r="AO175">
        <v>0</v>
      </c>
      <c r="AS175" t="s">
        <v>103</v>
      </c>
      <c r="AW175" t="s">
        <v>103</v>
      </c>
      <c r="BA175" t="s">
        <v>103</v>
      </c>
      <c r="BE175" t="s">
        <v>103</v>
      </c>
      <c r="BI175" t="s">
        <v>103</v>
      </c>
      <c r="BM175" t="s">
        <v>103</v>
      </c>
      <c r="BQ175" t="s">
        <v>103</v>
      </c>
      <c r="BU175" t="s">
        <v>103</v>
      </c>
      <c r="BY175" t="s">
        <v>103</v>
      </c>
      <c r="CC175" t="s">
        <v>103</v>
      </c>
      <c r="CG175" t="s">
        <v>103</v>
      </c>
      <c r="CK175" t="s">
        <v>103</v>
      </c>
      <c r="CO175" t="s">
        <v>103</v>
      </c>
    </row>
    <row r="176" spans="1:93" x14ac:dyDescent="0.2">
      <c r="A176" t="s">
        <v>640</v>
      </c>
      <c r="B176" t="s">
        <v>926</v>
      </c>
      <c r="C176">
        <v>1</v>
      </c>
      <c r="D176" t="s">
        <v>927</v>
      </c>
      <c r="E176">
        <v>2</v>
      </c>
      <c r="F176" t="s">
        <v>1556</v>
      </c>
      <c r="G176">
        <v>9</v>
      </c>
      <c r="H176" t="s">
        <v>1557</v>
      </c>
      <c r="I176" t="s">
        <v>99</v>
      </c>
      <c r="J176" t="s">
        <v>1561</v>
      </c>
      <c r="K176" t="s">
        <v>1562</v>
      </c>
      <c r="L176">
        <v>19946</v>
      </c>
      <c r="M176" t="s">
        <v>103</v>
      </c>
      <c r="N176" s="2">
        <v>43952</v>
      </c>
      <c r="O176" s="2">
        <v>44196</v>
      </c>
      <c r="P176" t="s">
        <v>119</v>
      </c>
      <c r="Q176" t="s">
        <v>103</v>
      </c>
      <c r="R176" t="s">
        <v>103</v>
      </c>
      <c r="S176" t="s">
        <v>413</v>
      </c>
      <c r="T176" t="s">
        <v>414</v>
      </c>
      <c r="U176" t="s">
        <v>387</v>
      </c>
      <c r="V176" t="s">
        <v>1563</v>
      </c>
      <c r="W176" t="s">
        <v>835</v>
      </c>
      <c r="X176" t="s">
        <v>240</v>
      </c>
      <c r="Y176" t="s">
        <v>640</v>
      </c>
      <c r="Z176" t="s">
        <v>145</v>
      </c>
      <c r="AA176" t="s">
        <v>103</v>
      </c>
      <c r="AB176" t="s">
        <v>103</v>
      </c>
      <c r="AC176" t="s">
        <v>103</v>
      </c>
      <c r="AD176" t="s">
        <v>103</v>
      </c>
      <c r="AE176" t="s">
        <v>103</v>
      </c>
      <c r="AF176" t="s">
        <v>103</v>
      </c>
      <c r="AG176" t="s">
        <v>103</v>
      </c>
      <c r="AH176" t="s">
        <v>103</v>
      </c>
      <c r="AI176" t="s">
        <v>103</v>
      </c>
      <c r="AJ176" t="s">
        <v>103</v>
      </c>
      <c r="AK176" t="s">
        <v>103</v>
      </c>
      <c r="AM176">
        <v>0</v>
      </c>
      <c r="AN176">
        <v>0</v>
      </c>
      <c r="AO176">
        <v>0</v>
      </c>
      <c r="AS176" t="s">
        <v>103</v>
      </c>
      <c r="AW176" t="s">
        <v>103</v>
      </c>
      <c r="BA176" t="s">
        <v>103</v>
      </c>
      <c r="BE176" t="s">
        <v>103</v>
      </c>
      <c r="BI176" t="s">
        <v>103</v>
      </c>
      <c r="BM176" t="s">
        <v>103</v>
      </c>
      <c r="BQ176" t="s">
        <v>103</v>
      </c>
      <c r="BU176" t="s">
        <v>103</v>
      </c>
      <c r="BY176" t="s">
        <v>103</v>
      </c>
      <c r="CC176" t="s">
        <v>103</v>
      </c>
      <c r="CG176" t="s">
        <v>103</v>
      </c>
      <c r="CK176" t="s">
        <v>103</v>
      </c>
      <c r="CO176" t="s">
        <v>103</v>
      </c>
    </row>
    <row r="177" spans="1:93" x14ac:dyDescent="0.2">
      <c r="A177" t="s">
        <v>640</v>
      </c>
      <c r="B177" t="s">
        <v>926</v>
      </c>
      <c r="C177">
        <v>1</v>
      </c>
      <c r="D177" t="s">
        <v>927</v>
      </c>
      <c r="E177">
        <v>2</v>
      </c>
      <c r="F177" t="s">
        <v>1556</v>
      </c>
      <c r="G177">
        <v>9</v>
      </c>
      <c r="H177" t="s">
        <v>1557</v>
      </c>
      <c r="I177" t="s">
        <v>99</v>
      </c>
      <c r="J177" t="s">
        <v>1564</v>
      </c>
      <c r="K177" t="s">
        <v>1565</v>
      </c>
      <c r="L177">
        <v>19950</v>
      </c>
      <c r="M177" t="s">
        <v>103</v>
      </c>
      <c r="N177" s="2">
        <v>44044</v>
      </c>
      <c r="O177" s="2">
        <v>44074</v>
      </c>
      <c r="P177" t="s">
        <v>296</v>
      </c>
      <c r="Q177" t="s">
        <v>103</v>
      </c>
      <c r="R177" t="s">
        <v>103</v>
      </c>
      <c r="S177" t="s">
        <v>140</v>
      </c>
      <c r="T177" t="s">
        <v>141</v>
      </c>
      <c r="U177" t="s">
        <v>141</v>
      </c>
      <c r="V177" t="s">
        <v>1566</v>
      </c>
      <c r="W177" t="s">
        <v>835</v>
      </c>
      <c r="X177" t="s">
        <v>240</v>
      </c>
      <c r="Y177" t="s">
        <v>640</v>
      </c>
      <c r="Z177" t="s">
        <v>360</v>
      </c>
      <c r="AA177" t="s">
        <v>103</v>
      </c>
      <c r="AB177" t="s">
        <v>103</v>
      </c>
      <c r="AC177" t="s">
        <v>111</v>
      </c>
      <c r="AD177" t="s">
        <v>103</v>
      </c>
      <c r="AE177" t="s">
        <v>226</v>
      </c>
      <c r="AF177" t="s">
        <v>103</v>
      </c>
      <c r="AG177" t="s">
        <v>103</v>
      </c>
      <c r="AH177" t="s">
        <v>103</v>
      </c>
      <c r="AI177" t="s">
        <v>103</v>
      </c>
      <c r="AJ177" t="s">
        <v>103</v>
      </c>
      <c r="AK177" t="s">
        <v>103</v>
      </c>
      <c r="AM177">
        <v>0</v>
      </c>
      <c r="AN177">
        <v>0</v>
      </c>
      <c r="AO177">
        <v>0</v>
      </c>
      <c r="AS177" t="s">
        <v>103</v>
      </c>
      <c r="AW177" t="s">
        <v>103</v>
      </c>
      <c r="BA177" t="s">
        <v>103</v>
      </c>
      <c r="BE177" t="s">
        <v>103</v>
      </c>
      <c r="BI177" t="s">
        <v>103</v>
      </c>
      <c r="BM177" t="s">
        <v>103</v>
      </c>
      <c r="BQ177" t="s">
        <v>103</v>
      </c>
      <c r="BU177" t="s">
        <v>103</v>
      </c>
      <c r="BY177" t="s">
        <v>103</v>
      </c>
      <c r="CC177" t="s">
        <v>103</v>
      </c>
      <c r="CG177" t="s">
        <v>103</v>
      </c>
      <c r="CK177" t="s">
        <v>103</v>
      </c>
      <c r="CO177" t="s">
        <v>103</v>
      </c>
    </row>
    <row r="178" spans="1:93" x14ac:dyDescent="0.2">
      <c r="A178" t="s">
        <v>640</v>
      </c>
      <c r="B178" t="s">
        <v>926</v>
      </c>
      <c r="C178">
        <v>1</v>
      </c>
      <c r="D178" t="s">
        <v>927</v>
      </c>
      <c r="E178">
        <v>2</v>
      </c>
      <c r="F178" t="s">
        <v>1556</v>
      </c>
      <c r="G178">
        <v>9</v>
      </c>
      <c r="H178" t="s">
        <v>1557</v>
      </c>
      <c r="I178" t="s">
        <v>99</v>
      </c>
      <c r="J178" t="s">
        <v>1567</v>
      </c>
      <c r="K178" t="s">
        <v>1568</v>
      </c>
      <c r="L178">
        <v>19952</v>
      </c>
      <c r="M178" t="s">
        <v>103</v>
      </c>
      <c r="N178" s="2">
        <v>43891</v>
      </c>
      <c r="O178" s="2">
        <v>44196</v>
      </c>
      <c r="P178" t="s">
        <v>296</v>
      </c>
      <c r="Q178" t="s">
        <v>103</v>
      </c>
      <c r="R178" t="s">
        <v>103</v>
      </c>
      <c r="S178" t="s">
        <v>158</v>
      </c>
      <c r="T178" t="s">
        <v>159</v>
      </c>
      <c r="U178" t="s">
        <v>1569</v>
      </c>
      <c r="V178" t="s">
        <v>1563</v>
      </c>
      <c r="W178" t="s">
        <v>835</v>
      </c>
      <c r="X178" t="s">
        <v>240</v>
      </c>
      <c r="Y178" t="s">
        <v>640</v>
      </c>
      <c r="Z178" t="s">
        <v>1570</v>
      </c>
      <c r="AA178" t="s">
        <v>103</v>
      </c>
      <c r="AB178" t="s">
        <v>103</v>
      </c>
      <c r="AC178" t="s">
        <v>103</v>
      </c>
      <c r="AD178" t="s">
        <v>103</v>
      </c>
      <c r="AE178" t="s">
        <v>103</v>
      </c>
      <c r="AF178" t="s">
        <v>103</v>
      </c>
      <c r="AG178" t="s">
        <v>103</v>
      </c>
      <c r="AH178" t="s">
        <v>103</v>
      </c>
      <c r="AI178" t="s">
        <v>103</v>
      </c>
      <c r="AJ178" t="s">
        <v>103</v>
      </c>
      <c r="AK178" t="s">
        <v>103</v>
      </c>
      <c r="AM178">
        <v>0</v>
      </c>
      <c r="AN178">
        <v>0</v>
      </c>
      <c r="AO178">
        <v>0</v>
      </c>
      <c r="AS178" t="s">
        <v>103</v>
      </c>
      <c r="AW178" t="s">
        <v>103</v>
      </c>
      <c r="BA178" t="s">
        <v>103</v>
      </c>
      <c r="BE178" t="s">
        <v>103</v>
      </c>
      <c r="BI178" t="s">
        <v>103</v>
      </c>
      <c r="BM178" t="s">
        <v>103</v>
      </c>
      <c r="BQ178" t="s">
        <v>103</v>
      </c>
      <c r="BU178" t="s">
        <v>103</v>
      </c>
      <c r="BY178" t="s">
        <v>103</v>
      </c>
      <c r="CC178" t="s">
        <v>103</v>
      </c>
      <c r="CG178" t="s">
        <v>103</v>
      </c>
      <c r="CK178" t="s">
        <v>103</v>
      </c>
      <c r="CO178" t="s">
        <v>103</v>
      </c>
    </row>
    <row r="179" spans="1:93" x14ac:dyDescent="0.2">
      <c r="A179" t="s">
        <v>640</v>
      </c>
      <c r="B179" t="s">
        <v>926</v>
      </c>
      <c r="C179">
        <v>1</v>
      </c>
      <c r="D179" t="s">
        <v>927</v>
      </c>
      <c r="E179">
        <v>2</v>
      </c>
      <c r="F179" t="s">
        <v>1556</v>
      </c>
      <c r="G179">
        <v>9</v>
      </c>
      <c r="H179" t="s">
        <v>1557</v>
      </c>
      <c r="I179" t="s">
        <v>99</v>
      </c>
      <c r="J179" t="s">
        <v>1571</v>
      </c>
      <c r="K179" t="s">
        <v>1572</v>
      </c>
      <c r="L179">
        <v>19956</v>
      </c>
      <c r="M179" t="s">
        <v>103</v>
      </c>
      <c r="N179" s="2">
        <v>43922</v>
      </c>
      <c r="O179" s="2">
        <v>44196</v>
      </c>
      <c r="P179" t="s">
        <v>119</v>
      </c>
      <c r="Q179" t="s">
        <v>103</v>
      </c>
      <c r="R179" t="s">
        <v>103</v>
      </c>
      <c r="S179" t="s">
        <v>448</v>
      </c>
      <c r="T179" t="s">
        <v>449</v>
      </c>
      <c r="U179" t="s">
        <v>908</v>
      </c>
      <c r="V179" t="s">
        <v>1573</v>
      </c>
      <c r="W179" t="s">
        <v>835</v>
      </c>
      <c r="X179" t="s">
        <v>240</v>
      </c>
      <c r="Y179" t="s">
        <v>640</v>
      </c>
      <c r="Z179" t="s">
        <v>145</v>
      </c>
      <c r="AA179" t="s">
        <v>103</v>
      </c>
      <c r="AB179" t="s">
        <v>103</v>
      </c>
      <c r="AC179" t="s">
        <v>128</v>
      </c>
      <c r="AD179" t="s">
        <v>103</v>
      </c>
      <c r="AE179" t="s">
        <v>243</v>
      </c>
      <c r="AF179" t="s">
        <v>103</v>
      </c>
      <c r="AG179" t="s">
        <v>103</v>
      </c>
      <c r="AH179" t="s">
        <v>103</v>
      </c>
      <c r="AI179" t="s">
        <v>103</v>
      </c>
      <c r="AJ179" t="s">
        <v>103</v>
      </c>
      <c r="AK179" t="s">
        <v>103</v>
      </c>
      <c r="AM179">
        <v>0</v>
      </c>
      <c r="AN179">
        <v>0</v>
      </c>
      <c r="AO179">
        <v>0</v>
      </c>
      <c r="AS179" t="s">
        <v>103</v>
      </c>
      <c r="AW179" t="s">
        <v>103</v>
      </c>
      <c r="BA179" t="s">
        <v>103</v>
      </c>
      <c r="BE179" t="s">
        <v>103</v>
      </c>
      <c r="BI179" t="s">
        <v>103</v>
      </c>
      <c r="BM179" t="s">
        <v>103</v>
      </c>
      <c r="BQ179" t="s">
        <v>103</v>
      </c>
      <c r="BU179" t="s">
        <v>103</v>
      </c>
      <c r="BY179" t="s">
        <v>103</v>
      </c>
      <c r="CC179" t="s">
        <v>103</v>
      </c>
      <c r="CG179" t="s">
        <v>103</v>
      </c>
      <c r="CK179" t="s">
        <v>103</v>
      </c>
      <c r="CO179" t="s">
        <v>103</v>
      </c>
    </row>
    <row r="180" spans="1:93" x14ac:dyDescent="0.2">
      <c r="A180" t="s">
        <v>640</v>
      </c>
      <c r="B180" t="s">
        <v>926</v>
      </c>
      <c r="C180">
        <v>1</v>
      </c>
      <c r="D180" t="s">
        <v>927</v>
      </c>
      <c r="E180">
        <v>2</v>
      </c>
      <c r="F180" t="s">
        <v>1556</v>
      </c>
      <c r="G180">
        <v>9</v>
      </c>
      <c r="H180" t="s">
        <v>1557</v>
      </c>
      <c r="I180" t="s">
        <v>99</v>
      </c>
      <c r="J180" t="s">
        <v>1574</v>
      </c>
      <c r="K180" t="s">
        <v>1575</v>
      </c>
      <c r="L180">
        <v>19958</v>
      </c>
      <c r="M180" t="s">
        <v>103</v>
      </c>
      <c r="N180" s="2">
        <v>43891</v>
      </c>
      <c r="O180" s="2">
        <v>44196</v>
      </c>
      <c r="P180" t="s">
        <v>119</v>
      </c>
      <c r="Q180" t="s">
        <v>103</v>
      </c>
      <c r="R180" t="s">
        <v>103</v>
      </c>
      <c r="S180" t="s">
        <v>140</v>
      </c>
      <c r="T180" t="s">
        <v>141</v>
      </c>
      <c r="U180" t="s">
        <v>103</v>
      </c>
      <c r="V180" t="s">
        <v>1576</v>
      </c>
      <c r="W180" t="s">
        <v>835</v>
      </c>
      <c r="X180" t="s">
        <v>240</v>
      </c>
      <c r="Y180" t="s">
        <v>640</v>
      </c>
      <c r="Z180" t="s">
        <v>360</v>
      </c>
      <c r="AA180" t="s">
        <v>103</v>
      </c>
      <c r="AB180" t="s">
        <v>103</v>
      </c>
      <c r="AC180" t="s">
        <v>147</v>
      </c>
      <c r="AD180" t="s">
        <v>103</v>
      </c>
      <c r="AE180" t="s">
        <v>243</v>
      </c>
      <c r="AF180" t="s">
        <v>103</v>
      </c>
      <c r="AG180" t="s">
        <v>103</v>
      </c>
      <c r="AH180" t="s">
        <v>103</v>
      </c>
      <c r="AI180" t="s">
        <v>103</v>
      </c>
      <c r="AJ180" t="s">
        <v>103</v>
      </c>
      <c r="AK180" t="s">
        <v>103</v>
      </c>
      <c r="AM180">
        <v>0</v>
      </c>
      <c r="AN180">
        <v>0</v>
      </c>
      <c r="AO180">
        <v>0</v>
      </c>
      <c r="AS180" t="s">
        <v>103</v>
      </c>
      <c r="AW180" t="s">
        <v>103</v>
      </c>
      <c r="BA180" t="s">
        <v>103</v>
      </c>
      <c r="BE180" t="s">
        <v>103</v>
      </c>
      <c r="BI180" t="s">
        <v>103</v>
      </c>
      <c r="BM180" t="s">
        <v>103</v>
      </c>
      <c r="BQ180" t="s">
        <v>103</v>
      </c>
      <c r="BU180" t="s">
        <v>103</v>
      </c>
      <c r="BY180" t="s">
        <v>103</v>
      </c>
      <c r="CC180" t="s">
        <v>103</v>
      </c>
      <c r="CG180" t="s">
        <v>103</v>
      </c>
      <c r="CK180" t="s">
        <v>103</v>
      </c>
      <c r="CO180" t="s">
        <v>103</v>
      </c>
    </row>
    <row r="181" spans="1:93" x14ac:dyDescent="0.2">
      <c r="A181" t="s">
        <v>640</v>
      </c>
      <c r="B181" t="s">
        <v>926</v>
      </c>
      <c r="C181">
        <v>1</v>
      </c>
      <c r="D181" t="s">
        <v>927</v>
      </c>
      <c r="E181">
        <v>2</v>
      </c>
      <c r="F181" t="s">
        <v>1556</v>
      </c>
      <c r="G181">
        <v>9</v>
      </c>
      <c r="H181" t="s">
        <v>1557</v>
      </c>
      <c r="I181" t="s">
        <v>99</v>
      </c>
      <c r="J181" t="s">
        <v>1577</v>
      </c>
      <c r="K181" t="s">
        <v>1578</v>
      </c>
      <c r="L181">
        <v>19963</v>
      </c>
      <c r="M181" t="s">
        <v>103</v>
      </c>
      <c r="N181" s="2">
        <v>43891</v>
      </c>
      <c r="O181" s="2">
        <v>44196</v>
      </c>
      <c r="P181" t="s">
        <v>119</v>
      </c>
      <c r="Q181" t="s">
        <v>103</v>
      </c>
      <c r="R181" t="s">
        <v>103</v>
      </c>
      <c r="S181" t="s">
        <v>448</v>
      </c>
      <c r="T181" t="s">
        <v>449</v>
      </c>
      <c r="U181" t="s">
        <v>908</v>
      </c>
      <c r="V181" t="s">
        <v>1573</v>
      </c>
      <c r="W181" t="s">
        <v>1579</v>
      </c>
      <c r="X181" t="s">
        <v>1504</v>
      </c>
      <c r="Y181" t="s">
        <v>640</v>
      </c>
      <c r="Z181" t="s">
        <v>145</v>
      </c>
      <c r="AA181" t="s">
        <v>103</v>
      </c>
      <c r="AB181" t="s">
        <v>103</v>
      </c>
      <c r="AC181" t="s">
        <v>128</v>
      </c>
      <c r="AD181" t="s">
        <v>103</v>
      </c>
      <c r="AE181" t="s">
        <v>243</v>
      </c>
      <c r="AF181" t="s">
        <v>103</v>
      </c>
      <c r="AG181" t="s">
        <v>103</v>
      </c>
      <c r="AH181" t="s">
        <v>103</v>
      </c>
      <c r="AI181" t="s">
        <v>103</v>
      </c>
      <c r="AJ181" t="s">
        <v>103</v>
      </c>
      <c r="AK181" t="s">
        <v>103</v>
      </c>
      <c r="AM181">
        <v>0</v>
      </c>
      <c r="AN181">
        <v>0</v>
      </c>
      <c r="AO181">
        <v>0</v>
      </c>
      <c r="AS181" t="s">
        <v>103</v>
      </c>
      <c r="AW181" t="s">
        <v>103</v>
      </c>
      <c r="BA181" t="s">
        <v>103</v>
      </c>
      <c r="BE181" t="s">
        <v>103</v>
      </c>
      <c r="BI181" t="s">
        <v>103</v>
      </c>
      <c r="BM181" t="s">
        <v>103</v>
      </c>
      <c r="BQ181" t="s">
        <v>103</v>
      </c>
      <c r="BU181" t="s">
        <v>103</v>
      </c>
      <c r="BY181" t="s">
        <v>103</v>
      </c>
      <c r="CC181" t="s">
        <v>103</v>
      </c>
      <c r="CG181" t="s">
        <v>103</v>
      </c>
      <c r="CK181" t="s">
        <v>103</v>
      </c>
      <c r="CO181" t="s">
        <v>103</v>
      </c>
    </row>
    <row r="182" spans="1:93" x14ac:dyDescent="0.2">
      <c r="A182" t="s">
        <v>640</v>
      </c>
      <c r="B182" t="s">
        <v>926</v>
      </c>
      <c r="C182">
        <v>1</v>
      </c>
      <c r="D182" t="s">
        <v>927</v>
      </c>
      <c r="E182">
        <v>2</v>
      </c>
      <c r="F182" t="s">
        <v>1556</v>
      </c>
      <c r="G182">
        <v>9</v>
      </c>
      <c r="H182" t="s">
        <v>1557</v>
      </c>
      <c r="I182" t="s">
        <v>99</v>
      </c>
      <c r="J182" t="s">
        <v>1580</v>
      </c>
      <c r="K182" t="s">
        <v>1581</v>
      </c>
      <c r="L182">
        <v>19964</v>
      </c>
      <c r="M182" t="s">
        <v>103</v>
      </c>
      <c r="N182" s="2">
        <v>43862</v>
      </c>
      <c r="O182" s="2">
        <v>44196</v>
      </c>
      <c r="P182" t="s">
        <v>119</v>
      </c>
      <c r="Q182" t="s">
        <v>103</v>
      </c>
      <c r="R182" t="s">
        <v>103</v>
      </c>
      <c r="S182" t="s">
        <v>448</v>
      </c>
      <c r="T182" t="s">
        <v>449</v>
      </c>
      <c r="U182" t="s">
        <v>908</v>
      </c>
      <c r="V182" t="s">
        <v>1582</v>
      </c>
      <c r="W182" t="s">
        <v>1579</v>
      </c>
      <c r="X182" t="s">
        <v>1504</v>
      </c>
      <c r="Y182" t="s">
        <v>640</v>
      </c>
      <c r="Z182" t="s">
        <v>145</v>
      </c>
      <c r="AA182" t="s">
        <v>103</v>
      </c>
      <c r="AB182" t="s">
        <v>103</v>
      </c>
      <c r="AC182" t="s">
        <v>128</v>
      </c>
      <c r="AD182" t="s">
        <v>103</v>
      </c>
      <c r="AE182" t="s">
        <v>243</v>
      </c>
      <c r="AF182" t="s">
        <v>103</v>
      </c>
      <c r="AG182" t="s">
        <v>103</v>
      </c>
      <c r="AH182" t="s">
        <v>103</v>
      </c>
      <c r="AI182" t="s">
        <v>103</v>
      </c>
      <c r="AJ182" t="s">
        <v>103</v>
      </c>
      <c r="AK182" t="s">
        <v>103</v>
      </c>
      <c r="AM182">
        <v>40000</v>
      </c>
      <c r="AN182">
        <v>40000</v>
      </c>
      <c r="AO182">
        <v>0</v>
      </c>
      <c r="AS182" t="s">
        <v>103</v>
      </c>
      <c r="AW182" t="s">
        <v>103</v>
      </c>
      <c r="BA182" t="s">
        <v>103</v>
      </c>
      <c r="BE182" t="s">
        <v>103</v>
      </c>
      <c r="BF182">
        <v>40000</v>
      </c>
      <c r="BG182">
        <v>40000</v>
      </c>
      <c r="BI182" t="s">
        <v>103</v>
      </c>
      <c r="BM182" t="s">
        <v>103</v>
      </c>
      <c r="BQ182" t="s">
        <v>103</v>
      </c>
      <c r="BU182" t="s">
        <v>103</v>
      </c>
      <c r="BY182" t="s">
        <v>103</v>
      </c>
      <c r="CC182" t="s">
        <v>103</v>
      </c>
      <c r="CG182" t="s">
        <v>103</v>
      </c>
      <c r="CK182" t="s">
        <v>103</v>
      </c>
      <c r="CO182" t="s">
        <v>103</v>
      </c>
    </row>
    <row r="183" spans="1:93" x14ac:dyDescent="0.2">
      <c r="A183" t="s">
        <v>640</v>
      </c>
      <c r="B183" t="s">
        <v>926</v>
      </c>
      <c r="C183">
        <v>1</v>
      </c>
      <c r="D183" t="s">
        <v>927</v>
      </c>
      <c r="E183">
        <v>2</v>
      </c>
      <c r="F183" t="s">
        <v>1556</v>
      </c>
      <c r="G183">
        <v>9</v>
      </c>
      <c r="H183" t="s">
        <v>1557</v>
      </c>
      <c r="I183" t="s">
        <v>99</v>
      </c>
      <c r="J183" t="s">
        <v>1583</v>
      </c>
      <c r="K183" t="s">
        <v>1584</v>
      </c>
      <c r="L183">
        <v>19966</v>
      </c>
      <c r="M183" t="s">
        <v>103</v>
      </c>
      <c r="N183" s="2">
        <v>43891</v>
      </c>
      <c r="O183" s="2">
        <v>44196</v>
      </c>
      <c r="P183" t="s">
        <v>119</v>
      </c>
      <c r="Q183" t="s">
        <v>103</v>
      </c>
      <c r="R183" t="s">
        <v>103</v>
      </c>
      <c r="S183" t="s">
        <v>448</v>
      </c>
      <c r="T183" t="s">
        <v>449</v>
      </c>
      <c r="U183" t="s">
        <v>1585</v>
      </c>
      <c r="V183" t="s">
        <v>1586</v>
      </c>
      <c r="W183" t="s">
        <v>1579</v>
      </c>
      <c r="X183" t="s">
        <v>1504</v>
      </c>
      <c r="Y183" t="s">
        <v>640</v>
      </c>
      <c r="Z183" t="s">
        <v>163</v>
      </c>
      <c r="AA183" t="s">
        <v>103</v>
      </c>
      <c r="AB183" t="s">
        <v>103</v>
      </c>
      <c r="AC183" t="s">
        <v>128</v>
      </c>
      <c r="AD183" t="s">
        <v>103</v>
      </c>
      <c r="AE183" t="s">
        <v>243</v>
      </c>
      <c r="AF183" t="s">
        <v>103</v>
      </c>
      <c r="AG183" t="s">
        <v>103</v>
      </c>
      <c r="AH183" t="s">
        <v>103</v>
      </c>
      <c r="AI183" t="s">
        <v>103</v>
      </c>
      <c r="AJ183" t="s">
        <v>103</v>
      </c>
      <c r="AK183" t="s">
        <v>103</v>
      </c>
      <c r="AM183">
        <v>0</v>
      </c>
      <c r="AN183">
        <v>0</v>
      </c>
      <c r="AO183">
        <v>0</v>
      </c>
      <c r="AS183" t="s">
        <v>103</v>
      </c>
      <c r="AW183" t="s">
        <v>103</v>
      </c>
      <c r="BA183" t="s">
        <v>103</v>
      </c>
      <c r="BE183" t="s">
        <v>103</v>
      </c>
      <c r="BI183" t="s">
        <v>103</v>
      </c>
      <c r="BM183" t="s">
        <v>103</v>
      </c>
      <c r="BQ183" t="s">
        <v>103</v>
      </c>
      <c r="BU183" t="s">
        <v>103</v>
      </c>
      <c r="BY183" t="s">
        <v>103</v>
      </c>
      <c r="CC183" t="s">
        <v>103</v>
      </c>
      <c r="CG183" t="s">
        <v>103</v>
      </c>
      <c r="CK183" t="s">
        <v>103</v>
      </c>
      <c r="CO183" t="s">
        <v>103</v>
      </c>
    </row>
    <row r="184" spans="1:93" x14ac:dyDescent="0.2">
      <c r="A184" t="s">
        <v>640</v>
      </c>
      <c r="B184" t="s">
        <v>926</v>
      </c>
      <c r="C184">
        <v>1</v>
      </c>
      <c r="D184" t="s">
        <v>927</v>
      </c>
      <c r="E184">
        <v>2</v>
      </c>
      <c r="F184" t="s">
        <v>1556</v>
      </c>
      <c r="G184">
        <v>10</v>
      </c>
      <c r="H184" t="s">
        <v>1587</v>
      </c>
      <c r="I184" t="s">
        <v>99</v>
      </c>
      <c r="J184" t="s">
        <v>1588</v>
      </c>
      <c r="K184" t="s">
        <v>1589</v>
      </c>
      <c r="L184">
        <v>19988</v>
      </c>
      <c r="M184" t="s">
        <v>103</v>
      </c>
      <c r="N184" s="2">
        <v>43952</v>
      </c>
      <c r="O184" s="2">
        <v>44196</v>
      </c>
      <c r="P184" t="s">
        <v>119</v>
      </c>
      <c r="Q184" t="s">
        <v>103</v>
      </c>
      <c r="R184" t="s">
        <v>103</v>
      </c>
      <c r="S184" t="s">
        <v>158</v>
      </c>
      <c r="T184" t="s">
        <v>159</v>
      </c>
      <c r="U184" t="s">
        <v>1590</v>
      </c>
      <c r="V184" t="s">
        <v>1591</v>
      </c>
      <c r="W184" t="s">
        <v>301</v>
      </c>
      <c r="X184" t="s">
        <v>302</v>
      </c>
      <c r="Y184" t="s">
        <v>640</v>
      </c>
      <c r="Z184" t="s">
        <v>163</v>
      </c>
      <c r="AA184" t="s">
        <v>103</v>
      </c>
      <c r="AB184" t="s">
        <v>103</v>
      </c>
      <c r="AC184" t="s">
        <v>103</v>
      </c>
      <c r="AD184" t="s">
        <v>103</v>
      </c>
      <c r="AE184" t="s">
        <v>103</v>
      </c>
      <c r="AF184" t="s">
        <v>103</v>
      </c>
      <c r="AG184" t="s">
        <v>103</v>
      </c>
      <c r="AH184" t="s">
        <v>103</v>
      </c>
      <c r="AI184" t="s">
        <v>103</v>
      </c>
      <c r="AJ184" t="s">
        <v>103</v>
      </c>
      <c r="AK184" t="s">
        <v>103</v>
      </c>
      <c r="AM184">
        <v>0</v>
      </c>
      <c r="AN184">
        <v>0</v>
      </c>
      <c r="AO184">
        <v>0</v>
      </c>
      <c r="AS184" t="s">
        <v>103</v>
      </c>
      <c r="AW184" t="s">
        <v>103</v>
      </c>
      <c r="BA184" t="s">
        <v>103</v>
      </c>
      <c r="BE184" t="s">
        <v>103</v>
      </c>
      <c r="BI184" t="s">
        <v>103</v>
      </c>
      <c r="BM184" t="s">
        <v>103</v>
      </c>
      <c r="BQ184" t="s">
        <v>103</v>
      </c>
      <c r="BU184" t="s">
        <v>103</v>
      </c>
      <c r="BY184" t="s">
        <v>103</v>
      </c>
      <c r="CC184" t="s">
        <v>103</v>
      </c>
      <c r="CG184" t="s">
        <v>103</v>
      </c>
      <c r="CK184" t="s">
        <v>103</v>
      </c>
      <c r="CO184" t="s">
        <v>103</v>
      </c>
    </row>
    <row r="185" spans="1:93" x14ac:dyDescent="0.2">
      <c r="A185" t="s">
        <v>640</v>
      </c>
      <c r="B185" t="s">
        <v>926</v>
      </c>
      <c r="C185">
        <v>1</v>
      </c>
      <c r="D185" t="s">
        <v>927</v>
      </c>
      <c r="E185">
        <v>2</v>
      </c>
      <c r="F185" t="s">
        <v>1556</v>
      </c>
      <c r="G185">
        <v>10</v>
      </c>
      <c r="H185" t="s">
        <v>1587</v>
      </c>
      <c r="I185" t="s">
        <v>99</v>
      </c>
      <c r="J185" t="s">
        <v>1592</v>
      </c>
      <c r="K185" t="s">
        <v>1593</v>
      </c>
      <c r="L185">
        <v>19989</v>
      </c>
      <c r="M185" t="s">
        <v>103</v>
      </c>
      <c r="N185" s="2">
        <v>43952</v>
      </c>
      <c r="O185" s="2">
        <v>44196</v>
      </c>
      <c r="P185" t="s">
        <v>119</v>
      </c>
      <c r="Q185" t="s">
        <v>103</v>
      </c>
      <c r="R185" t="s">
        <v>103</v>
      </c>
      <c r="S185" t="s">
        <v>749</v>
      </c>
      <c r="T185" t="s">
        <v>750</v>
      </c>
      <c r="U185" t="s">
        <v>750</v>
      </c>
      <c r="V185" t="s">
        <v>1594</v>
      </c>
      <c r="W185" t="s">
        <v>1595</v>
      </c>
      <c r="X185" t="s">
        <v>1596</v>
      </c>
      <c r="Y185" t="s">
        <v>640</v>
      </c>
      <c r="Z185" t="s">
        <v>163</v>
      </c>
      <c r="AA185" t="s">
        <v>103</v>
      </c>
      <c r="AB185" t="s">
        <v>103</v>
      </c>
      <c r="AC185" t="s">
        <v>103</v>
      </c>
      <c r="AD185" t="s">
        <v>103</v>
      </c>
      <c r="AE185" t="s">
        <v>103</v>
      </c>
      <c r="AF185" t="s">
        <v>103</v>
      </c>
      <c r="AG185" t="s">
        <v>103</v>
      </c>
      <c r="AH185" t="s">
        <v>103</v>
      </c>
      <c r="AI185" t="s">
        <v>103</v>
      </c>
      <c r="AJ185" t="s">
        <v>103</v>
      </c>
      <c r="AK185" t="s">
        <v>103</v>
      </c>
      <c r="AM185">
        <v>0</v>
      </c>
      <c r="AN185">
        <v>0</v>
      </c>
      <c r="AO185">
        <v>0</v>
      </c>
      <c r="AS185" t="s">
        <v>103</v>
      </c>
      <c r="AW185" t="s">
        <v>103</v>
      </c>
      <c r="BA185" t="s">
        <v>103</v>
      </c>
      <c r="BE185" t="s">
        <v>103</v>
      </c>
      <c r="BI185" t="s">
        <v>103</v>
      </c>
      <c r="BM185" t="s">
        <v>103</v>
      </c>
      <c r="BQ185" t="s">
        <v>103</v>
      </c>
      <c r="BU185" t="s">
        <v>103</v>
      </c>
      <c r="BY185" t="s">
        <v>103</v>
      </c>
      <c r="CC185" t="s">
        <v>103</v>
      </c>
      <c r="CG185" t="s">
        <v>103</v>
      </c>
      <c r="CK185" t="s">
        <v>103</v>
      </c>
      <c r="CO185" t="s">
        <v>103</v>
      </c>
    </row>
    <row r="186" spans="1:93" x14ac:dyDescent="0.2">
      <c r="A186" t="s">
        <v>640</v>
      </c>
      <c r="B186" t="s">
        <v>926</v>
      </c>
      <c r="C186">
        <v>1</v>
      </c>
      <c r="D186" t="s">
        <v>927</v>
      </c>
      <c r="E186">
        <v>2</v>
      </c>
      <c r="F186" t="s">
        <v>1556</v>
      </c>
      <c r="G186">
        <v>10</v>
      </c>
      <c r="H186" t="s">
        <v>1587</v>
      </c>
      <c r="I186" t="s">
        <v>99</v>
      </c>
      <c r="J186" t="s">
        <v>1597</v>
      </c>
      <c r="K186" t="s">
        <v>1598</v>
      </c>
      <c r="L186">
        <v>20000</v>
      </c>
      <c r="M186" t="s">
        <v>103</v>
      </c>
      <c r="N186" s="2">
        <v>43952</v>
      </c>
      <c r="O186" s="2">
        <v>44196</v>
      </c>
      <c r="P186" t="s">
        <v>119</v>
      </c>
      <c r="Q186" t="s">
        <v>103</v>
      </c>
      <c r="R186" t="s">
        <v>103</v>
      </c>
      <c r="S186" t="s">
        <v>158</v>
      </c>
      <c r="T186" t="s">
        <v>159</v>
      </c>
      <c r="U186" t="s">
        <v>1599</v>
      </c>
      <c r="V186" t="s">
        <v>1600</v>
      </c>
      <c r="W186" t="s">
        <v>1601</v>
      </c>
      <c r="X186" t="s">
        <v>1602</v>
      </c>
      <c r="Y186" t="s">
        <v>640</v>
      </c>
      <c r="Z186" t="s">
        <v>163</v>
      </c>
      <c r="AA186" t="s">
        <v>103</v>
      </c>
      <c r="AB186" t="s">
        <v>103</v>
      </c>
      <c r="AC186" t="s">
        <v>103</v>
      </c>
      <c r="AD186" t="s">
        <v>103</v>
      </c>
      <c r="AE186" t="s">
        <v>103</v>
      </c>
      <c r="AF186" t="s">
        <v>103</v>
      </c>
      <c r="AG186" t="s">
        <v>103</v>
      </c>
      <c r="AH186" t="s">
        <v>103</v>
      </c>
      <c r="AI186" t="s">
        <v>103</v>
      </c>
      <c r="AJ186" t="s">
        <v>103</v>
      </c>
      <c r="AK186" t="s">
        <v>103</v>
      </c>
      <c r="AM186">
        <v>0</v>
      </c>
      <c r="AN186">
        <v>0</v>
      </c>
      <c r="AO186">
        <v>0</v>
      </c>
      <c r="AS186" t="s">
        <v>103</v>
      </c>
      <c r="AW186" t="s">
        <v>103</v>
      </c>
      <c r="BA186" t="s">
        <v>103</v>
      </c>
      <c r="BE186" t="s">
        <v>103</v>
      </c>
      <c r="BI186" t="s">
        <v>103</v>
      </c>
      <c r="BM186" t="s">
        <v>103</v>
      </c>
      <c r="BQ186" t="s">
        <v>103</v>
      </c>
      <c r="BU186" t="s">
        <v>103</v>
      </c>
      <c r="BY186" t="s">
        <v>103</v>
      </c>
      <c r="CC186" t="s">
        <v>103</v>
      </c>
      <c r="CG186" t="s">
        <v>103</v>
      </c>
      <c r="CK186" t="s">
        <v>103</v>
      </c>
      <c r="CO186" t="s">
        <v>103</v>
      </c>
    </row>
    <row r="187" spans="1:93" x14ac:dyDescent="0.2">
      <c r="A187" t="s">
        <v>640</v>
      </c>
      <c r="B187" t="s">
        <v>926</v>
      </c>
      <c r="C187">
        <v>1</v>
      </c>
      <c r="D187" t="s">
        <v>927</v>
      </c>
      <c r="E187">
        <v>2</v>
      </c>
      <c r="F187" t="s">
        <v>1556</v>
      </c>
      <c r="G187">
        <v>10</v>
      </c>
      <c r="H187" t="s">
        <v>1587</v>
      </c>
      <c r="I187" t="s">
        <v>99</v>
      </c>
      <c r="J187" t="s">
        <v>1603</v>
      </c>
      <c r="K187" t="s">
        <v>1604</v>
      </c>
      <c r="L187">
        <v>20010</v>
      </c>
      <c r="M187" t="s">
        <v>103</v>
      </c>
      <c r="N187" s="2">
        <v>43952</v>
      </c>
      <c r="O187" s="2">
        <v>44196</v>
      </c>
      <c r="P187" t="s">
        <v>119</v>
      </c>
      <c r="Q187" t="s">
        <v>103</v>
      </c>
      <c r="R187" t="s">
        <v>103</v>
      </c>
      <c r="S187" t="s">
        <v>158</v>
      </c>
      <c r="T187" t="s">
        <v>159</v>
      </c>
      <c r="U187" t="s">
        <v>1605</v>
      </c>
      <c r="V187" t="s">
        <v>1606</v>
      </c>
      <c r="W187" t="s">
        <v>1607</v>
      </c>
      <c r="X187" t="s">
        <v>255</v>
      </c>
      <c r="Y187" t="s">
        <v>640</v>
      </c>
      <c r="Z187" t="s">
        <v>163</v>
      </c>
      <c r="AA187" t="s">
        <v>103</v>
      </c>
      <c r="AB187" t="s">
        <v>103</v>
      </c>
      <c r="AC187" t="s">
        <v>103</v>
      </c>
      <c r="AD187" t="s">
        <v>103</v>
      </c>
      <c r="AE187" t="s">
        <v>103</v>
      </c>
      <c r="AF187" t="s">
        <v>103</v>
      </c>
      <c r="AG187" t="s">
        <v>103</v>
      </c>
      <c r="AH187" t="s">
        <v>103</v>
      </c>
      <c r="AI187" t="s">
        <v>103</v>
      </c>
      <c r="AJ187" t="s">
        <v>103</v>
      </c>
      <c r="AK187" t="s">
        <v>103</v>
      </c>
      <c r="AM187">
        <v>0</v>
      </c>
      <c r="AN187">
        <v>0</v>
      </c>
      <c r="AO187">
        <v>0</v>
      </c>
      <c r="AS187" t="s">
        <v>103</v>
      </c>
      <c r="AW187" t="s">
        <v>103</v>
      </c>
      <c r="BA187" t="s">
        <v>103</v>
      </c>
      <c r="BE187" t="s">
        <v>103</v>
      </c>
      <c r="BI187" t="s">
        <v>103</v>
      </c>
      <c r="BM187" t="s">
        <v>103</v>
      </c>
      <c r="BQ187" t="s">
        <v>103</v>
      </c>
      <c r="BU187" t="s">
        <v>103</v>
      </c>
      <c r="BY187" t="s">
        <v>103</v>
      </c>
      <c r="CC187" t="s">
        <v>103</v>
      </c>
      <c r="CG187" t="s">
        <v>103</v>
      </c>
      <c r="CK187" t="s">
        <v>103</v>
      </c>
      <c r="CO187" t="s">
        <v>103</v>
      </c>
    </row>
    <row r="188" spans="1:93" x14ac:dyDescent="0.2">
      <c r="A188" t="s">
        <v>640</v>
      </c>
      <c r="B188" t="s">
        <v>926</v>
      </c>
      <c r="C188">
        <v>1</v>
      </c>
      <c r="D188" t="s">
        <v>927</v>
      </c>
      <c r="E188">
        <v>2</v>
      </c>
      <c r="F188" t="s">
        <v>1556</v>
      </c>
      <c r="G188">
        <v>10</v>
      </c>
      <c r="H188" t="s">
        <v>1587</v>
      </c>
      <c r="I188" t="s">
        <v>99</v>
      </c>
      <c r="J188" t="s">
        <v>1608</v>
      </c>
      <c r="K188" t="s">
        <v>1609</v>
      </c>
      <c r="L188">
        <v>20014</v>
      </c>
      <c r="M188" t="s">
        <v>103</v>
      </c>
      <c r="N188" s="2">
        <v>44044</v>
      </c>
      <c r="O188" s="2">
        <v>44196</v>
      </c>
      <c r="P188" t="s">
        <v>119</v>
      </c>
      <c r="Q188" t="s">
        <v>103</v>
      </c>
      <c r="R188" t="s">
        <v>103</v>
      </c>
      <c r="S188" t="s">
        <v>140</v>
      </c>
      <c r="T188" t="s">
        <v>141</v>
      </c>
      <c r="U188" t="s">
        <v>1610</v>
      </c>
      <c r="V188" t="s">
        <v>1611</v>
      </c>
      <c r="W188" t="s">
        <v>124</v>
      </c>
      <c r="X188" t="s">
        <v>125</v>
      </c>
      <c r="Y188" t="s">
        <v>640</v>
      </c>
      <c r="Z188" t="s">
        <v>979</v>
      </c>
      <c r="AA188" t="s">
        <v>103</v>
      </c>
      <c r="AB188" t="s">
        <v>103</v>
      </c>
      <c r="AC188" t="s">
        <v>147</v>
      </c>
      <c r="AD188" t="s">
        <v>103</v>
      </c>
      <c r="AE188" t="s">
        <v>243</v>
      </c>
      <c r="AF188" t="s">
        <v>103</v>
      </c>
      <c r="AG188" t="s">
        <v>103</v>
      </c>
      <c r="AH188" t="s">
        <v>103</v>
      </c>
      <c r="AI188" t="s">
        <v>103</v>
      </c>
      <c r="AJ188" t="s">
        <v>103</v>
      </c>
      <c r="AK188" t="s">
        <v>103</v>
      </c>
      <c r="AM188">
        <v>0</v>
      </c>
      <c r="AN188">
        <v>0</v>
      </c>
      <c r="AO188">
        <v>0</v>
      </c>
      <c r="AS188" t="s">
        <v>103</v>
      </c>
      <c r="AW188" t="s">
        <v>103</v>
      </c>
      <c r="BA188" t="s">
        <v>103</v>
      </c>
      <c r="BE188" t="s">
        <v>103</v>
      </c>
      <c r="BI188" t="s">
        <v>103</v>
      </c>
      <c r="BM188" t="s">
        <v>103</v>
      </c>
      <c r="BQ188" t="s">
        <v>103</v>
      </c>
      <c r="BU188" t="s">
        <v>103</v>
      </c>
      <c r="BY188" t="s">
        <v>103</v>
      </c>
      <c r="CC188" t="s">
        <v>103</v>
      </c>
      <c r="CG188" t="s">
        <v>103</v>
      </c>
      <c r="CK188" t="s">
        <v>103</v>
      </c>
      <c r="CO188" t="s">
        <v>103</v>
      </c>
    </row>
    <row r="189" spans="1:93" x14ac:dyDescent="0.2">
      <c r="A189" t="s">
        <v>640</v>
      </c>
      <c r="B189" t="s">
        <v>926</v>
      </c>
      <c r="C189">
        <v>1</v>
      </c>
      <c r="D189" t="s">
        <v>927</v>
      </c>
      <c r="E189">
        <v>2</v>
      </c>
      <c r="F189" t="s">
        <v>1556</v>
      </c>
      <c r="G189">
        <v>10</v>
      </c>
      <c r="H189" t="s">
        <v>1587</v>
      </c>
      <c r="I189" t="s">
        <v>99</v>
      </c>
      <c r="J189" t="s">
        <v>1612</v>
      </c>
      <c r="K189" t="s">
        <v>1613</v>
      </c>
      <c r="L189">
        <v>20016</v>
      </c>
      <c r="M189" t="s">
        <v>103</v>
      </c>
      <c r="N189" s="2">
        <v>43952</v>
      </c>
      <c r="O189" s="2">
        <v>44196</v>
      </c>
      <c r="P189" t="s">
        <v>119</v>
      </c>
      <c r="Q189" t="s">
        <v>103</v>
      </c>
      <c r="R189" t="s">
        <v>103</v>
      </c>
      <c r="S189" t="s">
        <v>140</v>
      </c>
      <c r="T189" t="s">
        <v>141</v>
      </c>
      <c r="U189" t="s">
        <v>1614</v>
      </c>
      <c r="V189" t="s">
        <v>1615</v>
      </c>
      <c r="W189" t="s">
        <v>1616</v>
      </c>
      <c r="X189" t="s">
        <v>1617</v>
      </c>
      <c r="Y189" t="s">
        <v>1016</v>
      </c>
      <c r="Z189" t="s">
        <v>163</v>
      </c>
      <c r="AA189" t="s">
        <v>103</v>
      </c>
      <c r="AB189" t="s">
        <v>103</v>
      </c>
      <c r="AC189" t="s">
        <v>128</v>
      </c>
      <c r="AD189" t="s">
        <v>103</v>
      </c>
      <c r="AE189" t="s">
        <v>243</v>
      </c>
      <c r="AF189" t="s">
        <v>103</v>
      </c>
      <c r="AG189" t="s">
        <v>103</v>
      </c>
      <c r="AH189" t="s">
        <v>103</v>
      </c>
      <c r="AI189" t="s">
        <v>103</v>
      </c>
      <c r="AJ189" t="s">
        <v>103</v>
      </c>
      <c r="AK189" t="s">
        <v>103</v>
      </c>
      <c r="AM189">
        <v>0</v>
      </c>
      <c r="AN189">
        <v>0</v>
      </c>
      <c r="AO189">
        <v>0</v>
      </c>
      <c r="AS189" t="s">
        <v>103</v>
      </c>
      <c r="AW189" t="s">
        <v>103</v>
      </c>
      <c r="BA189" t="s">
        <v>103</v>
      </c>
      <c r="BE189" t="s">
        <v>103</v>
      </c>
      <c r="BI189" t="s">
        <v>103</v>
      </c>
      <c r="BM189" t="s">
        <v>103</v>
      </c>
      <c r="BQ189" t="s">
        <v>103</v>
      </c>
      <c r="BU189" t="s">
        <v>103</v>
      </c>
      <c r="BY189" t="s">
        <v>103</v>
      </c>
      <c r="CC189" t="s">
        <v>103</v>
      </c>
      <c r="CG189" t="s">
        <v>103</v>
      </c>
      <c r="CK189" t="s">
        <v>103</v>
      </c>
      <c r="CO189" t="s">
        <v>103</v>
      </c>
    </row>
    <row r="190" spans="1:93" x14ac:dyDescent="0.2">
      <c r="A190" t="s">
        <v>640</v>
      </c>
      <c r="B190" t="s">
        <v>926</v>
      </c>
      <c r="C190">
        <v>1</v>
      </c>
      <c r="D190" t="s">
        <v>927</v>
      </c>
      <c r="E190">
        <v>2</v>
      </c>
      <c r="F190" t="s">
        <v>1556</v>
      </c>
      <c r="G190">
        <v>10</v>
      </c>
      <c r="H190" t="s">
        <v>1587</v>
      </c>
      <c r="I190" t="s">
        <v>99</v>
      </c>
      <c r="J190" t="s">
        <v>1618</v>
      </c>
      <c r="K190" t="s">
        <v>1619</v>
      </c>
      <c r="L190">
        <v>19976</v>
      </c>
      <c r="M190" t="s">
        <v>103</v>
      </c>
      <c r="N190" s="2">
        <v>44044</v>
      </c>
      <c r="O190" s="2">
        <v>44196</v>
      </c>
      <c r="P190" t="s">
        <v>119</v>
      </c>
      <c r="Q190" t="s">
        <v>103</v>
      </c>
      <c r="R190" t="s">
        <v>103</v>
      </c>
      <c r="S190" t="s">
        <v>140</v>
      </c>
      <c r="T190" t="s">
        <v>141</v>
      </c>
      <c r="U190" t="s">
        <v>1445</v>
      </c>
      <c r="V190" t="s">
        <v>1620</v>
      </c>
      <c r="W190" t="s">
        <v>1621</v>
      </c>
      <c r="X190" t="s">
        <v>1622</v>
      </c>
      <c r="Z190" t="s">
        <v>189</v>
      </c>
      <c r="AA190" t="s">
        <v>103</v>
      </c>
      <c r="AB190" t="s">
        <v>103</v>
      </c>
      <c r="AC190" t="s">
        <v>147</v>
      </c>
      <c r="AD190" t="s">
        <v>103</v>
      </c>
      <c r="AE190" t="s">
        <v>243</v>
      </c>
      <c r="AF190" t="s">
        <v>103</v>
      </c>
      <c r="AG190" t="s">
        <v>103</v>
      </c>
      <c r="AH190" t="s">
        <v>103</v>
      </c>
      <c r="AI190" t="s">
        <v>103</v>
      </c>
      <c r="AJ190" t="s">
        <v>103</v>
      </c>
      <c r="AK190" t="s">
        <v>103</v>
      </c>
      <c r="AM190">
        <v>0</v>
      </c>
      <c r="AN190">
        <v>0</v>
      </c>
      <c r="AO190">
        <v>0</v>
      </c>
      <c r="AS190" t="s">
        <v>103</v>
      </c>
      <c r="AW190" t="s">
        <v>103</v>
      </c>
      <c r="BA190" t="s">
        <v>103</v>
      </c>
      <c r="BE190" t="s">
        <v>103</v>
      </c>
      <c r="BI190" t="s">
        <v>103</v>
      </c>
      <c r="BM190" t="s">
        <v>103</v>
      </c>
      <c r="BQ190" t="s">
        <v>103</v>
      </c>
      <c r="BU190" t="s">
        <v>103</v>
      </c>
      <c r="BY190" t="s">
        <v>103</v>
      </c>
      <c r="CC190" t="s">
        <v>103</v>
      </c>
      <c r="CG190" t="s">
        <v>103</v>
      </c>
      <c r="CK190" t="s">
        <v>103</v>
      </c>
      <c r="CO190" t="s">
        <v>103</v>
      </c>
    </row>
    <row r="191" spans="1:93" x14ac:dyDescent="0.2">
      <c r="A191" t="s">
        <v>640</v>
      </c>
      <c r="B191" t="s">
        <v>926</v>
      </c>
      <c r="C191">
        <v>1</v>
      </c>
      <c r="D191" t="s">
        <v>927</v>
      </c>
      <c r="E191">
        <v>2</v>
      </c>
      <c r="F191" t="s">
        <v>1556</v>
      </c>
      <c r="G191">
        <v>10</v>
      </c>
      <c r="H191" t="s">
        <v>1587</v>
      </c>
      <c r="I191" t="s">
        <v>99</v>
      </c>
      <c r="J191" t="s">
        <v>1623</v>
      </c>
      <c r="K191" t="s">
        <v>1624</v>
      </c>
      <c r="L191">
        <v>20031</v>
      </c>
      <c r="M191" t="s">
        <v>1625</v>
      </c>
      <c r="N191" s="2">
        <v>44044</v>
      </c>
      <c r="O191" s="2">
        <v>44196</v>
      </c>
      <c r="P191" t="s">
        <v>119</v>
      </c>
      <c r="Q191" t="s">
        <v>103</v>
      </c>
      <c r="R191" t="s">
        <v>103</v>
      </c>
      <c r="S191" t="s">
        <v>344</v>
      </c>
      <c r="T191" t="s">
        <v>344</v>
      </c>
      <c r="U191" t="s">
        <v>1626</v>
      </c>
      <c r="V191" t="s">
        <v>1627</v>
      </c>
      <c r="W191" t="s">
        <v>1628</v>
      </c>
      <c r="X191" t="s">
        <v>708</v>
      </c>
      <c r="Y191" t="s">
        <v>640</v>
      </c>
      <c r="Z191" t="s">
        <v>145</v>
      </c>
      <c r="AA191" t="s">
        <v>103</v>
      </c>
      <c r="AB191" t="s">
        <v>103</v>
      </c>
      <c r="AC191" t="s">
        <v>147</v>
      </c>
      <c r="AD191" t="s">
        <v>103</v>
      </c>
      <c r="AE191" t="s">
        <v>243</v>
      </c>
      <c r="AF191" t="s">
        <v>103</v>
      </c>
      <c r="AG191" t="s">
        <v>103</v>
      </c>
      <c r="AH191" t="s">
        <v>103</v>
      </c>
      <c r="AI191" t="s">
        <v>103</v>
      </c>
      <c r="AJ191" t="s">
        <v>103</v>
      </c>
      <c r="AK191" t="s">
        <v>103</v>
      </c>
      <c r="AM191">
        <v>0</v>
      </c>
      <c r="AN191">
        <v>0</v>
      </c>
      <c r="AO191">
        <v>0</v>
      </c>
      <c r="AS191" t="s">
        <v>103</v>
      </c>
      <c r="AW191" t="s">
        <v>103</v>
      </c>
      <c r="BA191" t="s">
        <v>103</v>
      </c>
      <c r="BE191" t="s">
        <v>103</v>
      </c>
      <c r="BI191" t="s">
        <v>103</v>
      </c>
      <c r="BM191" t="s">
        <v>103</v>
      </c>
      <c r="BQ191" t="s">
        <v>103</v>
      </c>
      <c r="BU191" t="s">
        <v>103</v>
      </c>
      <c r="BY191" t="s">
        <v>103</v>
      </c>
      <c r="CC191" t="s">
        <v>103</v>
      </c>
      <c r="CG191" t="s">
        <v>103</v>
      </c>
      <c r="CK191" t="s">
        <v>103</v>
      </c>
      <c r="CO191" t="s">
        <v>103</v>
      </c>
    </row>
    <row r="192" spans="1:93" x14ac:dyDescent="0.2">
      <c r="A192" t="s">
        <v>640</v>
      </c>
      <c r="B192" t="s">
        <v>926</v>
      </c>
      <c r="C192">
        <v>1</v>
      </c>
      <c r="D192" t="s">
        <v>927</v>
      </c>
      <c r="E192">
        <v>2</v>
      </c>
      <c r="F192" t="s">
        <v>1556</v>
      </c>
      <c r="G192">
        <v>10</v>
      </c>
      <c r="H192" t="s">
        <v>1587</v>
      </c>
      <c r="I192" t="s">
        <v>99</v>
      </c>
      <c r="J192" t="s">
        <v>1629</v>
      </c>
      <c r="K192" t="s">
        <v>1630</v>
      </c>
      <c r="L192">
        <v>20032</v>
      </c>
      <c r="M192" t="s">
        <v>103</v>
      </c>
      <c r="N192" s="2">
        <v>43922</v>
      </c>
      <c r="O192" s="2">
        <v>44196</v>
      </c>
      <c r="P192" t="s">
        <v>119</v>
      </c>
      <c r="Q192" t="s">
        <v>103</v>
      </c>
      <c r="R192" t="s">
        <v>103</v>
      </c>
      <c r="S192" t="s">
        <v>344</v>
      </c>
      <c r="T192" t="s">
        <v>344</v>
      </c>
      <c r="U192" t="s">
        <v>103</v>
      </c>
      <c r="V192" t="s">
        <v>1631</v>
      </c>
      <c r="W192" t="s">
        <v>1632</v>
      </c>
      <c r="X192" t="s">
        <v>1504</v>
      </c>
      <c r="Y192" t="s">
        <v>640</v>
      </c>
      <c r="Z192" t="s">
        <v>163</v>
      </c>
      <c r="AA192" t="s">
        <v>103</v>
      </c>
      <c r="AB192" t="s">
        <v>103</v>
      </c>
      <c r="AC192" t="s">
        <v>147</v>
      </c>
      <c r="AD192" t="s">
        <v>103</v>
      </c>
      <c r="AE192" t="s">
        <v>243</v>
      </c>
      <c r="AF192" t="s">
        <v>103</v>
      </c>
      <c r="AG192" t="s">
        <v>103</v>
      </c>
      <c r="AH192" t="s">
        <v>103</v>
      </c>
      <c r="AI192" t="s">
        <v>103</v>
      </c>
      <c r="AJ192" t="s">
        <v>103</v>
      </c>
      <c r="AK192" t="s">
        <v>103</v>
      </c>
      <c r="AM192">
        <v>0</v>
      </c>
      <c r="AN192">
        <v>0</v>
      </c>
      <c r="AO192">
        <v>0</v>
      </c>
      <c r="AS192" t="s">
        <v>103</v>
      </c>
      <c r="AW192" t="s">
        <v>103</v>
      </c>
      <c r="BA192" t="s">
        <v>103</v>
      </c>
      <c r="BE192" t="s">
        <v>103</v>
      </c>
      <c r="BI192" t="s">
        <v>103</v>
      </c>
      <c r="BM192" t="s">
        <v>103</v>
      </c>
      <c r="BQ192" t="s">
        <v>103</v>
      </c>
      <c r="BU192" t="s">
        <v>103</v>
      </c>
      <c r="BY192" t="s">
        <v>103</v>
      </c>
      <c r="CC192" t="s">
        <v>103</v>
      </c>
      <c r="CG192" t="s">
        <v>103</v>
      </c>
      <c r="CK192" t="s">
        <v>103</v>
      </c>
      <c r="CO192" t="s">
        <v>103</v>
      </c>
    </row>
    <row r="193" spans="1:93" x14ac:dyDescent="0.2">
      <c r="A193" t="s">
        <v>640</v>
      </c>
      <c r="B193" t="s">
        <v>926</v>
      </c>
      <c r="C193">
        <v>1</v>
      </c>
      <c r="D193" t="s">
        <v>927</v>
      </c>
      <c r="E193">
        <v>2</v>
      </c>
      <c r="F193" t="s">
        <v>1556</v>
      </c>
      <c r="G193">
        <v>10</v>
      </c>
      <c r="H193" t="s">
        <v>1587</v>
      </c>
      <c r="I193" t="s">
        <v>99</v>
      </c>
      <c r="J193" t="s">
        <v>1633</v>
      </c>
      <c r="K193" t="s">
        <v>1634</v>
      </c>
      <c r="L193">
        <v>20033</v>
      </c>
      <c r="M193" t="s">
        <v>1635</v>
      </c>
      <c r="N193" s="2">
        <v>43891</v>
      </c>
      <c r="O193" s="2">
        <v>44196</v>
      </c>
      <c r="P193" t="s">
        <v>119</v>
      </c>
      <c r="Q193" t="s">
        <v>103</v>
      </c>
      <c r="R193" t="s">
        <v>103</v>
      </c>
      <c r="S193" t="s">
        <v>344</v>
      </c>
      <c r="T193" t="s">
        <v>344</v>
      </c>
      <c r="U193" t="s">
        <v>1626</v>
      </c>
      <c r="V193" t="s">
        <v>1636</v>
      </c>
      <c r="W193" t="s">
        <v>103</v>
      </c>
      <c r="X193" t="s">
        <v>103</v>
      </c>
      <c r="Y193" t="s">
        <v>640</v>
      </c>
      <c r="Z193" t="s">
        <v>163</v>
      </c>
      <c r="AA193" t="s">
        <v>103</v>
      </c>
      <c r="AB193" t="s">
        <v>103</v>
      </c>
      <c r="AC193" t="s">
        <v>147</v>
      </c>
      <c r="AD193" t="s">
        <v>103</v>
      </c>
      <c r="AE193" t="s">
        <v>243</v>
      </c>
      <c r="AF193" t="s">
        <v>103</v>
      </c>
      <c r="AG193" t="s">
        <v>103</v>
      </c>
      <c r="AH193" t="s">
        <v>103</v>
      </c>
      <c r="AI193" t="s">
        <v>103</v>
      </c>
      <c r="AJ193" t="s">
        <v>103</v>
      </c>
      <c r="AK193" t="s">
        <v>103</v>
      </c>
      <c r="AM193">
        <v>0</v>
      </c>
      <c r="AN193">
        <v>0</v>
      </c>
      <c r="AO193">
        <v>0</v>
      </c>
      <c r="AS193" t="s">
        <v>103</v>
      </c>
      <c r="AW193" t="s">
        <v>103</v>
      </c>
      <c r="BA193" t="s">
        <v>103</v>
      </c>
      <c r="BE193" t="s">
        <v>103</v>
      </c>
      <c r="BI193" t="s">
        <v>103</v>
      </c>
      <c r="BM193" t="s">
        <v>103</v>
      </c>
      <c r="BQ193" t="s">
        <v>103</v>
      </c>
      <c r="BU193" t="s">
        <v>103</v>
      </c>
      <c r="BY193" t="s">
        <v>103</v>
      </c>
      <c r="CC193" t="s">
        <v>103</v>
      </c>
      <c r="CG193" t="s">
        <v>103</v>
      </c>
      <c r="CK193" t="s">
        <v>103</v>
      </c>
      <c r="CO193" t="s">
        <v>103</v>
      </c>
    </row>
    <row r="194" spans="1:93" x14ac:dyDescent="0.2">
      <c r="A194" t="s">
        <v>1184</v>
      </c>
      <c r="B194" t="s">
        <v>1185</v>
      </c>
      <c r="C194">
        <v>1</v>
      </c>
      <c r="D194" t="s">
        <v>1186</v>
      </c>
      <c r="E194">
        <v>1</v>
      </c>
      <c r="F194" t="s">
        <v>1187</v>
      </c>
      <c r="G194">
        <v>1.2</v>
      </c>
      <c r="H194" t="s">
        <v>1531</v>
      </c>
      <c r="I194" t="s">
        <v>99</v>
      </c>
      <c r="J194" t="s">
        <v>1637</v>
      </c>
      <c r="K194" t="s">
        <v>1638</v>
      </c>
      <c r="L194">
        <v>37222</v>
      </c>
      <c r="M194" t="s">
        <v>103</v>
      </c>
      <c r="N194" s="2">
        <v>44348</v>
      </c>
      <c r="O194" s="2">
        <v>44925</v>
      </c>
      <c r="P194" t="s">
        <v>102</v>
      </c>
      <c r="Q194" t="s">
        <v>103</v>
      </c>
      <c r="R194" t="s">
        <v>103</v>
      </c>
      <c r="S194" t="s">
        <v>196</v>
      </c>
      <c r="T194" t="s">
        <v>197</v>
      </c>
      <c r="U194" t="s">
        <v>197</v>
      </c>
      <c r="V194" t="s">
        <v>1534</v>
      </c>
      <c r="W194" t="s">
        <v>1639</v>
      </c>
      <c r="X194" t="s">
        <v>201</v>
      </c>
      <c r="Y194" t="s">
        <v>1184</v>
      </c>
      <c r="Z194" t="s">
        <v>1395</v>
      </c>
      <c r="AA194" t="s">
        <v>103</v>
      </c>
      <c r="AB194" t="s">
        <v>103</v>
      </c>
      <c r="AC194" t="s">
        <v>147</v>
      </c>
      <c r="AE194" t="s">
        <v>243</v>
      </c>
      <c r="AF194" t="s">
        <v>103</v>
      </c>
      <c r="AH194" t="s">
        <v>114</v>
      </c>
      <c r="AJ194" t="s">
        <v>103</v>
      </c>
      <c r="AK194" t="s">
        <v>103</v>
      </c>
      <c r="AM194">
        <v>400000</v>
      </c>
      <c r="AN194">
        <v>160000</v>
      </c>
      <c r="AO194">
        <v>0</v>
      </c>
      <c r="AS194" t="s">
        <v>103</v>
      </c>
      <c r="AW194" t="s">
        <v>103</v>
      </c>
      <c r="BA194" t="s">
        <v>103</v>
      </c>
      <c r="BE194" t="s">
        <v>103</v>
      </c>
      <c r="BI194" t="s">
        <v>103</v>
      </c>
      <c r="BJ194">
        <v>200000</v>
      </c>
      <c r="BK194">
        <v>100000</v>
      </c>
      <c r="BM194" t="s">
        <v>103</v>
      </c>
      <c r="BN194">
        <v>200000</v>
      </c>
      <c r="BO194">
        <v>60000</v>
      </c>
      <c r="BQ194" t="s">
        <v>103</v>
      </c>
      <c r="BU194" t="s">
        <v>103</v>
      </c>
      <c r="BY194" t="s">
        <v>103</v>
      </c>
      <c r="CC194" t="s">
        <v>103</v>
      </c>
      <c r="CG194" t="s">
        <v>103</v>
      </c>
      <c r="CK194" t="s">
        <v>103</v>
      </c>
      <c r="CO194" t="s">
        <v>103</v>
      </c>
    </row>
    <row r="195" spans="1:93" ht="409.6" x14ac:dyDescent="0.2">
      <c r="A195" t="s">
        <v>774</v>
      </c>
      <c r="B195" t="s">
        <v>632</v>
      </c>
      <c r="C195">
        <v>1</v>
      </c>
      <c r="D195" t="s">
        <v>860</v>
      </c>
      <c r="E195">
        <v>1</v>
      </c>
      <c r="F195" t="s">
        <v>861</v>
      </c>
      <c r="G195">
        <v>1.2</v>
      </c>
      <c r="H195" t="s">
        <v>1640</v>
      </c>
      <c r="I195" t="s">
        <v>99</v>
      </c>
      <c r="J195" t="s">
        <v>1641</v>
      </c>
      <c r="K195" t="s">
        <v>1642</v>
      </c>
      <c r="L195">
        <v>106443</v>
      </c>
      <c r="M195" s="1" t="s">
        <v>1643</v>
      </c>
      <c r="N195" s="2">
        <v>44927</v>
      </c>
      <c r="O195" s="2">
        <v>46752</v>
      </c>
      <c r="P195" t="s">
        <v>119</v>
      </c>
      <c r="Q195" t="s">
        <v>103</v>
      </c>
      <c r="R195" t="s">
        <v>103</v>
      </c>
      <c r="S195" t="s">
        <v>368</v>
      </c>
      <c r="T195" t="s">
        <v>369</v>
      </c>
      <c r="U195" t="s">
        <v>369</v>
      </c>
      <c r="V195" t="s">
        <v>1644</v>
      </c>
      <c r="W195" t="s">
        <v>1645</v>
      </c>
      <c r="X195" t="s">
        <v>532</v>
      </c>
      <c r="Y195" t="s">
        <v>774</v>
      </c>
      <c r="Z195" t="s">
        <v>189</v>
      </c>
      <c r="AA195" t="s">
        <v>146</v>
      </c>
      <c r="AC195" t="s">
        <v>147</v>
      </c>
      <c r="AE195" t="s">
        <v>243</v>
      </c>
      <c r="AF195" t="s">
        <v>103</v>
      </c>
      <c r="AH195" t="s">
        <v>149</v>
      </c>
      <c r="AJ195" t="s">
        <v>103</v>
      </c>
      <c r="AK195" t="s">
        <v>103</v>
      </c>
      <c r="AM195">
        <v>105000</v>
      </c>
      <c r="AN195">
        <v>39000</v>
      </c>
      <c r="AO195">
        <v>27000</v>
      </c>
      <c r="AS195" t="s">
        <v>103</v>
      </c>
      <c r="AW195" t="s">
        <v>103</v>
      </c>
      <c r="BA195" t="s">
        <v>103</v>
      </c>
      <c r="BE195" t="s">
        <v>103</v>
      </c>
      <c r="BI195" t="s">
        <v>103</v>
      </c>
      <c r="BM195" t="s">
        <v>103</v>
      </c>
      <c r="BQ195" t="s">
        <v>103</v>
      </c>
      <c r="BR195">
        <v>45000</v>
      </c>
      <c r="BS195">
        <v>15000</v>
      </c>
      <c r="BT195">
        <v>15000</v>
      </c>
      <c r="BU195" t="s">
        <v>1646</v>
      </c>
      <c r="BV195">
        <v>15000</v>
      </c>
      <c r="BW195">
        <v>12000</v>
      </c>
      <c r="BX195">
        <v>12000</v>
      </c>
      <c r="BY195" t="s">
        <v>1647</v>
      </c>
      <c r="BZ195">
        <v>15000</v>
      </c>
      <c r="CA195">
        <v>12000</v>
      </c>
      <c r="CC195" t="s">
        <v>103</v>
      </c>
      <c r="CD195">
        <v>15000</v>
      </c>
      <c r="CE195">
        <v>0</v>
      </c>
      <c r="CG195" t="s">
        <v>103</v>
      </c>
      <c r="CH195">
        <v>15000</v>
      </c>
      <c r="CI195">
        <v>0</v>
      </c>
      <c r="CK195" t="s">
        <v>103</v>
      </c>
      <c r="CO195" t="s">
        <v>103</v>
      </c>
    </row>
    <row r="196" spans="1:93" x14ac:dyDescent="0.2">
      <c r="A196" t="s">
        <v>1648</v>
      </c>
      <c r="B196" t="s">
        <v>614</v>
      </c>
      <c r="C196">
        <v>1</v>
      </c>
      <c r="D196" t="s">
        <v>1649</v>
      </c>
      <c r="E196">
        <v>1</v>
      </c>
      <c r="F196" t="s">
        <v>1650</v>
      </c>
      <c r="G196">
        <v>1.2</v>
      </c>
      <c r="H196" t="s">
        <v>1651</v>
      </c>
      <c r="I196" t="s">
        <v>99</v>
      </c>
      <c r="J196" t="s">
        <v>1641</v>
      </c>
      <c r="K196" t="s">
        <v>1652</v>
      </c>
      <c r="L196">
        <v>69187</v>
      </c>
      <c r="M196" t="s">
        <v>1652</v>
      </c>
      <c r="N196" s="2">
        <v>44562</v>
      </c>
      <c r="O196" s="2">
        <v>44926</v>
      </c>
      <c r="P196" t="s">
        <v>296</v>
      </c>
      <c r="Q196" t="s">
        <v>103</v>
      </c>
      <c r="R196" t="s">
        <v>103</v>
      </c>
      <c r="S196" t="s">
        <v>196</v>
      </c>
      <c r="T196" t="s">
        <v>197</v>
      </c>
      <c r="U196" t="s">
        <v>197</v>
      </c>
      <c r="V196" t="s">
        <v>1653</v>
      </c>
      <c r="W196" t="s">
        <v>1408</v>
      </c>
      <c r="X196" t="s">
        <v>201</v>
      </c>
      <c r="Y196" t="s">
        <v>1648</v>
      </c>
      <c r="Z196" t="s">
        <v>163</v>
      </c>
      <c r="AA196" t="s">
        <v>103</v>
      </c>
      <c r="AB196" t="s">
        <v>103</v>
      </c>
      <c r="AC196" t="s">
        <v>147</v>
      </c>
      <c r="AE196" t="s">
        <v>243</v>
      </c>
      <c r="AF196" t="s">
        <v>1654</v>
      </c>
      <c r="AH196" t="s">
        <v>103</v>
      </c>
      <c r="AI196" t="s">
        <v>103</v>
      </c>
      <c r="AJ196" t="s">
        <v>103</v>
      </c>
      <c r="AK196" t="s">
        <v>103</v>
      </c>
      <c r="AM196">
        <v>0</v>
      </c>
      <c r="AN196">
        <v>0</v>
      </c>
      <c r="AO196">
        <v>0</v>
      </c>
      <c r="AS196" t="s">
        <v>103</v>
      </c>
      <c r="AW196" t="s">
        <v>103</v>
      </c>
      <c r="BA196" t="s">
        <v>103</v>
      </c>
      <c r="BE196" t="s">
        <v>103</v>
      </c>
      <c r="BI196" t="s">
        <v>103</v>
      </c>
      <c r="BM196" t="s">
        <v>103</v>
      </c>
      <c r="BQ196" t="s">
        <v>103</v>
      </c>
      <c r="BU196" t="s">
        <v>103</v>
      </c>
      <c r="BY196" t="s">
        <v>103</v>
      </c>
      <c r="CC196" t="s">
        <v>103</v>
      </c>
      <c r="CG196" t="s">
        <v>103</v>
      </c>
      <c r="CK196" t="s">
        <v>103</v>
      </c>
      <c r="CO196" t="s">
        <v>103</v>
      </c>
    </row>
    <row r="197" spans="1:93" x14ac:dyDescent="0.2">
      <c r="A197" t="s">
        <v>774</v>
      </c>
      <c r="B197" t="s">
        <v>632</v>
      </c>
      <c r="C197">
        <v>1</v>
      </c>
      <c r="D197" t="s">
        <v>860</v>
      </c>
      <c r="E197">
        <v>1</v>
      </c>
      <c r="F197" t="s">
        <v>861</v>
      </c>
      <c r="G197">
        <v>1.2</v>
      </c>
      <c r="H197" t="s">
        <v>1640</v>
      </c>
      <c r="I197" t="s">
        <v>99</v>
      </c>
      <c r="J197" t="s">
        <v>322</v>
      </c>
      <c r="K197" t="s">
        <v>1655</v>
      </c>
      <c r="L197">
        <v>106444</v>
      </c>
      <c r="M197" t="s">
        <v>1656</v>
      </c>
      <c r="N197" s="2">
        <v>44927</v>
      </c>
      <c r="O197" s="2">
        <v>46752</v>
      </c>
      <c r="P197" t="s">
        <v>119</v>
      </c>
      <c r="Q197" t="s">
        <v>103</v>
      </c>
      <c r="R197" t="s">
        <v>103</v>
      </c>
      <c r="S197" t="s">
        <v>368</v>
      </c>
      <c r="T197" t="s">
        <v>369</v>
      </c>
      <c r="U197" t="s">
        <v>369</v>
      </c>
      <c r="V197" t="s">
        <v>1644</v>
      </c>
      <c r="W197" t="s">
        <v>1657</v>
      </c>
      <c r="X197" t="s">
        <v>532</v>
      </c>
      <c r="Y197" t="s">
        <v>774</v>
      </c>
      <c r="Z197" t="s">
        <v>163</v>
      </c>
      <c r="AA197" t="s">
        <v>146</v>
      </c>
      <c r="AC197" t="s">
        <v>147</v>
      </c>
      <c r="AE197" t="s">
        <v>226</v>
      </c>
      <c r="AF197" t="s">
        <v>103</v>
      </c>
      <c r="AH197" t="s">
        <v>149</v>
      </c>
      <c r="AJ197" t="s">
        <v>1658</v>
      </c>
      <c r="AK197" t="s">
        <v>103</v>
      </c>
      <c r="AM197">
        <v>350000</v>
      </c>
      <c r="AN197">
        <v>90000</v>
      </c>
      <c r="AO197">
        <v>60000</v>
      </c>
      <c r="AS197" t="s">
        <v>103</v>
      </c>
      <c r="AW197" t="s">
        <v>103</v>
      </c>
      <c r="BA197" t="s">
        <v>103</v>
      </c>
      <c r="BE197" t="s">
        <v>103</v>
      </c>
      <c r="BI197" t="s">
        <v>103</v>
      </c>
      <c r="BM197" t="s">
        <v>103</v>
      </c>
      <c r="BQ197" t="s">
        <v>103</v>
      </c>
      <c r="BR197">
        <v>150000</v>
      </c>
      <c r="BS197">
        <v>50000</v>
      </c>
      <c r="BT197">
        <v>50000</v>
      </c>
      <c r="BU197" t="s">
        <v>1659</v>
      </c>
      <c r="BV197">
        <v>50000</v>
      </c>
      <c r="BW197">
        <v>10000</v>
      </c>
      <c r="BX197">
        <v>10000</v>
      </c>
      <c r="BY197" t="s">
        <v>1656</v>
      </c>
      <c r="BZ197">
        <v>50000</v>
      </c>
      <c r="CA197">
        <v>30000</v>
      </c>
      <c r="CC197" t="s">
        <v>103</v>
      </c>
      <c r="CD197">
        <v>50000</v>
      </c>
      <c r="CE197">
        <v>0</v>
      </c>
      <c r="CG197" t="s">
        <v>103</v>
      </c>
      <c r="CH197">
        <v>50000</v>
      </c>
      <c r="CI197">
        <v>0</v>
      </c>
      <c r="CK197" t="s">
        <v>103</v>
      </c>
      <c r="CO197" t="s">
        <v>103</v>
      </c>
    </row>
    <row r="198" spans="1:93" x14ac:dyDescent="0.2">
      <c r="A198" t="s">
        <v>1184</v>
      </c>
      <c r="B198" t="s">
        <v>1185</v>
      </c>
      <c r="C198">
        <v>1</v>
      </c>
      <c r="D198" t="s">
        <v>1186</v>
      </c>
      <c r="E198">
        <v>1</v>
      </c>
      <c r="F198" t="s">
        <v>1187</v>
      </c>
      <c r="G198">
        <v>1.2</v>
      </c>
      <c r="H198" t="s">
        <v>1531</v>
      </c>
      <c r="I198" t="s">
        <v>99</v>
      </c>
      <c r="J198" t="s">
        <v>322</v>
      </c>
      <c r="K198" t="s">
        <v>1660</v>
      </c>
      <c r="L198">
        <v>37224</v>
      </c>
      <c r="M198" t="s">
        <v>103</v>
      </c>
      <c r="N198" s="2">
        <v>44197</v>
      </c>
      <c r="O198" s="2">
        <v>44926</v>
      </c>
      <c r="P198" t="s">
        <v>102</v>
      </c>
      <c r="Q198" t="s">
        <v>103</v>
      </c>
      <c r="R198" t="s">
        <v>103</v>
      </c>
      <c r="S198" t="s">
        <v>704</v>
      </c>
      <c r="T198" t="s">
        <v>705</v>
      </c>
      <c r="U198" t="s">
        <v>1661</v>
      </c>
      <c r="V198" t="s">
        <v>1662</v>
      </c>
      <c r="W198" t="s">
        <v>1663</v>
      </c>
      <c r="X198" t="s">
        <v>1664</v>
      </c>
      <c r="Y198" t="s">
        <v>1184</v>
      </c>
      <c r="Z198" t="s">
        <v>1665</v>
      </c>
      <c r="AA198" t="s">
        <v>103</v>
      </c>
      <c r="AB198" t="s">
        <v>103</v>
      </c>
      <c r="AC198" t="s">
        <v>128</v>
      </c>
      <c r="AE198" t="s">
        <v>243</v>
      </c>
      <c r="AF198" t="s">
        <v>103</v>
      </c>
      <c r="AH198" t="s">
        <v>114</v>
      </c>
      <c r="AJ198" t="s">
        <v>103</v>
      </c>
      <c r="AK198" t="s">
        <v>103</v>
      </c>
      <c r="AM198">
        <v>711000</v>
      </c>
      <c r="AN198">
        <v>471000</v>
      </c>
      <c r="AO198">
        <v>0</v>
      </c>
      <c r="AS198" t="s">
        <v>103</v>
      </c>
      <c r="AW198" t="s">
        <v>103</v>
      </c>
      <c r="BA198" t="s">
        <v>103</v>
      </c>
      <c r="BE198" t="s">
        <v>103</v>
      </c>
      <c r="BI198" t="s">
        <v>103</v>
      </c>
      <c r="BJ198">
        <v>400000</v>
      </c>
      <c r="BK198">
        <v>160000</v>
      </c>
      <c r="BM198" t="s">
        <v>103</v>
      </c>
      <c r="BN198">
        <v>311000</v>
      </c>
      <c r="BO198">
        <v>311000</v>
      </c>
      <c r="BQ198" t="s">
        <v>103</v>
      </c>
      <c r="BU198" t="s">
        <v>103</v>
      </c>
      <c r="BY198" t="s">
        <v>103</v>
      </c>
      <c r="CC198" t="s">
        <v>103</v>
      </c>
      <c r="CG198" t="s">
        <v>103</v>
      </c>
      <c r="CK198" t="s">
        <v>103</v>
      </c>
      <c r="CO198" t="s">
        <v>103</v>
      </c>
    </row>
    <row r="199" spans="1:93" x14ac:dyDescent="0.2">
      <c r="A199" t="s">
        <v>1648</v>
      </c>
      <c r="B199" t="s">
        <v>614</v>
      </c>
      <c r="C199">
        <v>1</v>
      </c>
      <c r="D199" t="s">
        <v>1649</v>
      </c>
      <c r="E199">
        <v>1</v>
      </c>
      <c r="F199" t="s">
        <v>1650</v>
      </c>
      <c r="G199">
        <v>1.2</v>
      </c>
      <c r="H199" t="s">
        <v>1651</v>
      </c>
      <c r="I199" t="s">
        <v>99</v>
      </c>
      <c r="J199" t="s">
        <v>322</v>
      </c>
      <c r="K199" t="s">
        <v>1666</v>
      </c>
      <c r="L199">
        <v>69281</v>
      </c>
      <c r="M199" t="s">
        <v>1667</v>
      </c>
      <c r="N199" s="2">
        <v>44562</v>
      </c>
      <c r="O199" s="2">
        <v>44926</v>
      </c>
      <c r="P199" t="s">
        <v>296</v>
      </c>
      <c r="Q199" t="s">
        <v>103</v>
      </c>
      <c r="R199" t="s">
        <v>103</v>
      </c>
      <c r="S199" t="s">
        <v>264</v>
      </c>
      <c r="T199" t="s">
        <v>265</v>
      </c>
      <c r="U199" t="s">
        <v>1668</v>
      </c>
      <c r="V199" t="s">
        <v>265</v>
      </c>
      <c r="W199" t="s">
        <v>978</v>
      </c>
      <c r="X199" t="s">
        <v>240</v>
      </c>
      <c r="Y199" t="s">
        <v>1648</v>
      </c>
      <c r="Z199" t="s">
        <v>163</v>
      </c>
      <c r="AA199" t="s">
        <v>103</v>
      </c>
      <c r="AB199" t="s">
        <v>103</v>
      </c>
      <c r="AC199" t="s">
        <v>111</v>
      </c>
      <c r="AE199" t="s">
        <v>226</v>
      </c>
      <c r="AF199" t="s">
        <v>1654</v>
      </c>
      <c r="AH199" t="s">
        <v>103</v>
      </c>
      <c r="AI199" t="s">
        <v>103</v>
      </c>
      <c r="AJ199" t="s">
        <v>103</v>
      </c>
      <c r="AK199" t="s">
        <v>103</v>
      </c>
      <c r="AM199">
        <v>62000</v>
      </c>
      <c r="AN199">
        <v>13000</v>
      </c>
      <c r="AO199">
        <v>0</v>
      </c>
      <c r="AS199" t="s">
        <v>103</v>
      </c>
      <c r="AW199" t="s">
        <v>103</v>
      </c>
      <c r="BA199" t="s">
        <v>103</v>
      </c>
      <c r="BE199" t="s">
        <v>103</v>
      </c>
      <c r="BI199" t="s">
        <v>103</v>
      </c>
      <c r="BM199" t="s">
        <v>103</v>
      </c>
      <c r="BN199">
        <v>62000</v>
      </c>
      <c r="BO199">
        <v>13000</v>
      </c>
      <c r="BQ199" t="s">
        <v>103</v>
      </c>
      <c r="BU199" t="s">
        <v>103</v>
      </c>
      <c r="BY199" t="s">
        <v>103</v>
      </c>
      <c r="CC199" t="s">
        <v>103</v>
      </c>
      <c r="CG199" t="s">
        <v>103</v>
      </c>
      <c r="CK199" t="s">
        <v>103</v>
      </c>
      <c r="CO199" t="s">
        <v>103</v>
      </c>
    </row>
    <row r="200" spans="1:93" x14ac:dyDescent="0.2">
      <c r="A200" t="s">
        <v>1184</v>
      </c>
      <c r="B200" t="s">
        <v>1185</v>
      </c>
      <c r="C200">
        <v>1</v>
      </c>
      <c r="D200" t="s">
        <v>1186</v>
      </c>
      <c r="E200">
        <v>1</v>
      </c>
      <c r="F200" t="s">
        <v>1187</v>
      </c>
      <c r="G200">
        <v>1.2</v>
      </c>
      <c r="H200" t="s">
        <v>1531</v>
      </c>
      <c r="I200" t="s">
        <v>99</v>
      </c>
      <c r="J200" t="s">
        <v>1669</v>
      </c>
      <c r="K200" t="s">
        <v>1670</v>
      </c>
      <c r="L200">
        <v>37225</v>
      </c>
      <c r="M200" t="s">
        <v>103</v>
      </c>
      <c r="N200" s="2">
        <v>44197</v>
      </c>
      <c r="O200" s="2">
        <v>44926</v>
      </c>
      <c r="P200" t="s">
        <v>102</v>
      </c>
      <c r="Q200" t="s">
        <v>103</v>
      </c>
      <c r="R200" t="s">
        <v>103</v>
      </c>
      <c r="S200" t="s">
        <v>344</v>
      </c>
      <c r="T200" t="s">
        <v>344</v>
      </c>
      <c r="U200" t="s">
        <v>287</v>
      </c>
      <c r="V200" t="s">
        <v>344</v>
      </c>
      <c r="W200" t="s">
        <v>1671</v>
      </c>
      <c r="X200" t="s">
        <v>1664</v>
      </c>
      <c r="Y200" t="s">
        <v>1184</v>
      </c>
      <c r="Z200" t="s">
        <v>1549</v>
      </c>
      <c r="AA200" t="s">
        <v>103</v>
      </c>
      <c r="AB200" t="s">
        <v>103</v>
      </c>
      <c r="AC200" t="s">
        <v>128</v>
      </c>
      <c r="AE200" t="s">
        <v>243</v>
      </c>
      <c r="AF200" t="s">
        <v>103</v>
      </c>
      <c r="AH200" t="s">
        <v>114</v>
      </c>
      <c r="AJ200" t="s">
        <v>103</v>
      </c>
      <c r="AK200" t="s">
        <v>103</v>
      </c>
      <c r="AM200">
        <v>193000</v>
      </c>
      <c r="AN200">
        <v>193000</v>
      </c>
      <c r="AO200">
        <v>0</v>
      </c>
      <c r="AS200" t="s">
        <v>103</v>
      </c>
      <c r="AW200" t="s">
        <v>103</v>
      </c>
      <c r="BA200" t="s">
        <v>103</v>
      </c>
      <c r="BE200" t="s">
        <v>103</v>
      </c>
      <c r="BI200" t="s">
        <v>103</v>
      </c>
      <c r="BJ200">
        <v>120000</v>
      </c>
      <c r="BK200">
        <v>120000</v>
      </c>
      <c r="BM200" t="s">
        <v>103</v>
      </c>
      <c r="BN200">
        <v>73000</v>
      </c>
      <c r="BO200">
        <v>73000</v>
      </c>
      <c r="BQ200" t="s">
        <v>103</v>
      </c>
      <c r="BU200" t="s">
        <v>103</v>
      </c>
      <c r="BY200" t="s">
        <v>103</v>
      </c>
      <c r="CC200" t="s">
        <v>103</v>
      </c>
      <c r="CG200" t="s">
        <v>103</v>
      </c>
      <c r="CK200" t="s">
        <v>103</v>
      </c>
      <c r="CO200" t="s">
        <v>103</v>
      </c>
    </row>
    <row r="201" spans="1:93" x14ac:dyDescent="0.2">
      <c r="A201" t="s">
        <v>522</v>
      </c>
      <c r="B201" t="s">
        <v>94</v>
      </c>
      <c r="C201">
        <v>2</v>
      </c>
      <c r="D201" t="s">
        <v>523</v>
      </c>
      <c r="E201">
        <v>2</v>
      </c>
      <c r="F201" t="s">
        <v>524</v>
      </c>
      <c r="G201">
        <v>4</v>
      </c>
      <c r="H201" t="s">
        <v>1672</v>
      </c>
      <c r="I201" t="s">
        <v>99</v>
      </c>
      <c r="J201">
        <v>13</v>
      </c>
      <c r="K201" t="s">
        <v>1673</v>
      </c>
      <c r="L201">
        <v>82416</v>
      </c>
      <c r="M201" t="s">
        <v>103</v>
      </c>
      <c r="N201" s="2">
        <v>44713</v>
      </c>
      <c r="O201" s="2">
        <v>45657</v>
      </c>
      <c r="P201" t="s">
        <v>102</v>
      </c>
      <c r="Q201" t="s">
        <v>103</v>
      </c>
      <c r="R201" t="s">
        <v>103</v>
      </c>
      <c r="S201" t="s">
        <v>1212</v>
      </c>
      <c r="T201" t="s">
        <v>1213</v>
      </c>
      <c r="U201" t="s">
        <v>1674</v>
      </c>
      <c r="V201" t="s">
        <v>1675</v>
      </c>
      <c r="W201" t="s">
        <v>124</v>
      </c>
      <c r="X201" t="s">
        <v>125</v>
      </c>
      <c r="Y201" t="s">
        <v>522</v>
      </c>
      <c r="Z201" t="s">
        <v>1676</v>
      </c>
      <c r="AA201" t="s">
        <v>103</v>
      </c>
      <c r="AB201" t="s">
        <v>103</v>
      </c>
      <c r="AC201" t="s">
        <v>128</v>
      </c>
      <c r="AE201" t="s">
        <v>130</v>
      </c>
      <c r="AF201" t="s">
        <v>103</v>
      </c>
      <c r="AH201" t="s">
        <v>103</v>
      </c>
      <c r="AI201" t="s">
        <v>103</v>
      </c>
      <c r="AJ201" t="s">
        <v>103</v>
      </c>
      <c r="AK201" t="s">
        <v>103</v>
      </c>
      <c r="AM201">
        <v>455978</v>
      </c>
      <c r="AN201">
        <v>439748</v>
      </c>
      <c r="AO201">
        <v>439748</v>
      </c>
      <c r="AS201" t="s">
        <v>103</v>
      </c>
      <c r="AW201" t="s">
        <v>103</v>
      </c>
      <c r="BA201" t="s">
        <v>103</v>
      </c>
      <c r="BE201" t="s">
        <v>103</v>
      </c>
      <c r="BI201" t="s">
        <v>103</v>
      </c>
      <c r="BM201" t="s">
        <v>103</v>
      </c>
      <c r="BN201">
        <v>120664</v>
      </c>
      <c r="BO201">
        <v>102572</v>
      </c>
      <c r="BP201">
        <v>102572</v>
      </c>
      <c r="BQ201" t="s">
        <v>103</v>
      </c>
      <c r="BR201">
        <v>120664</v>
      </c>
      <c r="BS201">
        <v>122540</v>
      </c>
      <c r="BT201">
        <v>122540</v>
      </c>
      <c r="BU201" t="s">
        <v>103</v>
      </c>
      <c r="BV201">
        <v>214650</v>
      </c>
      <c r="BW201">
        <v>214636</v>
      </c>
      <c r="BX201">
        <v>214636</v>
      </c>
      <c r="BY201" t="s">
        <v>103</v>
      </c>
      <c r="CC201" t="s">
        <v>103</v>
      </c>
      <c r="CG201" t="s">
        <v>103</v>
      </c>
      <c r="CK201" t="s">
        <v>103</v>
      </c>
      <c r="CO201" t="s">
        <v>103</v>
      </c>
    </row>
    <row r="202" spans="1:93" x14ac:dyDescent="0.2">
      <c r="A202" t="s">
        <v>228</v>
      </c>
      <c r="B202" t="s">
        <v>229</v>
      </c>
      <c r="C202">
        <v>1</v>
      </c>
      <c r="D202" t="s">
        <v>320</v>
      </c>
      <c r="E202">
        <v>2</v>
      </c>
      <c r="F202" t="s">
        <v>321</v>
      </c>
      <c r="G202" t="s">
        <v>322</v>
      </c>
      <c r="H202" t="s">
        <v>323</v>
      </c>
      <c r="I202" t="s">
        <v>99</v>
      </c>
      <c r="J202">
        <v>13</v>
      </c>
      <c r="K202" t="s">
        <v>1677</v>
      </c>
      <c r="L202">
        <v>36467</v>
      </c>
      <c r="M202" t="s">
        <v>103</v>
      </c>
      <c r="N202" s="2">
        <v>44287</v>
      </c>
      <c r="O202" s="2">
        <v>44925</v>
      </c>
      <c r="P202" t="s">
        <v>102</v>
      </c>
      <c r="Q202" t="s">
        <v>103</v>
      </c>
      <c r="R202" t="s">
        <v>103</v>
      </c>
      <c r="S202" t="s">
        <v>196</v>
      </c>
      <c r="T202" t="s">
        <v>197</v>
      </c>
      <c r="U202" t="s">
        <v>1678</v>
      </c>
      <c r="V202" t="s">
        <v>428</v>
      </c>
      <c r="W202" t="s">
        <v>327</v>
      </c>
      <c r="X202" t="s">
        <v>328</v>
      </c>
      <c r="Y202" t="s">
        <v>241</v>
      </c>
      <c r="Z202" t="s">
        <v>163</v>
      </c>
      <c r="AA202" t="s">
        <v>103</v>
      </c>
      <c r="AB202" t="s">
        <v>103</v>
      </c>
      <c r="AC202" t="s">
        <v>111</v>
      </c>
      <c r="AE202" t="s">
        <v>226</v>
      </c>
      <c r="AF202" t="s">
        <v>103</v>
      </c>
      <c r="AH202" t="s">
        <v>149</v>
      </c>
      <c r="AJ202" t="s">
        <v>103</v>
      </c>
      <c r="AK202" t="s">
        <v>103</v>
      </c>
      <c r="AM202">
        <v>89000</v>
      </c>
      <c r="AN202">
        <v>89000</v>
      </c>
      <c r="AO202">
        <v>0</v>
      </c>
      <c r="AS202" t="s">
        <v>103</v>
      </c>
      <c r="AW202" t="s">
        <v>103</v>
      </c>
      <c r="BA202" t="s">
        <v>103</v>
      </c>
      <c r="BE202" t="s">
        <v>103</v>
      </c>
      <c r="BI202" t="s">
        <v>103</v>
      </c>
      <c r="BJ202">
        <v>89000</v>
      </c>
      <c r="BK202">
        <v>89000</v>
      </c>
      <c r="BM202" t="s">
        <v>103</v>
      </c>
      <c r="BQ202" t="s">
        <v>103</v>
      </c>
      <c r="BU202" t="s">
        <v>103</v>
      </c>
      <c r="BY202" t="s">
        <v>103</v>
      </c>
      <c r="CC202" t="s">
        <v>103</v>
      </c>
      <c r="CG202" t="s">
        <v>103</v>
      </c>
      <c r="CK202" t="s">
        <v>103</v>
      </c>
      <c r="CO202" t="s">
        <v>103</v>
      </c>
    </row>
    <row r="203" spans="1:93" x14ac:dyDescent="0.2">
      <c r="A203" t="s">
        <v>390</v>
      </c>
      <c r="B203" t="s">
        <v>94</v>
      </c>
      <c r="C203">
        <v>1</v>
      </c>
      <c r="D203" t="s">
        <v>581</v>
      </c>
      <c r="E203">
        <v>1</v>
      </c>
      <c r="F203" t="s">
        <v>582</v>
      </c>
      <c r="G203">
        <v>1.1000000000000001</v>
      </c>
      <c r="H203" t="s">
        <v>1338</v>
      </c>
      <c r="I203" t="s">
        <v>99</v>
      </c>
      <c r="J203">
        <v>13</v>
      </c>
      <c r="K203" t="s">
        <v>1679</v>
      </c>
      <c r="L203">
        <v>105019</v>
      </c>
      <c r="M203" t="s">
        <v>1680</v>
      </c>
      <c r="N203" s="2">
        <v>44562</v>
      </c>
      <c r="O203" s="2">
        <v>45291</v>
      </c>
      <c r="P203" t="s">
        <v>296</v>
      </c>
      <c r="Q203" t="s">
        <v>103</v>
      </c>
      <c r="R203" t="s">
        <v>103</v>
      </c>
      <c r="S203" t="s">
        <v>196</v>
      </c>
      <c r="T203" t="s">
        <v>197</v>
      </c>
      <c r="U203" t="s">
        <v>1681</v>
      </c>
      <c r="V203" t="s">
        <v>1682</v>
      </c>
      <c r="W203" t="s">
        <v>398</v>
      </c>
      <c r="X203" t="s">
        <v>201</v>
      </c>
      <c r="Y203" t="s">
        <v>390</v>
      </c>
      <c r="Z203" t="s">
        <v>163</v>
      </c>
      <c r="AA203" t="s">
        <v>103</v>
      </c>
      <c r="AB203" t="s">
        <v>103</v>
      </c>
      <c r="AC203" t="s">
        <v>111</v>
      </c>
      <c r="AE203" t="s">
        <v>243</v>
      </c>
      <c r="AF203" t="s">
        <v>103</v>
      </c>
      <c r="AH203" t="s">
        <v>149</v>
      </c>
      <c r="AJ203" t="s">
        <v>103</v>
      </c>
      <c r="AK203" t="s">
        <v>1683</v>
      </c>
      <c r="AM203">
        <v>198382</v>
      </c>
      <c r="AN203">
        <v>198382</v>
      </c>
      <c r="AO203">
        <v>198382</v>
      </c>
      <c r="AS203" t="s">
        <v>103</v>
      </c>
      <c r="AW203" t="s">
        <v>103</v>
      </c>
      <c r="BA203" t="s">
        <v>103</v>
      </c>
      <c r="BE203" t="s">
        <v>103</v>
      </c>
      <c r="BI203" t="s">
        <v>103</v>
      </c>
      <c r="BM203" t="s">
        <v>103</v>
      </c>
      <c r="BQ203" t="s">
        <v>103</v>
      </c>
      <c r="BR203">
        <v>198382</v>
      </c>
      <c r="BS203">
        <v>198382</v>
      </c>
      <c r="BT203">
        <v>198382</v>
      </c>
      <c r="BU203" t="s">
        <v>1684</v>
      </c>
      <c r="BY203" t="s">
        <v>103</v>
      </c>
      <c r="CC203" t="s">
        <v>103</v>
      </c>
      <c r="CG203" t="s">
        <v>103</v>
      </c>
      <c r="CK203" t="s">
        <v>103</v>
      </c>
      <c r="CO203" t="s">
        <v>103</v>
      </c>
    </row>
    <row r="204" spans="1:93" x14ac:dyDescent="0.2">
      <c r="A204" t="s">
        <v>228</v>
      </c>
      <c r="B204" t="s">
        <v>229</v>
      </c>
      <c r="C204">
        <v>1</v>
      </c>
      <c r="D204" t="s">
        <v>320</v>
      </c>
      <c r="E204">
        <v>2</v>
      </c>
      <c r="F204" t="s">
        <v>321</v>
      </c>
      <c r="G204" t="s">
        <v>1551</v>
      </c>
      <c r="H204" t="s">
        <v>1685</v>
      </c>
      <c r="I204" t="s">
        <v>99</v>
      </c>
      <c r="J204">
        <v>13</v>
      </c>
      <c r="K204" t="s">
        <v>1686</v>
      </c>
      <c r="L204">
        <v>83236</v>
      </c>
      <c r="M204" t="s">
        <v>103</v>
      </c>
      <c r="N204" s="2">
        <v>44562</v>
      </c>
      <c r="O204" s="2">
        <v>44926</v>
      </c>
      <c r="P204" t="s">
        <v>102</v>
      </c>
      <c r="Q204" t="s">
        <v>103</v>
      </c>
      <c r="R204" t="s">
        <v>103</v>
      </c>
      <c r="S204" t="s">
        <v>344</v>
      </c>
      <c r="T204" t="s">
        <v>344</v>
      </c>
      <c r="U204" t="s">
        <v>1626</v>
      </c>
      <c r="V204" t="s">
        <v>1687</v>
      </c>
      <c r="W204" t="s">
        <v>124</v>
      </c>
      <c r="X204" t="s">
        <v>125</v>
      </c>
      <c r="Y204" t="s">
        <v>1688</v>
      </c>
      <c r="Z204" t="s">
        <v>163</v>
      </c>
      <c r="AA204" t="s">
        <v>103</v>
      </c>
      <c r="AB204" t="s">
        <v>103</v>
      </c>
      <c r="AC204" t="s">
        <v>128</v>
      </c>
      <c r="AE204" t="s">
        <v>130</v>
      </c>
      <c r="AF204" t="s">
        <v>103</v>
      </c>
      <c r="AH204" t="s">
        <v>132</v>
      </c>
      <c r="AJ204" t="s">
        <v>103</v>
      </c>
      <c r="AK204" t="s">
        <v>103</v>
      </c>
      <c r="AM204">
        <v>30000</v>
      </c>
      <c r="AN204">
        <v>30000</v>
      </c>
      <c r="AO204">
        <v>0</v>
      </c>
      <c r="AS204" t="s">
        <v>103</v>
      </c>
      <c r="AW204" t="s">
        <v>103</v>
      </c>
      <c r="BA204" t="s">
        <v>103</v>
      </c>
      <c r="BE204" t="s">
        <v>103</v>
      </c>
      <c r="BI204" t="s">
        <v>103</v>
      </c>
      <c r="BM204" t="s">
        <v>103</v>
      </c>
      <c r="BN204">
        <v>30000</v>
      </c>
      <c r="BO204">
        <v>30000</v>
      </c>
      <c r="BQ204" t="s">
        <v>103</v>
      </c>
      <c r="BU204" t="s">
        <v>103</v>
      </c>
      <c r="BY204" t="s">
        <v>103</v>
      </c>
      <c r="CC204" t="s">
        <v>103</v>
      </c>
      <c r="CG204" t="s">
        <v>103</v>
      </c>
      <c r="CK204" t="s">
        <v>103</v>
      </c>
      <c r="CO204" t="s">
        <v>103</v>
      </c>
    </row>
    <row r="205" spans="1:93" x14ac:dyDescent="0.2">
      <c r="A205" t="s">
        <v>93</v>
      </c>
      <c r="B205" t="s">
        <v>94</v>
      </c>
      <c r="C205">
        <v>5</v>
      </c>
      <c r="D205" t="s">
        <v>167</v>
      </c>
      <c r="E205">
        <v>5</v>
      </c>
      <c r="F205" t="s">
        <v>168</v>
      </c>
      <c r="G205" t="s">
        <v>169</v>
      </c>
      <c r="H205" t="s">
        <v>170</v>
      </c>
      <c r="I205" t="s">
        <v>99</v>
      </c>
      <c r="J205">
        <v>1.3</v>
      </c>
      <c r="K205" t="s">
        <v>171</v>
      </c>
      <c r="L205">
        <v>176795</v>
      </c>
      <c r="M205" t="s">
        <v>103</v>
      </c>
      <c r="N205" s="2">
        <v>44810</v>
      </c>
      <c r="O205" s="2">
        <v>46022</v>
      </c>
      <c r="P205" t="s">
        <v>119</v>
      </c>
      <c r="Q205" t="s">
        <v>103</v>
      </c>
      <c r="R205" t="s">
        <v>103</v>
      </c>
      <c r="S205" t="s">
        <v>250</v>
      </c>
      <c r="T205" t="s">
        <v>251</v>
      </c>
      <c r="U205" t="s">
        <v>1336</v>
      </c>
      <c r="V205" t="s">
        <v>251</v>
      </c>
      <c r="W205" t="s">
        <v>177</v>
      </c>
      <c r="X205" t="s">
        <v>162</v>
      </c>
      <c r="Y205" t="s">
        <v>1689</v>
      </c>
      <c r="Z205" t="s">
        <v>319</v>
      </c>
      <c r="AA205" t="s">
        <v>103</v>
      </c>
      <c r="AB205" t="s">
        <v>103</v>
      </c>
      <c r="AC205" t="s">
        <v>128</v>
      </c>
      <c r="AE205" t="s">
        <v>130</v>
      </c>
      <c r="AF205" t="s">
        <v>103</v>
      </c>
      <c r="AH205" t="s">
        <v>103</v>
      </c>
      <c r="AI205" t="s">
        <v>103</v>
      </c>
      <c r="AJ205" t="s">
        <v>103</v>
      </c>
      <c r="AK205" t="s">
        <v>103</v>
      </c>
      <c r="AM205">
        <v>91960</v>
      </c>
      <c r="AN205">
        <v>91960</v>
      </c>
      <c r="AO205">
        <v>53230</v>
      </c>
      <c r="AS205" t="s">
        <v>103</v>
      </c>
      <c r="AW205" t="s">
        <v>103</v>
      </c>
      <c r="BA205" t="s">
        <v>103</v>
      </c>
      <c r="BE205" t="s">
        <v>103</v>
      </c>
      <c r="BI205" t="s">
        <v>103</v>
      </c>
      <c r="BM205" t="s">
        <v>103</v>
      </c>
      <c r="BQ205" t="s">
        <v>103</v>
      </c>
      <c r="BU205" t="s">
        <v>103</v>
      </c>
      <c r="BV205">
        <v>53230</v>
      </c>
      <c r="BW205">
        <v>53230</v>
      </c>
      <c r="BX205">
        <v>53230</v>
      </c>
      <c r="BY205" t="s">
        <v>103</v>
      </c>
      <c r="BZ205">
        <v>38730</v>
      </c>
      <c r="CA205">
        <v>38730</v>
      </c>
      <c r="CC205" t="s">
        <v>103</v>
      </c>
      <c r="CG205" t="s">
        <v>103</v>
      </c>
      <c r="CK205" t="s">
        <v>103</v>
      </c>
      <c r="CO205" t="s">
        <v>103</v>
      </c>
    </row>
    <row r="206" spans="1:93" x14ac:dyDescent="0.2">
      <c r="A206" t="s">
        <v>244</v>
      </c>
      <c r="B206" t="s">
        <v>94</v>
      </c>
      <c r="C206">
        <v>3</v>
      </c>
      <c r="D206" t="s">
        <v>329</v>
      </c>
      <c r="E206">
        <v>3</v>
      </c>
      <c r="F206" t="s">
        <v>330</v>
      </c>
      <c r="G206">
        <v>43</v>
      </c>
      <c r="H206" t="s">
        <v>1690</v>
      </c>
      <c r="I206" t="s">
        <v>99</v>
      </c>
      <c r="J206">
        <v>13011</v>
      </c>
      <c r="K206" t="s">
        <v>1691</v>
      </c>
      <c r="L206">
        <v>169825</v>
      </c>
      <c r="M206" t="s">
        <v>1692</v>
      </c>
      <c r="N206" s="2">
        <v>44928</v>
      </c>
      <c r="O206" s="2">
        <v>46387</v>
      </c>
      <c r="P206" t="s">
        <v>119</v>
      </c>
      <c r="Q206" t="s">
        <v>103</v>
      </c>
      <c r="R206" t="s">
        <v>103</v>
      </c>
      <c r="S206" t="s">
        <v>1693</v>
      </c>
      <c r="T206" t="s">
        <v>1694</v>
      </c>
      <c r="U206" t="s">
        <v>1695</v>
      </c>
      <c r="V206" t="s">
        <v>1696</v>
      </c>
      <c r="W206" t="s">
        <v>1697</v>
      </c>
      <c r="X206" t="s">
        <v>1698</v>
      </c>
      <c r="Y206" t="s">
        <v>1699</v>
      </c>
      <c r="Z206" t="s">
        <v>163</v>
      </c>
      <c r="AA206" t="s">
        <v>103</v>
      </c>
      <c r="AB206" t="s">
        <v>103</v>
      </c>
      <c r="AC206" t="s">
        <v>111</v>
      </c>
      <c r="AE206" t="s">
        <v>113</v>
      </c>
      <c r="AF206" t="s">
        <v>103</v>
      </c>
      <c r="AH206" t="s">
        <v>114</v>
      </c>
      <c r="AJ206" t="s">
        <v>103</v>
      </c>
      <c r="AK206" t="s">
        <v>103</v>
      </c>
      <c r="AM206">
        <v>2150000</v>
      </c>
      <c r="AN206">
        <v>2150000</v>
      </c>
      <c r="AO206">
        <v>0</v>
      </c>
      <c r="AS206" t="s">
        <v>103</v>
      </c>
      <c r="AW206" t="s">
        <v>103</v>
      </c>
      <c r="BA206" t="s">
        <v>103</v>
      </c>
      <c r="BE206" t="s">
        <v>103</v>
      </c>
      <c r="BI206" t="s">
        <v>103</v>
      </c>
      <c r="BM206" t="s">
        <v>103</v>
      </c>
      <c r="BQ206" t="s">
        <v>103</v>
      </c>
      <c r="BR206">
        <v>450000</v>
      </c>
      <c r="BS206">
        <v>450000</v>
      </c>
      <c r="BU206" t="s">
        <v>103</v>
      </c>
      <c r="BV206">
        <v>500000</v>
      </c>
      <c r="BW206">
        <v>500000</v>
      </c>
      <c r="BY206" t="s">
        <v>103</v>
      </c>
      <c r="BZ206">
        <v>700000</v>
      </c>
      <c r="CA206">
        <v>700000</v>
      </c>
      <c r="CC206" t="s">
        <v>103</v>
      </c>
      <c r="CD206">
        <v>500000</v>
      </c>
      <c r="CE206">
        <v>500000</v>
      </c>
      <c r="CG206" t="s">
        <v>103</v>
      </c>
      <c r="CK206" t="s">
        <v>103</v>
      </c>
      <c r="CO206" t="s">
        <v>103</v>
      </c>
    </row>
    <row r="207" spans="1:93" x14ac:dyDescent="0.2">
      <c r="A207" t="s">
        <v>390</v>
      </c>
      <c r="B207" t="s">
        <v>94</v>
      </c>
      <c r="C207">
        <v>1</v>
      </c>
      <c r="D207" t="s">
        <v>581</v>
      </c>
      <c r="E207">
        <v>1</v>
      </c>
      <c r="F207" t="s">
        <v>582</v>
      </c>
      <c r="G207">
        <v>1.2</v>
      </c>
      <c r="H207" t="s">
        <v>1700</v>
      </c>
      <c r="I207" t="s">
        <v>99</v>
      </c>
      <c r="J207">
        <v>131</v>
      </c>
      <c r="K207" t="s">
        <v>1701</v>
      </c>
      <c r="L207">
        <v>174648</v>
      </c>
      <c r="M207" t="s">
        <v>1702</v>
      </c>
      <c r="N207" s="2">
        <v>45292</v>
      </c>
      <c r="O207" s="2">
        <v>46022</v>
      </c>
      <c r="P207" t="s">
        <v>119</v>
      </c>
      <c r="Q207" t="s">
        <v>103</v>
      </c>
      <c r="R207" t="s">
        <v>103</v>
      </c>
      <c r="S207" t="s">
        <v>158</v>
      </c>
      <c r="T207" t="s">
        <v>159</v>
      </c>
      <c r="U207" t="s">
        <v>159</v>
      </c>
      <c r="V207" t="s">
        <v>1703</v>
      </c>
      <c r="W207" t="s">
        <v>1704</v>
      </c>
      <c r="X207" t="s">
        <v>290</v>
      </c>
      <c r="Y207" t="s">
        <v>390</v>
      </c>
      <c r="Z207" t="s">
        <v>1705</v>
      </c>
      <c r="AA207" t="s">
        <v>103</v>
      </c>
      <c r="AB207" t="s">
        <v>103</v>
      </c>
      <c r="AC207" t="s">
        <v>147</v>
      </c>
      <c r="AD207" t="s">
        <v>103</v>
      </c>
      <c r="AE207" t="s">
        <v>243</v>
      </c>
      <c r="AF207" t="s">
        <v>1706</v>
      </c>
      <c r="AG207" t="s">
        <v>103</v>
      </c>
      <c r="AH207" t="s">
        <v>103</v>
      </c>
      <c r="AI207" t="s">
        <v>103</v>
      </c>
      <c r="AJ207" t="s">
        <v>1707</v>
      </c>
      <c r="AK207" t="s">
        <v>1708</v>
      </c>
      <c r="AM207">
        <v>1904450</v>
      </c>
      <c r="AN207">
        <v>1904450</v>
      </c>
      <c r="AO207">
        <v>1058529</v>
      </c>
      <c r="AS207" t="s">
        <v>103</v>
      </c>
      <c r="AW207" t="s">
        <v>103</v>
      </c>
      <c r="BA207" t="s">
        <v>103</v>
      </c>
      <c r="BE207" t="s">
        <v>103</v>
      </c>
      <c r="BI207" t="s">
        <v>103</v>
      </c>
      <c r="BM207" t="s">
        <v>103</v>
      </c>
      <c r="BQ207" t="s">
        <v>103</v>
      </c>
      <c r="BU207" t="s">
        <v>103</v>
      </c>
      <c r="BV207">
        <v>1904450</v>
      </c>
      <c r="BW207">
        <v>1904450</v>
      </c>
      <c r="BX207">
        <v>1058529</v>
      </c>
      <c r="BY207" t="s">
        <v>1709</v>
      </c>
      <c r="CG207" t="s">
        <v>103</v>
      </c>
      <c r="CK207" t="s">
        <v>103</v>
      </c>
      <c r="CO207" t="s">
        <v>103</v>
      </c>
    </row>
    <row r="208" spans="1:93" x14ac:dyDescent="0.2">
      <c r="A208" t="s">
        <v>214</v>
      </c>
      <c r="B208" t="s">
        <v>1112</v>
      </c>
      <c r="C208">
        <v>1</v>
      </c>
      <c r="D208" t="s">
        <v>1113</v>
      </c>
      <c r="E208">
        <v>1</v>
      </c>
      <c r="F208" t="s">
        <v>1114</v>
      </c>
      <c r="G208">
        <v>1.3</v>
      </c>
      <c r="H208" t="s">
        <v>1710</v>
      </c>
      <c r="I208" t="s">
        <v>99</v>
      </c>
      <c r="J208" t="s">
        <v>549</v>
      </c>
      <c r="K208" t="s">
        <v>1711</v>
      </c>
      <c r="L208">
        <v>153327</v>
      </c>
      <c r="M208" t="s">
        <v>1712</v>
      </c>
      <c r="N208" s="2">
        <v>45292</v>
      </c>
      <c r="O208" s="2">
        <v>47118</v>
      </c>
      <c r="P208" t="s">
        <v>119</v>
      </c>
      <c r="Q208" t="s">
        <v>103</v>
      </c>
      <c r="R208" t="s">
        <v>103</v>
      </c>
      <c r="S208" t="s">
        <v>344</v>
      </c>
      <c r="T208" t="s">
        <v>344</v>
      </c>
      <c r="U208" t="s">
        <v>380</v>
      </c>
      <c r="V208" t="s">
        <v>1383</v>
      </c>
      <c r="W208" t="s">
        <v>1713</v>
      </c>
      <c r="X208" t="s">
        <v>125</v>
      </c>
      <c r="Y208" t="s">
        <v>214</v>
      </c>
      <c r="Z208" t="s">
        <v>660</v>
      </c>
      <c r="AA208" t="s">
        <v>103</v>
      </c>
      <c r="AB208" t="s">
        <v>103</v>
      </c>
      <c r="AC208" t="s">
        <v>128</v>
      </c>
      <c r="AE208" t="s">
        <v>130</v>
      </c>
      <c r="AF208" t="s">
        <v>103</v>
      </c>
      <c r="AH208" t="s">
        <v>149</v>
      </c>
      <c r="AJ208" t="s">
        <v>825</v>
      </c>
      <c r="AK208" t="s">
        <v>1311</v>
      </c>
      <c r="AM208">
        <v>500000</v>
      </c>
      <c r="AN208">
        <v>50000</v>
      </c>
      <c r="AO208">
        <v>50000</v>
      </c>
      <c r="AS208" t="s">
        <v>103</v>
      </c>
      <c r="AW208" t="s">
        <v>103</v>
      </c>
      <c r="BA208" t="s">
        <v>103</v>
      </c>
      <c r="BE208" t="s">
        <v>103</v>
      </c>
      <c r="BI208" t="s">
        <v>103</v>
      </c>
      <c r="BM208" t="s">
        <v>103</v>
      </c>
      <c r="BQ208" t="s">
        <v>103</v>
      </c>
      <c r="BU208" t="s">
        <v>103</v>
      </c>
      <c r="BV208">
        <v>100000</v>
      </c>
      <c r="BW208">
        <v>50000</v>
      </c>
      <c r="BX208">
        <v>50000</v>
      </c>
      <c r="BY208" t="s">
        <v>103</v>
      </c>
      <c r="BZ208">
        <v>100000</v>
      </c>
      <c r="CC208" t="s">
        <v>103</v>
      </c>
      <c r="CD208">
        <v>100000</v>
      </c>
      <c r="CG208" t="s">
        <v>103</v>
      </c>
      <c r="CH208">
        <v>100000</v>
      </c>
      <c r="CK208" t="s">
        <v>103</v>
      </c>
      <c r="CL208">
        <v>100000</v>
      </c>
      <c r="CO208" t="s">
        <v>103</v>
      </c>
    </row>
    <row r="209" spans="1:93" x14ac:dyDescent="0.2">
      <c r="A209" t="s">
        <v>93</v>
      </c>
      <c r="B209" t="s">
        <v>94</v>
      </c>
      <c r="C209">
        <v>2</v>
      </c>
      <c r="D209" t="s">
        <v>95</v>
      </c>
      <c r="E209">
        <v>2</v>
      </c>
      <c r="F209" t="s">
        <v>96</v>
      </c>
      <c r="G209" t="s">
        <v>1714</v>
      </c>
      <c r="H209" t="s">
        <v>1715</v>
      </c>
      <c r="I209" t="s">
        <v>99</v>
      </c>
      <c r="J209">
        <v>13.1</v>
      </c>
      <c r="K209" t="s">
        <v>1716</v>
      </c>
      <c r="L209">
        <v>182036</v>
      </c>
      <c r="M209" t="s">
        <v>1716</v>
      </c>
      <c r="N209" s="2">
        <v>45658</v>
      </c>
      <c r="O209" s="2">
        <v>46022</v>
      </c>
      <c r="P209" t="s">
        <v>119</v>
      </c>
      <c r="Q209" t="s">
        <v>103</v>
      </c>
      <c r="R209" t="s">
        <v>103</v>
      </c>
      <c r="S209" t="s">
        <v>235</v>
      </c>
      <c r="T209" t="s">
        <v>236</v>
      </c>
      <c r="U209" t="s">
        <v>380</v>
      </c>
      <c r="V209" t="s">
        <v>1717</v>
      </c>
      <c r="W209" t="s">
        <v>398</v>
      </c>
      <c r="X209" t="s">
        <v>201</v>
      </c>
      <c r="Y209" t="s">
        <v>93</v>
      </c>
      <c r="Z209" t="s">
        <v>720</v>
      </c>
      <c r="AA209" t="s">
        <v>103</v>
      </c>
      <c r="AB209" t="s">
        <v>103</v>
      </c>
      <c r="AC209" t="s">
        <v>147</v>
      </c>
      <c r="AD209" t="s">
        <v>103</v>
      </c>
      <c r="AE209" t="s">
        <v>243</v>
      </c>
      <c r="AF209" t="s">
        <v>103</v>
      </c>
      <c r="AG209" t="s">
        <v>103</v>
      </c>
      <c r="AH209" t="s">
        <v>103</v>
      </c>
      <c r="AI209" t="s">
        <v>103</v>
      </c>
      <c r="AJ209" t="s">
        <v>103</v>
      </c>
      <c r="AK209" t="s">
        <v>103</v>
      </c>
      <c r="AM209">
        <v>1408000</v>
      </c>
      <c r="AN209">
        <v>1408000</v>
      </c>
      <c r="AO209">
        <v>0</v>
      </c>
      <c r="AS209" t="s">
        <v>103</v>
      </c>
      <c r="AW209" t="s">
        <v>103</v>
      </c>
      <c r="BA209" t="s">
        <v>103</v>
      </c>
      <c r="BE209" t="s">
        <v>103</v>
      </c>
      <c r="BI209" t="s">
        <v>103</v>
      </c>
      <c r="BM209" t="s">
        <v>103</v>
      </c>
      <c r="BQ209" t="s">
        <v>103</v>
      </c>
      <c r="BU209" t="s">
        <v>103</v>
      </c>
      <c r="BY209" t="s">
        <v>103</v>
      </c>
      <c r="BZ209">
        <v>1408000</v>
      </c>
      <c r="CA209">
        <v>1408000</v>
      </c>
      <c r="CC209" t="s">
        <v>103</v>
      </c>
      <c r="CG209" t="s">
        <v>103</v>
      </c>
      <c r="CK209" t="s">
        <v>103</v>
      </c>
      <c r="CO209" t="s">
        <v>103</v>
      </c>
    </row>
    <row r="210" spans="1:93" x14ac:dyDescent="0.2">
      <c r="A210" t="s">
        <v>613</v>
      </c>
      <c r="B210" t="s">
        <v>614</v>
      </c>
      <c r="C210">
        <v>1</v>
      </c>
      <c r="D210" t="s">
        <v>615</v>
      </c>
      <c r="E210">
        <v>1</v>
      </c>
      <c r="F210" t="s">
        <v>616</v>
      </c>
      <c r="G210">
        <v>1.3</v>
      </c>
      <c r="H210" t="s">
        <v>1718</v>
      </c>
      <c r="I210" t="s">
        <v>99</v>
      </c>
      <c r="J210" t="s">
        <v>1719</v>
      </c>
      <c r="K210" t="s">
        <v>1720</v>
      </c>
      <c r="L210">
        <v>87763</v>
      </c>
      <c r="M210" t="s">
        <v>103</v>
      </c>
      <c r="N210" s="2">
        <v>44562</v>
      </c>
      <c r="O210" s="2">
        <v>46387</v>
      </c>
      <c r="P210" t="s">
        <v>119</v>
      </c>
      <c r="Q210" t="s">
        <v>103</v>
      </c>
      <c r="R210" t="s">
        <v>103</v>
      </c>
      <c r="S210" t="s">
        <v>1721</v>
      </c>
      <c r="T210" t="s">
        <v>1722</v>
      </c>
      <c r="U210" t="s">
        <v>1722</v>
      </c>
      <c r="V210" t="s">
        <v>1723</v>
      </c>
      <c r="W210" t="s">
        <v>1203</v>
      </c>
      <c r="X210" t="s">
        <v>328</v>
      </c>
      <c r="Y210" t="s">
        <v>613</v>
      </c>
      <c r="Z210" t="s">
        <v>1724</v>
      </c>
      <c r="AA210" t="s">
        <v>103</v>
      </c>
      <c r="AB210" t="s">
        <v>103</v>
      </c>
      <c r="AC210" t="s">
        <v>111</v>
      </c>
      <c r="AE210" t="s">
        <v>226</v>
      </c>
      <c r="AF210" t="s">
        <v>103</v>
      </c>
      <c r="AH210" t="s">
        <v>103</v>
      </c>
      <c r="AI210" t="s">
        <v>103</v>
      </c>
      <c r="AJ210" t="s">
        <v>103</v>
      </c>
      <c r="AK210" t="s">
        <v>103</v>
      </c>
      <c r="AM210">
        <v>30000</v>
      </c>
      <c r="AN210">
        <v>1785</v>
      </c>
      <c r="AO210">
        <v>1785</v>
      </c>
      <c r="AS210" t="s">
        <v>103</v>
      </c>
      <c r="AW210" t="s">
        <v>103</v>
      </c>
      <c r="BA210" t="s">
        <v>103</v>
      </c>
      <c r="BE210" t="s">
        <v>103</v>
      </c>
      <c r="BI210" t="s">
        <v>103</v>
      </c>
      <c r="BM210" t="s">
        <v>103</v>
      </c>
      <c r="BN210">
        <v>6000</v>
      </c>
      <c r="BQ210" t="s">
        <v>103</v>
      </c>
      <c r="BR210">
        <v>6000</v>
      </c>
      <c r="BS210">
        <v>1785</v>
      </c>
      <c r="BT210">
        <v>1785</v>
      </c>
      <c r="BU210" t="s">
        <v>103</v>
      </c>
      <c r="BV210">
        <v>6000</v>
      </c>
      <c r="BW210">
        <v>0</v>
      </c>
      <c r="BY210" t="s">
        <v>103</v>
      </c>
      <c r="BZ210">
        <v>6000</v>
      </c>
      <c r="CA210">
        <v>0</v>
      </c>
      <c r="CC210" t="s">
        <v>103</v>
      </c>
      <c r="CD210">
        <v>6000</v>
      </c>
      <c r="CE210">
        <v>0</v>
      </c>
      <c r="CG210" t="s">
        <v>103</v>
      </c>
      <c r="CK210" t="s">
        <v>103</v>
      </c>
      <c r="CO210" t="s">
        <v>103</v>
      </c>
    </row>
    <row r="211" spans="1:93" x14ac:dyDescent="0.2">
      <c r="A211" t="s">
        <v>190</v>
      </c>
      <c r="B211" t="s">
        <v>191</v>
      </c>
      <c r="C211">
        <v>1</v>
      </c>
      <c r="D211" t="s">
        <v>1067</v>
      </c>
      <c r="E211">
        <v>3</v>
      </c>
      <c r="F211" t="s">
        <v>1725</v>
      </c>
      <c r="G211">
        <v>7</v>
      </c>
      <c r="H211" t="s">
        <v>1726</v>
      </c>
      <c r="I211" t="s">
        <v>99</v>
      </c>
      <c r="J211" t="s">
        <v>1727</v>
      </c>
      <c r="K211" t="s">
        <v>1728</v>
      </c>
      <c r="L211">
        <v>13208</v>
      </c>
      <c r="M211" t="s">
        <v>1729</v>
      </c>
      <c r="N211" s="2">
        <v>43313</v>
      </c>
      <c r="O211" s="2">
        <v>43496</v>
      </c>
      <c r="P211" t="s">
        <v>296</v>
      </c>
      <c r="Q211" t="s">
        <v>103</v>
      </c>
      <c r="R211" t="s">
        <v>103</v>
      </c>
      <c r="S211" t="s">
        <v>140</v>
      </c>
      <c r="T211" t="s">
        <v>141</v>
      </c>
      <c r="U211" t="s">
        <v>141</v>
      </c>
      <c r="V211" t="s">
        <v>1730</v>
      </c>
      <c r="W211" t="s">
        <v>600</v>
      </c>
      <c r="X211" t="s">
        <v>439</v>
      </c>
      <c r="Y211" t="s">
        <v>1731</v>
      </c>
      <c r="Z211" t="s">
        <v>1732</v>
      </c>
      <c r="AA211" t="s">
        <v>103</v>
      </c>
      <c r="AB211" t="s">
        <v>103</v>
      </c>
      <c r="AC211" t="s">
        <v>111</v>
      </c>
      <c r="AD211" t="s">
        <v>103</v>
      </c>
      <c r="AE211" t="s">
        <v>226</v>
      </c>
      <c r="AF211" t="s">
        <v>103</v>
      </c>
      <c r="AG211" t="s">
        <v>103</v>
      </c>
      <c r="AH211" t="s">
        <v>103</v>
      </c>
      <c r="AI211" t="s">
        <v>103</v>
      </c>
      <c r="AJ211" t="s">
        <v>103</v>
      </c>
      <c r="AK211" t="s">
        <v>103</v>
      </c>
      <c r="AM211">
        <v>130974.3</v>
      </c>
      <c r="AN211">
        <v>130974.3</v>
      </c>
      <c r="AO211">
        <v>96272</v>
      </c>
      <c r="AS211" t="s">
        <v>103</v>
      </c>
      <c r="AW211" t="s">
        <v>103</v>
      </c>
      <c r="AX211">
        <v>100000</v>
      </c>
      <c r="AY211">
        <v>100000</v>
      </c>
      <c r="AZ211">
        <v>66450</v>
      </c>
      <c r="BA211" t="s">
        <v>103</v>
      </c>
      <c r="BB211">
        <v>30974.3</v>
      </c>
      <c r="BC211">
        <v>30974.3</v>
      </c>
      <c r="BD211">
        <v>29822</v>
      </c>
      <c r="BE211" t="s">
        <v>103</v>
      </c>
      <c r="BI211" t="s">
        <v>103</v>
      </c>
      <c r="BM211" t="s">
        <v>103</v>
      </c>
      <c r="BQ211" t="s">
        <v>103</v>
      </c>
      <c r="BU211" t="s">
        <v>103</v>
      </c>
      <c r="BY211" t="s">
        <v>103</v>
      </c>
      <c r="CC211" t="s">
        <v>103</v>
      </c>
      <c r="CG211" t="s">
        <v>103</v>
      </c>
      <c r="CK211" t="s">
        <v>103</v>
      </c>
      <c r="CO211" t="s">
        <v>103</v>
      </c>
    </row>
    <row r="212" spans="1:93" x14ac:dyDescent="0.2">
      <c r="A212" t="s">
        <v>190</v>
      </c>
      <c r="B212" t="s">
        <v>191</v>
      </c>
      <c r="C212">
        <v>1</v>
      </c>
      <c r="D212" t="s">
        <v>1067</v>
      </c>
      <c r="E212">
        <v>3</v>
      </c>
      <c r="F212" t="s">
        <v>1725</v>
      </c>
      <c r="G212">
        <v>7</v>
      </c>
      <c r="H212" t="s">
        <v>1726</v>
      </c>
      <c r="I212" t="s">
        <v>99</v>
      </c>
      <c r="J212" t="s">
        <v>1733</v>
      </c>
      <c r="K212" t="s">
        <v>1734</v>
      </c>
      <c r="L212">
        <v>13227</v>
      </c>
      <c r="M212" t="s">
        <v>1735</v>
      </c>
      <c r="N212" s="2">
        <v>43101</v>
      </c>
      <c r="O212" s="2">
        <v>44561</v>
      </c>
      <c r="P212" t="s">
        <v>119</v>
      </c>
      <c r="Q212" t="s">
        <v>103</v>
      </c>
      <c r="R212" t="s">
        <v>103</v>
      </c>
      <c r="S212" t="s">
        <v>865</v>
      </c>
      <c r="T212" t="s">
        <v>866</v>
      </c>
      <c r="U212" t="s">
        <v>1736</v>
      </c>
      <c r="V212" t="s">
        <v>1730</v>
      </c>
      <c r="W212" t="s">
        <v>1737</v>
      </c>
      <c r="X212" t="s">
        <v>1738</v>
      </c>
      <c r="Y212" t="s">
        <v>202</v>
      </c>
      <c r="Z212" t="s">
        <v>979</v>
      </c>
      <c r="AA212" t="s">
        <v>103</v>
      </c>
      <c r="AB212" t="s">
        <v>103</v>
      </c>
      <c r="AC212" t="s">
        <v>147</v>
      </c>
      <c r="AD212" t="s">
        <v>103</v>
      </c>
      <c r="AE212" t="s">
        <v>243</v>
      </c>
      <c r="AF212" t="s">
        <v>103</v>
      </c>
      <c r="AG212" t="s">
        <v>103</v>
      </c>
      <c r="AH212" t="s">
        <v>103</v>
      </c>
      <c r="AI212" t="s">
        <v>103</v>
      </c>
      <c r="AJ212" t="s">
        <v>103</v>
      </c>
      <c r="AK212" t="s">
        <v>103</v>
      </c>
      <c r="AM212">
        <v>9500</v>
      </c>
      <c r="AN212">
        <v>9500</v>
      </c>
      <c r="AO212">
        <v>8500</v>
      </c>
      <c r="AS212" t="s">
        <v>103</v>
      </c>
      <c r="AW212" t="s">
        <v>103</v>
      </c>
      <c r="AX212">
        <v>5000</v>
      </c>
      <c r="AY212">
        <v>5000</v>
      </c>
      <c r="AZ212">
        <v>5000</v>
      </c>
      <c r="BA212" t="s">
        <v>103</v>
      </c>
      <c r="BB212">
        <v>1000</v>
      </c>
      <c r="BC212">
        <v>1000</v>
      </c>
      <c r="BD212">
        <v>1000</v>
      </c>
      <c r="BE212" t="s">
        <v>103</v>
      </c>
      <c r="BF212">
        <v>2500</v>
      </c>
      <c r="BG212">
        <v>2500</v>
      </c>
      <c r="BH212">
        <v>2500</v>
      </c>
      <c r="BI212" t="s">
        <v>103</v>
      </c>
      <c r="BJ212">
        <v>1000</v>
      </c>
      <c r="BK212">
        <v>1000</v>
      </c>
      <c r="BL212">
        <v>0</v>
      </c>
      <c r="BM212" t="s">
        <v>103</v>
      </c>
      <c r="BQ212" t="s">
        <v>103</v>
      </c>
      <c r="BU212" t="s">
        <v>103</v>
      </c>
      <c r="BY212" t="s">
        <v>103</v>
      </c>
      <c r="CC212" t="s">
        <v>103</v>
      </c>
      <c r="CG212" t="s">
        <v>103</v>
      </c>
      <c r="CK212" t="s">
        <v>103</v>
      </c>
      <c r="CO212" t="s">
        <v>103</v>
      </c>
    </row>
    <row r="213" spans="1:93" x14ac:dyDescent="0.2">
      <c r="A213" t="s">
        <v>1184</v>
      </c>
      <c r="B213" t="s">
        <v>1185</v>
      </c>
      <c r="C213">
        <v>1</v>
      </c>
      <c r="D213" t="s">
        <v>1186</v>
      </c>
      <c r="E213">
        <v>1</v>
      </c>
      <c r="F213" t="s">
        <v>1187</v>
      </c>
      <c r="G213" t="s">
        <v>1355</v>
      </c>
      <c r="H213" t="s">
        <v>1356</v>
      </c>
      <c r="I213" t="s">
        <v>99</v>
      </c>
      <c r="J213" t="s">
        <v>1739</v>
      </c>
      <c r="K213" t="s">
        <v>1740</v>
      </c>
      <c r="L213">
        <v>37226</v>
      </c>
      <c r="M213" t="s">
        <v>103</v>
      </c>
      <c r="N213" s="2">
        <v>44348</v>
      </c>
      <c r="O213" s="2">
        <v>44926</v>
      </c>
      <c r="P213" t="s">
        <v>102</v>
      </c>
      <c r="Q213" t="s">
        <v>103</v>
      </c>
      <c r="R213" t="s">
        <v>103</v>
      </c>
      <c r="S213" t="s">
        <v>704</v>
      </c>
      <c r="T213" t="s">
        <v>705</v>
      </c>
      <c r="U213" t="s">
        <v>197</v>
      </c>
      <c r="V213" t="s">
        <v>1741</v>
      </c>
      <c r="W213" t="s">
        <v>1742</v>
      </c>
      <c r="X213" t="s">
        <v>623</v>
      </c>
      <c r="Y213" t="s">
        <v>1184</v>
      </c>
      <c r="Z213" t="s">
        <v>1743</v>
      </c>
      <c r="AA213" t="s">
        <v>103</v>
      </c>
      <c r="AB213" t="s">
        <v>103</v>
      </c>
      <c r="AC213" t="s">
        <v>147</v>
      </c>
      <c r="AE213" t="s">
        <v>243</v>
      </c>
      <c r="AF213" t="s">
        <v>103</v>
      </c>
      <c r="AH213" t="s">
        <v>114</v>
      </c>
      <c r="AJ213" t="s">
        <v>103</v>
      </c>
      <c r="AK213" t="s">
        <v>103</v>
      </c>
      <c r="AM213">
        <v>230000</v>
      </c>
      <c r="AN213">
        <v>80000</v>
      </c>
      <c r="AO213">
        <v>0</v>
      </c>
      <c r="AS213" t="s">
        <v>103</v>
      </c>
      <c r="AW213" t="s">
        <v>103</v>
      </c>
      <c r="BA213" t="s">
        <v>103</v>
      </c>
      <c r="BE213" t="s">
        <v>103</v>
      </c>
      <c r="BI213" t="s">
        <v>103</v>
      </c>
      <c r="BJ213">
        <v>150000</v>
      </c>
      <c r="BK213">
        <v>60000</v>
      </c>
      <c r="BM213" t="s">
        <v>103</v>
      </c>
      <c r="BN213">
        <v>80000</v>
      </c>
      <c r="BO213">
        <v>20000</v>
      </c>
      <c r="BQ213" t="s">
        <v>103</v>
      </c>
      <c r="BU213" t="s">
        <v>103</v>
      </c>
      <c r="BY213" t="s">
        <v>103</v>
      </c>
      <c r="CC213" t="s">
        <v>103</v>
      </c>
      <c r="CG213" t="s">
        <v>103</v>
      </c>
      <c r="CK213" t="s">
        <v>103</v>
      </c>
      <c r="CO213" t="s">
        <v>103</v>
      </c>
    </row>
    <row r="214" spans="1:93" x14ac:dyDescent="0.2">
      <c r="A214" t="s">
        <v>640</v>
      </c>
      <c r="B214" t="s">
        <v>926</v>
      </c>
      <c r="C214">
        <v>1</v>
      </c>
      <c r="D214" t="s">
        <v>927</v>
      </c>
      <c r="E214">
        <v>3</v>
      </c>
      <c r="F214" t="s">
        <v>1744</v>
      </c>
      <c r="G214">
        <v>11</v>
      </c>
      <c r="H214" t="s">
        <v>1726</v>
      </c>
      <c r="I214" t="s">
        <v>99</v>
      </c>
      <c r="J214" t="s">
        <v>1745</v>
      </c>
      <c r="K214" t="s">
        <v>1746</v>
      </c>
      <c r="L214">
        <v>20037</v>
      </c>
      <c r="M214" t="s">
        <v>103</v>
      </c>
      <c r="N214" s="2">
        <v>42398</v>
      </c>
      <c r="O214" s="2">
        <v>43917</v>
      </c>
      <c r="P214" t="s">
        <v>296</v>
      </c>
      <c r="Q214" t="s">
        <v>103</v>
      </c>
      <c r="R214" t="s">
        <v>103</v>
      </c>
      <c r="S214" t="s">
        <v>1747</v>
      </c>
      <c r="T214" t="s">
        <v>1748</v>
      </c>
      <c r="U214" t="s">
        <v>1748</v>
      </c>
      <c r="V214" t="s">
        <v>103</v>
      </c>
      <c r="W214" t="s">
        <v>1749</v>
      </c>
      <c r="X214" t="s">
        <v>328</v>
      </c>
      <c r="Y214" t="s">
        <v>640</v>
      </c>
      <c r="Z214" t="s">
        <v>103</v>
      </c>
      <c r="AA214" t="s">
        <v>103</v>
      </c>
      <c r="AB214" t="s">
        <v>103</v>
      </c>
      <c r="AC214" t="s">
        <v>128</v>
      </c>
      <c r="AD214" t="s">
        <v>103</v>
      </c>
      <c r="AE214" t="s">
        <v>103</v>
      </c>
      <c r="AF214" t="s">
        <v>103</v>
      </c>
      <c r="AG214" t="s">
        <v>103</v>
      </c>
      <c r="AH214" t="s">
        <v>103</v>
      </c>
      <c r="AI214" t="s">
        <v>103</v>
      </c>
      <c r="AJ214" t="s">
        <v>103</v>
      </c>
      <c r="AK214" t="s">
        <v>103</v>
      </c>
      <c r="AM214">
        <v>900000</v>
      </c>
      <c r="AN214">
        <v>900000</v>
      </c>
      <c r="AO214">
        <v>900000</v>
      </c>
      <c r="AP214">
        <v>100000</v>
      </c>
      <c r="AQ214">
        <v>100000</v>
      </c>
      <c r="AR214">
        <v>100000</v>
      </c>
      <c r="AS214" t="s">
        <v>103</v>
      </c>
      <c r="AT214">
        <v>150000</v>
      </c>
      <c r="AU214">
        <v>150000</v>
      </c>
      <c r="AV214">
        <v>150000</v>
      </c>
      <c r="AW214" t="s">
        <v>103</v>
      </c>
      <c r="AX214">
        <v>250000</v>
      </c>
      <c r="AY214">
        <v>250000</v>
      </c>
      <c r="AZ214">
        <v>250000</v>
      </c>
      <c r="BA214" t="s">
        <v>103</v>
      </c>
      <c r="BB214">
        <v>200000</v>
      </c>
      <c r="BC214">
        <v>200000</v>
      </c>
      <c r="BD214">
        <v>200000</v>
      </c>
      <c r="BE214" t="s">
        <v>103</v>
      </c>
      <c r="BF214">
        <v>200000</v>
      </c>
      <c r="BG214">
        <v>200000</v>
      </c>
      <c r="BH214">
        <v>200000</v>
      </c>
      <c r="BI214" t="s">
        <v>103</v>
      </c>
      <c r="BM214" t="s">
        <v>103</v>
      </c>
      <c r="BQ214" t="s">
        <v>103</v>
      </c>
      <c r="BU214" t="s">
        <v>103</v>
      </c>
      <c r="BY214" t="s">
        <v>103</v>
      </c>
      <c r="CC214" t="s">
        <v>103</v>
      </c>
      <c r="CG214" t="s">
        <v>103</v>
      </c>
      <c r="CK214" t="s">
        <v>103</v>
      </c>
      <c r="CO214" t="s">
        <v>103</v>
      </c>
    </row>
    <row r="215" spans="1:93" x14ac:dyDescent="0.2">
      <c r="A215" t="s">
        <v>1648</v>
      </c>
      <c r="B215" t="s">
        <v>614</v>
      </c>
      <c r="C215">
        <v>1</v>
      </c>
      <c r="D215" t="s">
        <v>1649</v>
      </c>
      <c r="E215">
        <v>1</v>
      </c>
      <c r="F215" t="s">
        <v>1650</v>
      </c>
      <c r="G215">
        <v>1.3</v>
      </c>
      <c r="H215" t="s">
        <v>1750</v>
      </c>
      <c r="I215" t="s">
        <v>99</v>
      </c>
      <c r="J215" t="s">
        <v>1751</v>
      </c>
      <c r="K215" t="s">
        <v>1752</v>
      </c>
      <c r="L215">
        <v>69077</v>
      </c>
      <c r="M215" t="s">
        <v>1753</v>
      </c>
      <c r="N215" s="2">
        <v>44562</v>
      </c>
      <c r="O215" s="2">
        <v>44926</v>
      </c>
      <c r="P215" t="s">
        <v>296</v>
      </c>
      <c r="Q215" t="s">
        <v>103</v>
      </c>
      <c r="R215" t="s">
        <v>103</v>
      </c>
      <c r="S215" t="s">
        <v>235</v>
      </c>
      <c r="T215" t="s">
        <v>236</v>
      </c>
      <c r="U215" t="s">
        <v>237</v>
      </c>
      <c r="V215" t="s">
        <v>1653</v>
      </c>
      <c r="W215" t="s">
        <v>1754</v>
      </c>
      <c r="X215" t="s">
        <v>696</v>
      </c>
      <c r="Y215" t="s">
        <v>1648</v>
      </c>
      <c r="Z215" t="s">
        <v>163</v>
      </c>
      <c r="AA215" t="s">
        <v>103</v>
      </c>
      <c r="AB215" t="s">
        <v>103</v>
      </c>
      <c r="AC215" t="s">
        <v>111</v>
      </c>
      <c r="AE215" t="s">
        <v>226</v>
      </c>
      <c r="AF215" t="s">
        <v>1755</v>
      </c>
      <c r="AH215" t="s">
        <v>103</v>
      </c>
      <c r="AI215" t="s">
        <v>103</v>
      </c>
      <c r="AJ215" t="s">
        <v>103</v>
      </c>
      <c r="AK215" t="s">
        <v>103</v>
      </c>
      <c r="AM215">
        <v>50000</v>
      </c>
      <c r="AN215">
        <v>50000</v>
      </c>
      <c r="AO215">
        <v>0</v>
      </c>
      <c r="AS215" t="s">
        <v>103</v>
      </c>
      <c r="AW215" t="s">
        <v>103</v>
      </c>
      <c r="BA215" t="s">
        <v>103</v>
      </c>
      <c r="BE215" t="s">
        <v>103</v>
      </c>
      <c r="BI215" t="s">
        <v>103</v>
      </c>
      <c r="BM215" t="s">
        <v>103</v>
      </c>
      <c r="BN215">
        <v>50000</v>
      </c>
      <c r="BO215">
        <v>50000</v>
      </c>
      <c r="BQ215" t="s">
        <v>103</v>
      </c>
      <c r="BU215" t="s">
        <v>103</v>
      </c>
      <c r="BY215" t="s">
        <v>103</v>
      </c>
      <c r="CC215" t="s">
        <v>103</v>
      </c>
      <c r="CG215" t="s">
        <v>103</v>
      </c>
      <c r="CK215" t="s">
        <v>103</v>
      </c>
      <c r="CO215" t="s">
        <v>103</v>
      </c>
    </row>
    <row r="216" spans="1:93" x14ac:dyDescent="0.2">
      <c r="A216" t="s">
        <v>613</v>
      </c>
      <c r="B216" t="s">
        <v>614</v>
      </c>
      <c r="C216">
        <v>1</v>
      </c>
      <c r="D216" t="s">
        <v>615</v>
      </c>
      <c r="E216">
        <v>1</v>
      </c>
      <c r="F216" t="s">
        <v>616</v>
      </c>
      <c r="G216">
        <v>1.3</v>
      </c>
      <c r="H216" t="s">
        <v>1718</v>
      </c>
      <c r="I216" t="s">
        <v>99</v>
      </c>
      <c r="J216" t="s">
        <v>1751</v>
      </c>
      <c r="K216" t="s">
        <v>1756</v>
      </c>
      <c r="L216">
        <v>87755</v>
      </c>
      <c r="M216" t="s">
        <v>103</v>
      </c>
      <c r="N216" s="2">
        <v>44562</v>
      </c>
      <c r="O216" s="2">
        <v>46387</v>
      </c>
      <c r="P216" t="s">
        <v>119</v>
      </c>
      <c r="Q216" t="s">
        <v>103</v>
      </c>
      <c r="R216" t="s">
        <v>103</v>
      </c>
      <c r="S216" t="s">
        <v>344</v>
      </c>
      <c r="T216" t="s">
        <v>344</v>
      </c>
      <c r="U216" t="s">
        <v>1757</v>
      </c>
      <c r="V216" t="s">
        <v>841</v>
      </c>
      <c r="W216" t="s">
        <v>1758</v>
      </c>
      <c r="X216" t="s">
        <v>623</v>
      </c>
      <c r="Y216" t="s">
        <v>613</v>
      </c>
      <c r="Z216" t="s">
        <v>1759</v>
      </c>
      <c r="AA216" t="s">
        <v>103</v>
      </c>
      <c r="AB216" t="s">
        <v>103</v>
      </c>
      <c r="AC216" t="s">
        <v>128</v>
      </c>
      <c r="AE216" t="s">
        <v>243</v>
      </c>
      <c r="AF216" t="s">
        <v>103</v>
      </c>
      <c r="AH216" t="s">
        <v>103</v>
      </c>
      <c r="AI216" t="s">
        <v>103</v>
      </c>
      <c r="AJ216" t="s">
        <v>627</v>
      </c>
      <c r="AK216" t="s">
        <v>628</v>
      </c>
      <c r="AM216">
        <v>3742000</v>
      </c>
      <c r="AN216">
        <v>1194452</v>
      </c>
      <c r="AO216">
        <v>1046575</v>
      </c>
      <c r="AS216" t="s">
        <v>103</v>
      </c>
      <c r="AW216" t="s">
        <v>103</v>
      </c>
      <c r="BA216" t="s">
        <v>103</v>
      </c>
      <c r="BE216" t="s">
        <v>103</v>
      </c>
      <c r="BI216" t="s">
        <v>103</v>
      </c>
      <c r="BM216" t="s">
        <v>103</v>
      </c>
      <c r="BN216">
        <v>748400</v>
      </c>
      <c r="BO216">
        <v>375175</v>
      </c>
      <c r="BP216">
        <v>350585</v>
      </c>
      <c r="BQ216" t="s">
        <v>1760</v>
      </c>
      <c r="BR216">
        <v>748400</v>
      </c>
      <c r="BS216">
        <v>362969</v>
      </c>
      <c r="BT216">
        <v>332500</v>
      </c>
      <c r="BU216" t="s">
        <v>1761</v>
      </c>
      <c r="BV216">
        <v>748400</v>
      </c>
      <c r="BW216">
        <v>456308</v>
      </c>
      <c r="BX216">
        <v>363490</v>
      </c>
      <c r="BY216" t="s">
        <v>1762</v>
      </c>
      <c r="BZ216">
        <v>748400</v>
      </c>
      <c r="CA216">
        <v>0</v>
      </c>
      <c r="CC216" t="s">
        <v>103</v>
      </c>
      <c r="CD216">
        <v>748400</v>
      </c>
      <c r="CG216" t="s">
        <v>103</v>
      </c>
      <c r="CK216" t="s">
        <v>103</v>
      </c>
      <c r="CO216" t="s">
        <v>103</v>
      </c>
    </row>
    <row r="217" spans="1:93" x14ac:dyDescent="0.2">
      <c r="A217" t="s">
        <v>190</v>
      </c>
      <c r="B217" t="s">
        <v>191</v>
      </c>
      <c r="C217">
        <v>1</v>
      </c>
      <c r="D217" t="s">
        <v>1067</v>
      </c>
      <c r="E217">
        <v>3</v>
      </c>
      <c r="F217" t="s">
        <v>1725</v>
      </c>
      <c r="G217">
        <v>8</v>
      </c>
      <c r="H217" t="s">
        <v>1763</v>
      </c>
      <c r="I217" t="s">
        <v>99</v>
      </c>
      <c r="J217" t="s">
        <v>1764</v>
      </c>
      <c r="K217" t="s">
        <v>1765</v>
      </c>
      <c r="L217">
        <v>13242</v>
      </c>
      <c r="M217" t="s">
        <v>1766</v>
      </c>
      <c r="N217" s="2">
        <v>42736</v>
      </c>
      <c r="O217" s="2">
        <v>43830</v>
      </c>
      <c r="P217" t="s">
        <v>296</v>
      </c>
      <c r="Q217" t="s">
        <v>103</v>
      </c>
      <c r="R217" t="s">
        <v>103</v>
      </c>
      <c r="S217" t="s">
        <v>543</v>
      </c>
      <c r="T217" t="s">
        <v>544</v>
      </c>
      <c r="U217" t="s">
        <v>481</v>
      </c>
      <c r="V217" t="s">
        <v>1767</v>
      </c>
      <c r="W217" t="s">
        <v>1768</v>
      </c>
      <c r="X217" t="s">
        <v>439</v>
      </c>
      <c r="Y217" t="s">
        <v>202</v>
      </c>
      <c r="Z217" t="s">
        <v>103</v>
      </c>
      <c r="AA217" t="s">
        <v>103</v>
      </c>
      <c r="AB217" t="s">
        <v>103</v>
      </c>
      <c r="AC217" t="s">
        <v>103</v>
      </c>
      <c r="AD217" t="s">
        <v>103</v>
      </c>
      <c r="AE217" t="s">
        <v>103</v>
      </c>
      <c r="AF217" t="s">
        <v>103</v>
      </c>
      <c r="AG217" t="s">
        <v>103</v>
      </c>
      <c r="AH217" t="s">
        <v>103</v>
      </c>
      <c r="AI217" t="s">
        <v>103</v>
      </c>
      <c r="AJ217" t="s">
        <v>103</v>
      </c>
      <c r="AK217" t="s">
        <v>103</v>
      </c>
      <c r="AM217">
        <v>88520</v>
      </c>
      <c r="AN217">
        <v>88520</v>
      </c>
      <c r="AO217">
        <v>88520</v>
      </c>
      <c r="AS217" t="s">
        <v>103</v>
      </c>
      <c r="AW217" t="s">
        <v>103</v>
      </c>
      <c r="AX217">
        <v>44648</v>
      </c>
      <c r="AY217">
        <v>44648</v>
      </c>
      <c r="AZ217">
        <v>44648</v>
      </c>
      <c r="BA217" t="s">
        <v>103</v>
      </c>
      <c r="BB217">
        <v>43872</v>
      </c>
      <c r="BC217">
        <v>43872</v>
      </c>
      <c r="BD217">
        <v>43872</v>
      </c>
      <c r="BE217" t="s">
        <v>103</v>
      </c>
      <c r="BI217" t="s">
        <v>103</v>
      </c>
      <c r="BM217" t="s">
        <v>103</v>
      </c>
      <c r="BQ217" t="s">
        <v>103</v>
      </c>
      <c r="BU217" t="s">
        <v>103</v>
      </c>
      <c r="BY217" t="s">
        <v>103</v>
      </c>
      <c r="CC217" t="s">
        <v>103</v>
      </c>
      <c r="CG217" t="s">
        <v>103</v>
      </c>
      <c r="CK217" t="s">
        <v>103</v>
      </c>
      <c r="CO217" t="s">
        <v>103</v>
      </c>
    </row>
    <row r="218" spans="1:93" x14ac:dyDescent="0.2">
      <c r="A218" t="s">
        <v>1184</v>
      </c>
      <c r="B218" t="s">
        <v>1185</v>
      </c>
      <c r="C218">
        <v>1</v>
      </c>
      <c r="D218" t="s">
        <v>1186</v>
      </c>
      <c r="E218">
        <v>1</v>
      </c>
      <c r="F218" t="s">
        <v>1187</v>
      </c>
      <c r="G218" t="s">
        <v>1355</v>
      </c>
      <c r="H218" t="s">
        <v>1356</v>
      </c>
      <c r="I218" t="s">
        <v>99</v>
      </c>
      <c r="J218" t="s">
        <v>1769</v>
      </c>
      <c r="K218" t="s">
        <v>1770</v>
      </c>
      <c r="L218">
        <v>37227</v>
      </c>
      <c r="M218" t="s">
        <v>103</v>
      </c>
      <c r="N218" s="2">
        <v>44348</v>
      </c>
      <c r="O218" s="2">
        <v>44926</v>
      </c>
      <c r="P218" t="s">
        <v>102</v>
      </c>
      <c r="Q218" t="s">
        <v>103</v>
      </c>
      <c r="R218" t="s">
        <v>103</v>
      </c>
      <c r="S218" t="s">
        <v>1771</v>
      </c>
      <c r="T218" t="s">
        <v>1772</v>
      </c>
      <c r="U218" t="s">
        <v>197</v>
      </c>
      <c r="V218" t="s">
        <v>1741</v>
      </c>
      <c r="W218" t="s">
        <v>1535</v>
      </c>
      <c r="X218" t="s">
        <v>201</v>
      </c>
      <c r="Y218" t="s">
        <v>1184</v>
      </c>
      <c r="Z218" t="s">
        <v>923</v>
      </c>
      <c r="AA218" t="s">
        <v>103</v>
      </c>
      <c r="AB218" t="s">
        <v>103</v>
      </c>
      <c r="AC218" t="s">
        <v>147</v>
      </c>
      <c r="AE218" t="s">
        <v>243</v>
      </c>
      <c r="AF218" t="s">
        <v>103</v>
      </c>
      <c r="AH218" t="s">
        <v>114</v>
      </c>
      <c r="AJ218" t="s">
        <v>103</v>
      </c>
      <c r="AK218" t="s">
        <v>103</v>
      </c>
      <c r="AM218">
        <v>55000</v>
      </c>
      <c r="AN218">
        <v>30000</v>
      </c>
      <c r="AO218">
        <v>0</v>
      </c>
      <c r="AS218" t="s">
        <v>103</v>
      </c>
      <c r="AW218" t="s">
        <v>103</v>
      </c>
      <c r="BA218" t="s">
        <v>103</v>
      </c>
      <c r="BE218" t="s">
        <v>103</v>
      </c>
      <c r="BI218" t="s">
        <v>103</v>
      </c>
      <c r="BJ218">
        <v>30000</v>
      </c>
      <c r="BK218">
        <v>30000</v>
      </c>
      <c r="BM218" t="s">
        <v>103</v>
      </c>
      <c r="BN218">
        <v>25000</v>
      </c>
      <c r="BQ218" t="s">
        <v>103</v>
      </c>
      <c r="BU218" t="s">
        <v>103</v>
      </c>
      <c r="BY218" t="s">
        <v>103</v>
      </c>
      <c r="CC218" t="s">
        <v>103</v>
      </c>
      <c r="CG218" t="s">
        <v>103</v>
      </c>
      <c r="CK218" t="s">
        <v>103</v>
      </c>
      <c r="CO218" t="s">
        <v>103</v>
      </c>
    </row>
    <row r="219" spans="1:93" x14ac:dyDescent="0.2">
      <c r="A219" t="s">
        <v>900</v>
      </c>
      <c r="B219" t="s">
        <v>1773</v>
      </c>
      <c r="C219">
        <v>1</v>
      </c>
      <c r="D219" t="s">
        <v>1774</v>
      </c>
      <c r="E219">
        <v>1</v>
      </c>
      <c r="F219" t="s">
        <v>1775</v>
      </c>
      <c r="G219">
        <v>1.3</v>
      </c>
      <c r="H219" t="s">
        <v>1776</v>
      </c>
      <c r="I219" t="s">
        <v>99</v>
      </c>
      <c r="J219" t="s">
        <v>1777</v>
      </c>
      <c r="K219" t="s">
        <v>1778</v>
      </c>
      <c r="L219">
        <v>87636</v>
      </c>
      <c r="M219" t="s">
        <v>1779</v>
      </c>
      <c r="N219" s="2">
        <v>44621</v>
      </c>
      <c r="O219" s="2">
        <v>46387</v>
      </c>
      <c r="P219" t="s">
        <v>119</v>
      </c>
      <c r="Q219" t="s">
        <v>103</v>
      </c>
      <c r="R219" t="s">
        <v>103</v>
      </c>
      <c r="S219" t="s">
        <v>448</v>
      </c>
      <c r="T219" t="s">
        <v>449</v>
      </c>
      <c r="U219" t="s">
        <v>1780</v>
      </c>
      <c r="V219" t="s">
        <v>1781</v>
      </c>
      <c r="W219" t="s">
        <v>1782</v>
      </c>
      <c r="X219" t="s">
        <v>240</v>
      </c>
      <c r="Y219" t="s">
        <v>900</v>
      </c>
      <c r="Z219" t="s">
        <v>1783</v>
      </c>
      <c r="AA219" t="s">
        <v>103</v>
      </c>
      <c r="AB219" t="s">
        <v>103</v>
      </c>
      <c r="AC219" t="s">
        <v>147</v>
      </c>
      <c r="AE219" t="s">
        <v>243</v>
      </c>
      <c r="AF219" t="s">
        <v>103</v>
      </c>
      <c r="AH219" t="s">
        <v>114</v>
      </c>
      <c r="AJ219" t="s">
        <v>1784</v>
      </c>
      <c r="AK219" t="s">
        <v>1785</v>
      </c>
      <c r="AM219">
        <v>4276346</v>
      </c>
      <c r="AN219">
        <v>3686772</v>
      </c>
      <c r="AO219">
        <v>2587807</v>
      </c>
      <c r="AS219" t="s">
        <v>103</v>
      </c>
      <c r="AW219" t="s">
        <v>103</v>
      </c>
      <c r="BA219" t="s">
        <v>103</v>
      </c>
      <c r="BE219" t="s">
        <v>103</v>
      </c>
      <c r="BI219" t="s">
        <v>103</v>
      </c>
      <c r="BM219" t="s">
        <v>103</v>
      </c>
      <c r="BN219">
        <v>1031976</v>
      </c>
      <c r="BO219">
        <v>1031976</v>
      </c>
      <c r="BP219">
        <v>822828</v>
      </c>
      <c r="BQ219" t="s">
        <v>1786</v>
      </c>
      <c r="BR219">
        <v>1226000</v>
      </c>
      <c r="BS219">
        <v>1221426</v>
      </c>
      <c r="BT219">
        <v>1219812</v>
      </c>
      <c r="BU219" t="s">
        <v>1787</v>
      </c>
      <c r="BV219">
        <v>546000</v>
      </c>
      <c r="BW219">
        <v>546000</v>
      </c>
      <c r="BX219">
        <v>545167</v>
      </c>
      <c r="BZ219">
        <v>1472370</v>
      </c>
      <c r="CA219">
        <v>887370</v>
      </c>
      <c r="CC219" t="s">
        <v>103</v>
      </c>
      <c r="CG219" t="s">
        <v>103</v>
      </c>
      <c r="CK219" t="s">
        <v>103</v>
      </c>
      <c r="CO219" t="s">
        <v>103</v>
      </c>
    </row>
    <row r="220" spans="1:93" ht="409.6" x14ac:dyDescent="0.2">
      <c r="A220" t="s">
        <v>203</v>
      </c>
      <c r="B220" t="s">
        <v>94</v>
      </c>
      <c r="C220">
        <v>1</v>
      </c>
      <c r="D220" t="s">
        <v>827</v>
      </c>
      <c r="E220">
        <v>1</v>
      </c>
      <c r="F220" t="s">
        <v>828</v>
      </c>
      <c r="G220">
        <v>1.3</v>
      </c>
      <c r="H220" t="s">
        <v>1788</v>
      </c>
      <c r="I220" t="s">
        <v>99</v>
      </c>
      <c r="J220" t="s">
        <v>1789</v>
      </c>
      <c r="K220" t="s">
        <v>1790</v>
      </c>
      <c r="L220">
        <v>114035</v>
      </c>
      <c r="M220" s="1" t="s">
        <v>1791</v>
      </c>
      <c r="N220" s="2">
        <v>44927</v>
      </c>
      <c r="O220" s="2">
        <v>46752</v>
      </c>
      <c r="P220" t="s">
        <v>119</v>
      </c>
      <c r="Q220" t="s">
        <v>103</v>
      </c>
      <c r="R220" t="s">
        <v>103</v>
      </c>
      <c r="S220" t="s">
        <v>158</v>
      </c>
      <c r="T220" t="s">
        <v>159</v>
      </c>
      <c r="U220" t="s">
        <v>1792</v>
      </c>
      <c r="V220" t="s">
        <v>1793</v>
      </c>
      <c r="W220" t="s">
        <v>1794</v>
      </c>
      <c r="X220" t="s">
        <v>532</v>
      </c>
      <c r="Y220" t="s">
        <v>1795</v>
      </c>
      <c r="Z220" t="s">
        <v>163</v>
      </c>
      <c r="AA220" t="s">
        <v>103</v>
      </c>
      <c r="AB220" t="s">
        <v>103</v>
      </c>
      <c r="AC220" t="s">
        <v>111</v>
      </c>
      <c r="AD220" t="s">
        <v>1796</v>
      </c>
      <c r="AE220" t="s">
        <v>243</v>
      </c>
      <c r="AF220" t="s">
        <v>103</v>
      </c>
      <c r="AH220" t="s">
        <v>114</v>
      </c>
      <c r="AJ220" t="s">
        <v>103</v>
      </c>
      <c r="AK220" t="s">
        <v>103</v>
      </c>
      <c r="AM220">
        <v>977106</v>
      </c>
      <c r="AN220">
        <v>558995</v>
      </c>
      <c r="AO220">
        <v>241250</v>
      </c>
      <c r="AS220" t="s">
        <v>103</v>
      </c>
      <c r="AW220" t="s">
        <v>103</v>
      </c>
      <c r="BA220" t="s">
        <v>103</v>
      </c>
      <c r="BE220" t="s">
        <v>103</v>
      </c>
      <c r="BI220" t="s">
        <v>103</v>
      </c>
      <c r="BM220" t="s">
        <v>103</v>
      </c>
      <c r="BQ220" t="s">
        <v>103</v>
      </c>
      <c r="BR220">
        <v>410000</v>
      </c>
      <c r="BS220">
        <v>34144</v>
      </c>
      <c r="BT220">
        <v>34144</v>
      </c>
      <c r="BU220" t="s">
        <v>1797</v>
      </c>
      <c r="BV220">
        <v>207106</v>
      </c>
      <c r="BW220">
        <v>207106</v>
      </c>
      <c r="BX220">
        <v>207106</v>
      </c>
      <c r="BY220" t="s">
        <v>1798</v>
      </c>
      <c r="BZ220">
        <v>360000</v>
      </c>
      <c r="CA220">
        <v>317745</v>
      </c>
      <c r="CC220" t="s">
        <v>103</v>
      </c>
      <c r="CG220" t="s">
        <v>103</v>
      </c>
      <c r="CK220" t="s">
        <v>103</v>
      </c>
      <c r="CO220" t="s">
        <v>103</v>
      </c>
    </row>
    <row r="221" spans="1:93" x14ac:dyDescent="0.2">
      <c r="A221" t="s">
        <v>214</v>
      </c>
      <c r="B221" t="s">
        <v>215</v>
      </c>
      <c r="C221">
        <v>1</v>
      </c>
      <c r="D221" t="s">
        <v>581</v>
      </c>
      <c r="E221">
        <v>3</v>
      </c>
      <c r="F221" t="s">
        <v>1330</v>
      </c>
      <c r="G221">
        <v>9</v>
      </c>
      <c r="H221" t="s">
        <v>1331</v>
      </c>
      <c r="I221" t="s">
        <v>99</v>
      </c>
      <c r="J221" t="s">
        <v>1799</v>
      </c>
      <c r="K221" t="s">
        <v>1800</v>
      </c>
      <c r="L221">
        <v>15573</v>
      </c>
      <c r="M221" t="s">
        <v>1801</v>
      </c>
      <c r="N221" s="2">
        <v>43101</v>
      </c>
      <c r="O221" s="2">
        <v>43830</v>
      </c>
      <c r="P221" t="s">
        <v>119</v>
      </c>
      <c r="Q221" t="s">
        <v>103</v>
      </c>
      <c r="R221" t="s">
        <v>103</v>
      </c>
      <c r="S221" t="s">
        <v>158</v>
      </c>
      <c r="T221" t="s">
        <v>159</v>
      </c>
      <c r="U221" t="s">
        <v>952</v>
      </c>
      <c r="V221" t="s">
        <v>1802</v>
      </c>
      <c r="W221" t="s">
        <v>1803</v>
      </c>
      <c r="X221" t="s">
        <v>1602</v>
      </c>
      <c r="Y221" t="s">
        <v>1804</v>
      </c>
      <c r="Z221" t="s">
        <v>103</v>
      </c>
      <c r="AA221" t="s">
        <v>103</v>
      </c>
      <c r="AB221" t="s">
        <v>103</v>
      </c>
      <c r="AC221" t="s">
        <v>147</v>
      </c>
      <c r="AD221" t="s">
        <v>103</v>
      </c>
      <c r="AE221" t="s">
        <v>130</v>
      </c>
      <c r="AF221" t="s">
        <v>103</v>
      </c>
      <c r="AG221" t="s">
        <v>103</v>
      </c>
      <c r="AH221" t="s">
        <v>103</v>
      </c>
      <c r="AI221" t="s">
        <v>103</v>
      </c>
      <c r="AJ221" t="s">
        <v>103</v>
      </c>
      <c r="AK221" t="s">
        <v>103</v>
      </c>
      <c r="AM221">
        <v>474500</v>
      </c>
      <c r="AN221">
        <v>474500</v>
      </c>
      <c r="AO221">
        <v>440558.94</v>
      </c>
      <c r="AS221" t="s">
        <v>103</v>
      </c>
      <c r="AW221" t="s">
        <v>103</v>
      </c>
      <c r="AX221">
        <v>234500</v>
      </c>
      <c r="AY221">
        <v>234500</v>
      </c>
      <c r="AZ221">
        <v>237724.94</v>
      </c>
      <c r="BA221" t="s">
        <v>103</v>
      </c>
      <c r="BB221">
        <v>240000</v>
      </c>
      <c r="BC221">
        <v>240000</v>
      </c>
      <c r="BD221">
        <v>202834</v>
      </c>
      <c r="BE221" t="s">
        <v>103</v>
      </c>
      <c r="BI221" t="s">
        <v>103</v>
      </c>
      <c r="BM221" t="s">
        <v>103</v>
      </c>
      <c r="BQ221" t="s">
        <v>103</v>
      </c>
      <c r="BU221" t="s">
        <v>103</v>
      </c>
      <c r="BY221" t="s">
        <v>103</v>
      </c>
      <c r="CC221" t="s">
        <v>103</v>
      </c>
      <c r="CG221" t="s">
        <v>103</v>
      </c>
      <c r="CK221" t="s">
        <v>103</v>
      </c>
      <c r="CO221" t="s">
        <v>103</v>
      </c>
    </row>
    <row r="222" spans="1:93" x14ac:dyDescent="0.2">
      <c r="A222" t="s">
        <v>203</v>
      </c>
      <c r="B222" t="s">
        <v>204</v>
      </c>
      <c r="C222">
        <v>3</v>
      </c>
      <c r="D222" t="s">
        <v>205</v>
      </c>
      <c r="E222">
        <v>1</v>
      </c>
      <c r="F222" t="s">
        <v>206</v>
      </c>
      <c r="G222">
        <v>1</v>
      </c>
      <c r="H222" t="s">
        <v>422</v>
      </c>
      <c r="I222" t="s">
        <v>99</v>
      </c>
      <c r="J222">
        <v>134</v>
      </c>
      <c r="K222" t="s">
        <v>1805</v>
      </c>
      <c r="L222">
        <v>97089</v>
      </c>
      <c r="M222" t="s">
        <v>103</v>
      </c>
      <c r="N222" s="2">
        <v>44564</v>
      </c>
      <c r="O222" s="2">
        <v>44846</v>
      </c>
      <c r="P222" t="s">
        <v>119</v>
      </c>
      <c r="Q222" t="s">
        <v>103</v>
      </c>
      <c r="R222" t="s">
        <v>103</v>
      </c>
      <c r="S222" t="s">
        <v>448</v>
      </c>
      <c r="T222" t="s">
        <v>449</v>
      </c>
      <c r="U222" t="s">
        <v>449</v>
      </c>
      <c r="V222" t="s">
        <v>500</v>
      </c>
      <c r="W222" t="s">
        <v>452</v>
      </c>
      <c r="X222" t="s">
        <v>240</v>
      </c>
      <c r="Y222" t="s">
        <v>203</v>
      </c>
      <c r="Z222" t="s">
        <v>103</v>
      </c>
      <c r="AA222" t="s">
        <v>103</v>
      </c>
      <c r="AB222" t="s">
        <v>103</v>
      </c>
      <c r="AC222" t="s">
        <v>103</v>
      </c>
      <c r="AD222" t="s">
        <v>103</v>
      </c>
      <c r="AE222" t="s">
        <v>103</v>
      </c>
      <c r="AF222" t="s">
        <v>103</v>
      </c>
      <c r="AG222" t="s">
        <v>103</v>
      </c>
      <c r="AH222" t="s">
        <v>103</v>
      </c>
      <c r="AI222" t="s">
        <v>103</v>
      </c>
      <c r="AJ222" t="s">
        <v>103</v>
      </c>
      <c r="AK222" t="s">
        <v>103</v>
      </c>
      <c r="AM222">
        <v>3000</v>
      </c>
      <c r="AN222">
        <v>3000</v>
      </c>
      <c r="AO222">
        <v>1076</v>
      </c>
      <c r="AS222" t="s">
        <v>103</v>
      </c>
      <c r="AW222" t="s">
        <v>103</v>
      </c>
      <c r="BA222" t="s">
        <v>103</v>
      </c>
      <c r="BE222" t="s">
        <v>103</v>
      </c>
      <c r="BI222" t="s">
        <v>103</v>
      </c>
      <c r="BM222" t="s">
        <v>103</v>
      </c>
      <c r="BN222">
        <v>3000</v>
      </c>
      <c r="BO222">
        <v>3000</v>
      </c>
      <c r="BP222">
        <v>1076</v>
      </c>
      <c r="BQ222" t="s">
        <v>1806</v>
      </c>
      <c r="BU222" t="s">
        <v>103</v>
      </c>
      <c r="BY222" t="s">
        <v>103</v>
      </c>
      <c r="CC222" t="s">
        <v>103</v>
      </c>
      <c r="CG222" t="s">
        <v>103</v>
      </c>
      <c r="CK222" t="s">
        <v>103</v>
      </c>
      <c r="CO222" t="s">
        <v>103</v>
      </c>
    </row>
    <row r="223" spans="1:93" x14ac:dyDescent="0.2">
      <c r="A223" t="s">
        <v>774</v>
      </c>
      <c r="B223" t="s">
        <v>632</v>
      </c>
      <c r="C223">
        <v>1</v>
      </c>
      <c r="D223" t="s">
        <v>860</v>
      </c>
      <c r="E223">
        <v>1</v>
      </c>
      <c r="F223" t="s">
        <v>861</v>
      </c>
      <c r="G223">
        <v>1.3</v>
      </c>
      <c r="H223" t="s">
        <v>1807</v>
      </c>
      <c r="I223" t="s">
        <v>99</v>
      </c>
      <c r="J223" t="s">
        <v>1808</v>
      </c>
      <c r="K223" t="s">
        <v>1809</v>
      </c>
      <c r="L223">
        <v>107704</v>
      </c>
      <c r="M223" t="s">
        <v>1810</v>
      </c>
      <c r="N223" s="2">
        <v>44927</v>
      </c>
      <c r="O223" s="2">
        <v>46752</v>
      </c>
      <c r="P223" t="s">
        <v>119</v>
      </c>
      <c r="Q223" t="s">
        <v>103</v>
      </c>
      <c r="R223" t="s">
        <v>103</v>
      </c>
      <c r="S223" t="s">
        <v>196</v>
      </c>
      <c r="T223" t="s">
        <v>197</v>
      </c>
      <c r="U223" t="s">
        <v>1329</v>
      </c>
      <c r="V223" t="s">
        <v>1811</v>
      </c>
      <c r="W223" t="s">
        <v>327</v>
      </c>
      <c r="X223" t="s">
        <v>328</v>
      </c>
      <c r="Y223" t="s">
        <v>774</v>
      </c>
      <c r="Z223" t="s">
        <v>163</v>
      </c>
      <c r="AA223" t="s">
        <v>103</v>
      </c>
      <c r="AB223" t="s">
        <v>103</v>
      </c>
      <c r="AC223" t="s">
        <v>147</v>
      </c>
      <c r="AE223" t="s">
        <v>243</v>
      </c>
      <c r="AF223" t="s">
        <v>103</v>
      </c>
      <c r="AH223" t="s">
        <v>103</v>
      </c>
      <c r="AI223" t="s">
        <v>103</v>
      </c>
      <c r="AJ223" t="s">
        <v>103</v>
      </c>
      <c r="AK223" t="s">
        <v>103</v>
      </c>
      <c r="AM223">
        <v>350000</v>
      </c>
      <c r="AN223">
        <v>176870</v>
      </c>
      <c r="AO223">
        <v>135693</v>
      </c>
      <c r="AS223" t="s">
        <v>103</v>
      </c>
      <c r="AW223" t="s">
        <v>103</v>
      </c>
      <c r="BA223" t="s">
        <v>103</v>
      </c>
      <c r="BE223" t="s">
        <v>103</v>
      </c>
      <c r="BI223" t="s">
        <v>103</v>
      </c>
      <c r="BM223" t="s">
        <v>103</v>
      </c>
      <c r="BQ223" t="s">
        <v>103</v>
      </c>
      <c r="BR223">
        <v>200000</v>
      </c>
      <c r="BS223">
        <v>90000</v>
      </c>
      <c r="BT223">
        <v>90000</v>
      </c>
      <c r="BU223" t="s">
        <v>1812</v>
      </c>
      <c r="BV223">
        <v>100000</v>
      </c>
      <c r="BW223">
        <v>50000</v>
      </c>
      <c r="BX223">
        <v>45693</v>
      </c>
      <c r="BY223" t="s">
        <v>1813</v>
      </c>
      <c r="BZ223">
        <v>50000</v>
      </c>
      <c r="CA223">
        <v>36870</v>
      </c>
      <c r="CC223" t="s">
        <v>103</v>
      </c>
      <c r="CG223" t="s">
        <v>103</v>
      </c>
      <c r="CK223" t="s">
        <v>103</v>
      </c>
      <c r="CO223" t="s">
        <v>103</v>
      </c>
    </row>
    <row r="224" spans="1:93" x14ac:dyDescent="0.2">
      <c r="A224" t="s">
        <v>214</v>
      </c>
      <c r="B224" t="s">
        <v>1112</v>
      </c>
      <c r="C224">
        <v>1</v>
      </c>
      <c r="D224" t="s">
        <v>1113</v>
      </c>
      <c r="E224">
        <v>1</v>
      </c>
      <c r="F224" t="s">
        <v>1114</v>
      </c>
      <c r="G224">
        <v>1.3</v>
      </c>
      <c r="H224" t="s">
        <v>1710</v>
      </c>
      <c r="I224" t="s">
        <v>99</v>
      </c>
      <c r="J224" t="s">
        <v>1808</v>
      </c>
      <c r="K224" t="s">
        <v>1814</v>
      </c>
      <c r="L224">
        <v>153396</v>
      </c>
      <c r="M224" t="s">
        <v>1815</v>
      </c>
      <c r="N224" s="2">
        <v>45292</v>
      </c>
      <c r="O224" s="2">
        <v>47118</v>
      </c>
      <c r="P224" t="s">
        <v>119</v>
      </c>
      <c r="Q224" t="s">
        <v>103</v>
      </c>
      <c r="R224" t="s">
        <v>103</v>
      </c>
      <c r="S224" t="s">
        <v>344</v>
      </c>
      <c r="T224" t="s">
        <v>344</v>
      </c>
      <c r="U224" t="s">
        <v>380</v>
      </c>
      <c r="V224" t="s">
        <v>1538</v>
      </c>
      <c r="W224" t="s">
        <v>1816</v>
      </c>
      <c r="X224" t="s">
        <v>125</v>
      </c>
      <c r="Y224" t="s">
        <v>214</v>
      </c>
      <c r="Z224" t="s">
        <v>1817</v>
      </c>
      <c r="AA224" t="s">
        <v>103</v>
      </c>
      <c r="AB224" t="s">
        <v>103</v>
      </c>
      <c r="AC224" t="s">
        <v>128</v>
      </c>
      <c r="AE224" t="s">
        <v>130</v>
      </c>
      <c r="AF224" t="s">
        <v>103</v>
      </c>
      <c r="AH224" t="s">
        <v>103</v>
      </c>
      <c r="AI224" t="s">
        <v>103</v>
      </c>
      <c r="AJ224" t="s">
        <v>825</v>
      </c>
      <c r="AK224" t="s">
        <v>1818</v>
      </c>
      <c r="AM224">
        <v>780000</v>
      </c>
      <c r="AN224">
        <v>40000</v>
      </c>
      <c r="AO224">
        <v>40000</v>
      </c>
      <c r="AS224" t="s">
        <v>103</v>
      </c>
      <c r="AW224" t="s">
        <v>103</v>
      </c>
      <c r="BA224" t="s">
        <v>103</v>
      </c>
      <c r="BE224" t="s">
        <v>103</v>
      </c>
      <c r="BI224" t="s">
        <v>103</v>
      </c>
      <c r="BM224" t="s">
        <v>103</v>
      </c>
      <c r="BQ224" t="s">
        <v>103</v>
      </c>
      <c r="BU224" t="s">
        <v>103</v>
      </c>
      <c r="BV224">
        <v>30000</v>
      </c>
      <c r="BW224">
        <v>40000</v>
      </c>
      <c r="BX224">
        <v>40000</v>
      </c>
      <c r="BY224" t="s">
        <v>103</v>
      </c>
      <c r="BZ224">
        <v>150000</v>
      </c>
      <c r="CC224" t="s">
        <v>103</v>
      </c>
      <c r="CD224">
        <v>40000</v>
      </c>
      <c r="CG224" t="s">
        <v>103</v>
      </c>
      <c r="CH224">
        <v>150000</v>
      </c>
      <c r="CK224" t="s">
        <v>103</v>
      </c>
      <c r="CL224">
        <v>410000</v>
      </c>
      <c r="CO224" t="s">
        <v>103</v>
      </c>
    </row>
    <row r="225" spans="1:93" x14ac:dyDescent="0.2">
      <c r="A225" t="s">
        <v>1648</v>
      </c>
      <c r="B225" t="s">
        <v>614</v>
      </c>
      <c r="C225">
        <v>1</v>
      </c>
      <c r="D225" t="s">
        <v>1649</v>
      </c>
      <c r="E225">
        <v>1</v>
      </c>
      <c r="F225" t="s">
        <v>1650</v>
      </c>
      <c r="G225">
        <v>1.3</v>
      </c>
      <c r="H225" t="s">
        <v>1750</v>
      </c>
      <c r="I225" t="s">
        <v>99</v>
      </c>
      <c r="J225" t="s">
        <v>1808</v>
      </c>
      <c r="K225" t="s">
        <v>1819</v>
      </c>
      <c r="L225">
        <v>69188</v>
      </c>
      <c r="M225" t="s">
        <v>1819</v>
      </c>
      <c r="N225" s="2">
        <v>44562</v>
      </c>
      <c r="O225" s="2">
        <v>44926</v>
      </c>
      <c r="P225" t="s">
        <v>296</v>
      </c>
      <c r="Q225" t="s">
        <v>103</v>
      </c>
      <c r="R225" t="s">
        <v>103</v>
      </c>
      <c r="S225" t="s">
        <v>196</v>
      </c>
      <c r="T225" t="s">
        <v>197</v>
      </c>
      <c r="U225" t="s">
        <v>1820</v>
      </c>
      <c r="V225" t="s">
        <v>1653</v>
      </c>
      <c r="W225" t="s">
        <v>1821</v>
      </c>
      <c r="X225" t="s">
        <v>696</v>
      </c>
      <c r="Y225" t="s">
        <v>1648</v>
      </c>
      <c r="Z225" t="s">
        <v>163</v>
      </c>
      <c r="AA225" t="s">
        <v>103</v>
      </c>
      <c r="AB225" t="s">
        <v>103</v>
      </c>
      <c r="AC225" t="s">
        <v>147</v>
      </c>
      <c r="AE225" t="s">
        <v>243</v>
      </c>
      <c r="AF225" t="s">
        <v>1755</v>
      </c>
      <c r="AH225" t="s">
        <v>103</v>
      </c>
      <c r="AI225" t="s">
        <v>103</v>
      </c>
      <c r="AJ225" t="s">
        <v>103</v>
      </c>
      <c r="AK225" t="s">
        <v>103</v>
      </c>
      <c r="AM225">
        <v>0</v>
      </c>
      <c r="AN225">
        <v>0</v>
      </c>
      <c r="AO225">
        <v>0</v>
      </c>
      <c r="AS225" t="s">
        <v>103</v>
      </c>
      <c r="AW225" t="s">
        <v>103</v>
      </c>
      <c r="BA225" t="s">
        <v>103</v>
      </c>
      <c r="BE225" t="s">
        <v>103</v>
      </c>
      <c r="BI225" t="s">
        <v>103</v>
      </c>
      <c r="BM225" t="s">
        <v>103</v>
      </c>
      <c r="BO225">
        <v>0</v>
      </c>
      <c r="BQ225" t="s">
        <v>103</v>
      </c>
      <c r="BU225" t="s">
        <v>103</v>
      </c>
      <c r="BY225" t="s">
        <v>103</v>
      </c>
      <c r="CC225" t="s">
        <v>103</v>
      </c>
      <c r="CG225" t="s">
        <v>103</v>
      </c>
      <c r="CK225" t="s">
        <v>103</v>
      </c>
      <c r="CO225" t="s">
        <v>103</v>
      </c>
    </row>
    <row r="226" spans="1:93" x14ac:dyDescent="0.2">
      <c r="A226" t="s">
        <v>457</v>
      </c>
      <c r="B226" t="s">
        <v>632</v>
      </c>
      <c r="C226" t="e">
        <f>-PAK-1</f>
        <v>#NAME?</v>
      </c>
      <c r="D226" t="s">
        <v>633</v>
      </c>
      <c r="E226">
        <v>1</v>
      </c>
      <c r="F226" t="s">
        <v>634</v>
      </c>
      <c r="G226">
        <v>1.3</v>
      </c>
      <c r="H226" t="s">
        <v>1822</v>
      </c>
      <c r="I226" t="s">
        <v>99</v>
      </c>
      <c r="J226" t="s">
        <v>1808</v>
      </c>
      <c r="K226" t="s">
        <v>1823</v>
      </c>
      <c r="L226">
        <v>109253</v>
      </c>
      <c r="M226" t="s">
        <v>103</v>
      </c>
      <c r="N226" s="2">
        <v>45658</v>
      </c>
      <c r="O226" s="2">
        <v>46022</v>
      </c>
      <c r="P226" t="s">
        <v>560</v>
      </c>
      <c r="Q226" t="s">
        <v>103</v>
      </c>
      <c r="R226" t="s">
        <v>103</v>
      </c>
      <c r="S226" t="s">
        <v>1824</v>
      </c>
      <c r="T226" t="s">
        <v>1825</v>
      </c>
      <c r="U226" t="s">
        <v>1826</v>
      </c>
      <c r="V226" t="s">
        <v>1827</v>
      </c>
      <c r="W226" t="s">
        <v>1828</v>
      </c>
      <c r="X226" t="s">
        <v>1602</v>
      </c>
      <c r="Y226" t="s">
        <v>457</v>
      </c>
      <c r="Z226" t="s">
        <v>923</v>
      </c>
      <c r="AA226" t="s">
        <v>103</v>
      </c>
      <c r="AB226" t="s">
        <v>103</v>
      </c>
      <c r="AC226" t="s">
        <v>147</v>
      </c>
      <c r="AE226" t="s">
        <v>243</v>
      </c>
      <c r="AF226" t="s">
        <v>103</v>
      </c>
      <c r="AH226" t="s">
        <v>103</v>
      </c>
      <c r="AI226" t="s">
        <v>103</v>
      </c>
      <c r="AJ226" t="s">
        <v>103</v>
      </c>
      <c r="AK226" t="s">
        <v>103</v>
      </c>
      <c r="AM226">
        <v>50000</v>
      </c>
      <c r="AN226">
        <v>0</v>
      </c>
      <c r="AO226">
        <v>0</v>
      </c>
      <c r="AS226" t="s">
        <v>103</v>
      </c>
      <c r="AW226" t="s">
        <v>103</v>
      </c>
      <c r="BA226" t="s">
        <v>103</v>
      </c>
      <c r="BE226" t="s">
        <v>103</v>
      </c>
      <c r="BI226" t="s">
        <v>103</v>
      </c>
      <c r="BM226" t="s">
        <v>103</v>
      </c>
      <c r="BQ226" t="s">
        <v>103</v>
      </c>
      <c r="BU226" t="s">
        <v>103</v>
      </c>
      <c r="BY226" t="s">
        <v>1829</v>
      </c>
      <c r="BZ226">
        <v>50000</v>
      </c>
      <c r="CC226" t="s">
        <v>103</v>
      </c>
      <c r="CG226" t="s">
        <v>103</v>
      </c>
      <c r="CK226" t="s">
        <v>103</v>
      </c>
      <c r="CO226" t="s">
        <v>103</v>
      </c>
    </row>
    <row r="227" spans="1:93" x14ac:dyDescent="0.2">
      <c r="A227" t="s">
        <v>1184</v>
      </c>
      <c r="B227" t="s">
        <v>1185</v>
      </c>
      <c r="C227">
        <v>1</v>
      </c>
      <c r="D227" t="s">
        <v>1186</v>
      </c>
      <c r="E227">
        <v>1</v>
      </c>
      <c r="F227" t="s">
        <v>1187</v>
      </c>
      <c r="G227" t="s">
        <v>1355</v>
      </c>
      <c r="H227" t="s">
        <v>1356</v>
      </c>
      <c r="I227" t="s">
        <v>99</v>
      </c>
      <c r="J227" t="s">
        <v>1830</v>
      </c>
      <c r="K227" t="s">
        <v>1831</v>
      </c>
      <c r="L227">
        <v>37229</v>
      </c>
      <c r="M227" t="s">
        <v>103</v>
      </c>
      <c r="N227" s="2">
        <v>44197</v>
      </c>
      <c r="O227" s="2">
        <v>44926</v>
      </c>
      <c r="P227" t="s">
        <v>102</v>
      </c>
      <c r="Q227" t="s">
        <v>103</v>
      </c>
      <c r="R227" t="s">
        <v>103</v>
      </c>
      <c r="S227" t="s">
        <v>1832</v>
      </c>
      <c r="T227" t="s">
        <v>1833</v>
      </c>
      <c r="U227" t="s">
        <v>1834</v>
      </c>
      <c r="V227" t="s">
        <v>1362</v>
      </c>
      <c r="W227" t="s">
        <v>1835</v>
      </c>
      <c r="X227" t="s">
        <v>532</v>
      </c>
      <c r="Y227" t="s">
        <v>1184</v>
      </c>
      <c r="Z227" t="s">
        <v>1228</v>
      </c>
      <c r="AA227" t="s">
        <v>103</v>
      </c>
      <c r="AB227" t="s">
        <v>103</v>
      </c>
      <c r="AC227" t="s">
        <v>128</v>
      </c>
      <c r="AE227" t="s">
        <v>243</v>
      </c>
      <c r="AF227" t="s">
        <v>103</v>
      </c>
      <c r="AH227" t="s">
        <v>114</v>
      </c>
      <c r="AJ227" t="s">
        <v>103</v>
      </c>
      <c r="AK227" t="s">
        <v>103</v>
      </c>
      <c r="AM227">
        <v>296992</v>
      </c>
      <c r="AN227">
        <v>45000</v>
      </c>
      <c r="AO227">
        <v>0</v>
      </c>
      <c r="AS227" t="s">
        <v>103</v>
      </c>
      <c r="AW227" t="s">
        <v>103</v>
      </c>
      <c r="BA227" t="s">
        <v>103</v>
      </c>
      <c r="BE227" t="s">
        <v>103</v>
      </c>
      <c r="BI227" t="s">
        <v>103</v>
      </c>
      <c r="BJ227">
        <v>176992</v>
      </c>
      <c r="BM227" t="s">
        <v>103</v>
      </c>
      <c r="BN227">
        <v>120000</v>
      </c>
      <c r="BO227">
        <v>45000</v>
      </c>
      <c r="BQ227" t="s">
        <v>103</v>
      </c>
      <c r="BU227" t="s">
        <v>103</v>
      </c>
      <c r="BY227" t="s">
        <v>103</v>
      </c>
      <c r="CC227" t="s">
        <v>103</v>
      </c>
      <c r="CG227" t="s">
        <v>103</v>
      </c>
      <c r="CK227" t="s">
        <v>103</v>
      </c>
      <c r="CO227" t="s">
        <v>103</v>
      </c>
    </row>
    <row r="228" spans="1:93" ht="170" x14ac:dyDescent="0.2">
      <c r="A228" t="s">
        <v>244</v>
      </c>
      <c r="B228" t="s">
        <v>94</v>
      </c>
      <c r="C228">
        <v>3</v>
      </c>
      <c r="D228" t="s">
        <v>329</v>
      </c>
      <c r="E228">
        <v>3</v>
      </c>
      <c r="F228" t="s">
        <v>330</v>
      </c>
      <c r="G228">
        <v>46</v>
      </c>
      <c r="H228" t="s">
        <v>1174</v>
      </c>
      <c r="I228" t="s">
        <v>99</v>
      </c>
      <c r="J228">
        <v>136</v>
      </c>
      <c r="K228" t="s">
        <v>1836</v>
      </c>
      <c r="L228">
        <v>115786</v>
      </c>
      <c r="M228" s="1" t="s">
        <v>1837</v>
      </c>
      <c r="N228" s="2">
        <v>44927</v>
      </c>
      <c r="O228" s="2">
        <v>45291</v>
      </c>
      <c r="P228" t="s">
        <v>119</v>
      </c>
      <c r="Q228" t="s">
        <v>103</v>
      </c>
      <c r="R228" t="s">
        <v>103</v>
      </c>
      <c r="S228" t="s">
        <v>395</v>
      </c>
      <c r="T228" t="s">
        <v>396</v>
      </c>
      <c r="U228" t="s">
        <v>1838</v>
      </c>
      <c r="V228" t="s">
        <v>103</v>
      </c>
      <c r="W228" t="s">
        <v>1839</v>
      </c>
      <c r="X228" t="s">
        <v>1840</v>
      </c>
      <c r="Y228" t="s">
        <v>498</v>
      </c>
      <c r="Z228" t="s">
        <v>163</v>
      </c>
      <c r="AA228" t="s">
        <v>103</v>
      </c>
      <c r="AB228" t="s">
        <v>103</v>
      </c>
      <c r="AC228" t="s">
        <v>147</v>
      </c>
      <c r="AE228" t="s">
        <v>226</v>
      </c>
      <c r="AF228" t="s">
        <v>103</v>
      </c>
      <c r="AH228" t="s">
        <v>114</v>
      </c>
      <c r="AJ228" t="s">
        <v>103</v>
      </c>
      <c r="AK228" t="s">
        <v>103</v>
      </c>
      <c r="AM228">
        <v>40000</v>
      </c>
      <c r="AN228">
        <v>0</v>
      </c>
      <c r="AO228">
        <v>0</v>
      </c>
      <c r="AS228" t="s">
        <v>103</v>
      </c>
      <c r="AW228" t="s">
        <v>103</v>
      </c>
      <c r="BA228" t="s">
        <v>103</v>
      </c>
      <c r="BE228" t="s">
        <v>103</v>
      </c>
      <c r="BI228" t="s">
        <v>103</v>
      </c>
      <c r="BM228" t="s">
        <v>103</v>
      </c>
      <c r="BQ228" t="s">
        <v>103</v>
      </c>
      <c r="BR228">
        <v>40000</v>
      </c>
      <c r="BU228" t="s">
        <v>103</v>
      </c>
      <c r="BY228" t="s">
        <v>103</v>
      </c>
      <c r="CC228" t="s">
        <v>103</v>
      </c>
      <c r="CG228" t="s">
        <v>103</v>
      </c>
      <c r="CK228" t="s">
        <v>103</v>
      </c>
      <c r="CO228" t="s">
        <v>103</v>
      </c>
    </row>
    <row r="229" spans="1:93" x14ac:dyDescent="0.2">
      <c r="A229" t="s">
        <v>203</v>
      </c>
      <c r="B229" t="s">
        <v>204</v>
      </c>
      <c r="C229">
        <v>3</v>
      </c>
      <c r="D229" t="s">
        <v>205</v>
      </c>
      <c r="E229">
        <v>1</v>
      </c>
      <c r="F229" t="s">
        <v>206</v>
      </c>
      <c r="G229">
        <v>1</v>
      </c>
      <c r="H229" t="s">
        <v>422</v>
      </c>
      <c r="I229" t="s">
        <v>99</v>
      </c>
      <c r="J229">
        <v>137</v>
      </c>
      <c r="K229" t="s">
        <v>1841</v>
      </c>
      <c r="L229">
        <v>97092</v>
      </c>
      <c r="M229" t="s">
        <v>103</v>
      </c>
      <c r="N229" s="2">
        <v>44197</v>
      </c>
      <c r="O229" s="2">
        <v>44531</v>
      </c>
      <c r="P229" t="s">
        <v>102</v>
      </c>
      <c r="Q229" t="s">
        <v>103</v>
      </c>
      <c r="R229" t="s">
        <v>103</v>
      </c>
      <c r="S229" t="s">
        <v>448</v>
      </c>
      <c r="T229" t="s">
        <v>449</v>
      </c>
      <c r="U229" t="s">
        <v>449</v>
      </c>
      <c r="V229" t="s">
        <v>449</v>
      </c>
      <c r="W229" t="s">
        <v>268</v>
      </c>
      <c r="X229" t="s">
        <v>240</v>
      </c>
      <c r="Y229" t="s">
        <v>203</v>
      </c>
      <c r="Z229" t="s">
        <v>103</v>
      </c>
      <c r="AA229" t="s">
        <v>103</v>
      </c>
      <c r="AB229" t="s">
        <v>103</v>
      </c>
      <c r="AC229" t="s">
        <v>103</v>
      </c>
      <c r="AD229" t="s">
        <v>103</v>
      </c>
      <c r="AE229" t="s">
        <v>103</v>
      </c>
      <c r="AF229" t="s">
        <v>103</v>
      </c>
      <c r="AG229" t="s">
        <v>103</v>
      </c>
      <c r="AH229" t="s">
        <v>103</v>
      </c>
      <c r="AI229" t="s">
        <v>103</v>
      </c>
      <c r="AJ229" t="s">
        <v>103</v>
      </c>
      <c r="AK229" t="s">
        <v>103</v>
      </c>
      <c r="AM229">
        <v>0</v>
      </c>
      <c r="AN229">
        <v>3500</v>
      </c>
      <c r="AO229">
        <v>0</v>
      </c>
      <c r="AS229" t="s">
        <v>103</v>
      </c>
      <c r="AW229" t="s">
        <v>103</v>
      </c>
      <c r="BA229" t="s">
        <v>103</v>
      </c>
      <c r="BE229" t="s">
        <v>103</v>
      </c>
      <c r="BI229" t="s">
        <v>103</v>
      </c>
      <c r="BK229">
        <v>3500</v>
      </c>
      <c r="BM229" t="s">
        <v>103</v>
      </c>
      <c r="BQ229" t="s">
        <v>103</v>
      </c>
      <c r="BU229" t="s">
        <v>103</v>
      </c>
      <c r="BY229" t="s">
        <v>103</v>
      </c>
      <c r="CC229" t="s">
        <v>103</v>
      </c>
      <c r="CG229" t="s">
        <v>103</v>
      </c>
      <c r="CK229" t="s">
        <v>103</v>
      </c>
      <c r="CO229" t="s">
        <v>103</v>
      </c>
    </row>
    <row r="230" spans="1:93" ht="323" x14ac:dyDescent="0.2">
      <c r="A230" t="s">
        <v>244</v>
      </c>
      <c r="B230" t="s">
        <v>94</v>
      </c>
      <c r="C230">
        <v>3</v>
      </c>
      <c r="D230" t="s">
        <v>329</v>
      </c>
      <c r="E230">
        <v>3</v>
      </c>
      <c r="F230" t="s">
        <v>330</v>
      </c>
      <c r="G230">
        <v>46</v>
      </c>
      <c r="H230" t="s">
        <v>1174</v>
      </c>
      <c r="I230" t="s">
        <v>99</v>
      </c>
      <c r="J230">
        <v>137</v>
      </c>
      <c r="K230" t="s">
        <v>1842</v>
      </c>
      <c r="L230">
        <v>115788</v>
      </c>
      <c r="M230" s="1" t="s">
        <v>1843</v>
      </c>
      <c r="N230" s="2">
        <v>44927</v>
      </c>
      <c r="O230" s="2">
        <v>45291</v>
      </c>
      <c r="P230" t="s">
        <v>119</v>
      </c>
      <c r="Q230" t="s">
        <v>103</v>
      </c>
      <c r="R230" t="s">
        <v>103</v>
      </c>
      <c r="S230" t="s">
        <v>395</v>
      </c>
      <c r="T230" t="s">
        <v>396</v>
      </c>
      <c r="U230" t="s">
        <v>1177</v>
      </c>
      <c r="V230" t="s">
        <v>103</v>
      </c>
      <c r="W230" t="s">
        <v>1844</v>
      </c>
      <c r="X230" t="s">
        <v>1845</v>
      </c>
      <c r="Y230" t="s">
        <v>498</v>
      </c>
      <c r="Z230" t="s">
        <v>163</v>
      </c>
      <c r="AA230" t="s">
        <v>103</v>
      </c>
      <c r="AB230" t="s">
        <v>103</v>
      </c>
      <c r="AC230" t="s">
        <v>147</v>
      </c>
      <c r="AE230" t="s">
        <v>226</v>
      </c>
      <c r="AF230" t="s">
        <v>103</v>
      </c>
      <c r="AH230" t="s">
        <v>114</v>
      </c>
      <c r="AJ230" t="s">
        <v>103</v>
      </c>
      <c r="AK230" t="s">
        <v>103</v>
      </c>
      <c r="AM230">
        <v>112700</v>
      </c>
      <c r="AN230">
        <v>0</v>
      </c>
      <c r="AO230">
        <v>0</v>
      </c>
      <c r="AS230" t="s">
        <v>103</v>
      </c>
      <c r="AW230" t="s">
        <v>103</v>
      </c>
      <c r="BA230" t="s">
        <v>103</v>
      </c>
      <c r="BE230" t="s">
        <v>103</v>
      </c>
      <c r="BI230" t="s">
        <v>103</v>
      </c>
      <c r="BM230" t="s">
        <v>103</v>
      </c>
      <c r="BQ230" t="s">
        <v>103</v>
      </c>
      <c r="BR230">
        <v>112700</v>
      </c>
      <c r="BU230" t="s">
        <v>103</v>
      </c>
      <c r="BY230" t="s">
        <v>103</v>
      </c>
      <c r="CC230" t="s">
        <v>103</v>
      </c>
      <c r="CG230" t="s">
        <v>103</v>
      </c>
      <c r="CK230" t="s">
        <v>103</v>
      </c>
      <c r="CO230" t="s">
        <v>103</v>
      </c>
    </row>
    <row r="231" spans="1:93" x14ac:dyDescent="0.2">
      <c r="A231" t="s">
        <v>390</v>
      </c>
      <c r="B231" t="s">
        <v>94</v>
      </c>
      <c r="C231">
        <v>1</v>
      </c>
      <c r="D231" t="s">
        <v>581</v>
      </c>
      <c r="E231">
        <v>1</v>
      </c>
      <c r="F231" t="s">
        <v>582</v>
      </c>
      <c r="G231">
        <v>1.2</v>
      </c>
      <c r="H231" t="s">
        <v>1700</v>
      </c>
      <c r="I231" t="s">
        <v>99</v>
      </c>
      <c r="J231">
        <v>138</v>
      </c>
      <c r="K231" t="s">
        <v>1846</v>
      </c>
      <c r="L231">
        <v>176038</v>
      </c>
      <c r="M231" t="s">
        <v>1847</v>
      </c>
      <c r="N231" s="2">
        <v>45170</v>
      </c>
      <c r="O231" s="2">
        <v>45657</v>
      </c>
      <c r="P231" t="s">
        <v>296</v>
      </c>
      <c r="Q231" t="s">
        <v>103</v>
      </c>
      <c r="R231" t="s">
        <v>103</v>
      </c>
      <c r="S231" t="s">
        <v>264</v>
      </c>
      <c r="T231" t="s">
        <v>265</v>
      </c>
      <c r="U231" t="s">
        <v>265</v>
      </c>
      <c r="V231" t="s">
        <v>1848</v>
      </c>
      <c r="W231" t="s">
        <v>913</v>
      </c>
      <c r="X231" t="s">
        <v>240</v>
      </c>
      <c r="Y231" t="s">
        <v>390</v>
      </c>
      <c r="Z231" t="s">
        <v>179</v>
      </c>
      <c r="AA231" t="s">
        <v>103</v>
      </c>
      <c r="AB231" t="s">
        <v>103</v>
      </c>
      <c r="AC231" t="s">
        <v>400</v>
      </c>
      <c r="AE231" t="s">
        <v>113</v>
      </c>
      <c r="AF231" t="s">
        <v>103</v>
      </c>
      <c r="AH231" t="s">
        <v>103</v>
      </c>
      <c r="AI231" t="s">
        <v>103</v>
      </c>
      <c r="AJ231" t="s">
        <v>103</v>
      </c>
      <c r="AK231" t="s">
        <v>1849</v>
      </c>
      <c r="AM231">
        <v>35000</v>
      </c>
      <c r="AN231">
        <v>35000</v>
      </c>
      <c r="AO231">
        <v>35000</v>
      </c>
      <c r="AS231" t="s">
        <v>103</v>
      </c>
      <c r="AW231" t="s">
        <v>103</v>
      </c>
      <c r="BA231" t="s">
        <v>103</v>
      </c>
      <c r="BE231" t="s">
        <v>103</v>
      </c>
      <c r="BI231" t="s">
        <v>103</v>
      </c>
      <c r="BM231" t="s">
        <v>103</v>
      </c>
      <c r="BQ231" t="s">
        <v>103</v>
      </c>
      <c r="BU231" t="s">
        <v>103</v>
      </c>
      <c r="BV231">
        <v>35000</v>
      </c>
      <c r="BW231">
        <v>35000</v>
      </c>
      <c r="BX231">
        <v>35000</v>
      </c>
      <c r="BY231" t="s">
        <v>1850</v>
      </c>
      <c r="CC231" t="s">
        <v>103</v>
      </c>
      <c r="CG231" t="s">
        <v>103</v>
      </c>
      <c r="CK231" t="s">
        <v>103</v>
      </c>
      <c r="CO231" t="s">
        <v>103</v>
      </c>
    </row>
    <row r="232" spans="1:93" x14ac:dyDescent="0.2">
      <c r="A232" t="s">
        <v>457</v>
      </c>
      <c r="B232" t="s">
        <v>632</v>
      </c>
      <c r="C232" t="e">
        <f>-PAK-1</f>
        <v>#NAME?</v>
      </c>
      <c r="D232" t="s">
        <v>633</v>
      </c>
      <c r="E232">
        <v>1</v>
      </c>
      <c r="F232" t="s">
        <v>634</v>
      </c>
      <c r="G232">
        <v>1.3</v>
      </c>
      <c r="H232" t="s">
        <v>1822</v>
      </c>
      <c r="I232" t="s">
        <v>99</v>
      </c>
      <c r="J232" t="s">
        <v>1851</v>
      </c>
      <c r="K232" t="s">
        <v>1852</v>
      </c>
      <c r="L232">
        <v>109261</v>
      </c>
      <c r="M232" t="s">
        <v>103</v>
      </c>
      <c r="N232" s="2">
        <v>44927</v>
      </c>
      <c r="O232" s="2">
        <v>46752</v>
      </c>
      <c r="P232" t="s">
        <v>119</v>
      </c>
      <c r="Q232" t="s">
        <v>103</v>
      </c>
      <c r="R232" t="s">
        <v>103</v>
      </c>
      <c r="S232" t="s">
        <v>264</v>
      </c>
      <c r="T232" t="s">
        <v>265</v>
      </c>
      <c r="U232" t="s">
        <v>1853</v>
      </c>
      <c r="V232" t="s">
        <v>1827</v>
      </c>
      <c r="W232" t="s">
        <v>1854</v>
      </c>
      <c r="X232" t="s">
        <v>1855</v>
      </c>
      <c r="Y232" t="s">
        <v>457</v>
      </c>
      <c r="Z232" t="s">
        <v>923</v>
      </c>
      <c r="AA232" t="s">
        <v>103</v>
      </c>
      <c r="AB232" t="s">
        <v>103</v>
      </c>
      <c r="AC232" t="s">
        <v>147</v>
      </c>
      <c r="AE232" t="s">
        <v>243</v>
      </c>
      <c r="AF232" t="s">
        <v>103</v>
      </c>
      <c r="AH232" t="s">
        <v>103</v>
      </c>
      <c r="AI232" t="s">
        <v>103</v>
      </c>
      <c r="AJ232" t="s">
        <v>103</v>
      </c>
      <c r="AK232" t="s">
        <v>103</v>
      </c>
      <c r="AM232">
        <v>250000</v>
      </c>
      <c r="AN232">
        <v>30000</v>
      </c>
      <c r="AO232">
        <v>5000</v>
      </c>
      <c r="AS232" t="s">
        <v>103</v>
      </c>
      <c r="AW232" t="s">
        <v>103</v>
      </c>
      <c r="BA232" t="s">
        <v>103</v>
      </c>
      <c r="BE232" t="s">
        <v>103</v>
      </c>
      <c r="BI232" t="s">
        <v>103</v>
      </c>
      <c r="BM232" t="s">
        <v>103</v>
      </c>
      <c r="BQ232" t="s">
        <v>103</v>
      </c>
      <c r="BR232">
        <v>150000</v>
      </c>
      <c r="BS232">
        <v>30000</v>
      </c>
      <c r="BT232">
        <v>5000</v>
      </c>
      <c r="BU232" t="s">
        <v>103</v>
      </c>
      <c r="BV232">
        <v>100000</v>
      </c>
      <c r="BY232" t="s">
        <v>1856</v>
      </c>
      <c r="CC232" t="s">
        <v>103</v>
      </c>
      <c r="CG232" t="s">
        <v>103</v>
      </c>
      <c r="CK232" t="s">
        <v>103</v>
      </c>
      <c r="CO232" t="s">
        <v>103</v>
      </c>
    </row>
    <row r="233" spans="1:93" ht="409.6" x14ac:dyDescent="0.2">
      <c r="A233" t="s">
        <v>203</v>
      </c>
      <c r="B233" t="s">
        <v>94</v>
      </c>
      <c r="C233">
        <v>1</v>
      </c>
      <c r="D233" t="s">
        <v>827</v>
      </c>
      <c r="E233">
        <v>1</v>
      </c>
      <c r="F233" t="s">
        <v>828</v>
      </c>
      <c r="G233">
        <v>1.3</v>
      </c>
      <c r="H233" t="s">
        <v>1788</v>
      </c>
      <c r="I233" t="s">
        <v>99</v>
      </c>
      <c r="J233" t="s">
        <v>1857</v>
      </c>
      <c r="K233" t="s">
        <v>1858</v>
      </c>
      <c r="L233">
        <v>114041</v>
      </c>
      <c r="M233" s="1" t="s">
        <v>1859</v>
      </c>
      <c r="N233" s="2">
        <v>44927</v>
      </c>
      <c r="O233" s="2">
        <v>45657</v>
      </c>
      <c r="P233" t="s">
        <v>119</v>
      </c>
      <c r="Q233" t="s">
        <v>103</v>
      </c>
      <c r="R233" t="s">
        <v>103</v>
      </c>
      <c r="S233" t="s">
        <v>1721</v>
      </c>
      <c r="T233" t="s">
        <v>1722</v>
      </c>
      <c r="U233" t="s">
        <v>1860</v>
      </c>
      <c r="V233" t="s">
        <v>1860</v>
      </c>
      <c r="W233" t="s">
        <v>1861</v>
      </c>
      <c r="X233" t="s">
        <v>562</v>
      </c>
      <c r="Y233" t="s">
        <v>203</v>
      </c>
      <c r="Z233" t="s">
        <v>145</v>
      </c>
      <c r="AA233" t="s">
        <v>103</v>
      </c>
      <c r="AB233" t="s">
        <v>103</v>
      </c>
      <c r="AC233" t="s">
        <v>400</v>
      </c>
      <c r="AE233" t="s">
        <v>113</v>
      </c>
      <c r="AF233" t="s">
        <v>103</v>
      </c>
      <c r="AH233" t="s">
        <v>103</v>
      </c>
      <c r="AI233" t="s">
        <v>103</v>
      </c>
      <c r="AJ233" t="s">
        <v>103</v>
      </c>
      <c r="AK233" t="s">
        <v>103</v>
      </c>
      <c r="AM233">
        <v>0</v>
      </c>
      <c r="AN233">
        <v>0</v>
      </c>
      <c r="AO233">
        <v>0</v>
      </c>
      <c r="AS233" t="s">
        <v>103</v>
      </c>
      <c r="AW233" t="s">
        <v>103</v>
      </c>
      <c r="BA233" t="s">
        <v>103</v>
      </c>
      <c r="BE233" t="s">
        <v>103</v>
      </c>
      <c r="BI233" t="s">
        <v>103</v>
      </c>
      <c r="BM233" t="s">
        <v>103</v>
      </c>
      <c r="BQ233" t="s">
        <v>103</v>
      </c>
      <c r="BR233">
        <v>0</v>
      </c>
      <c r="BS233">
        <v>0</v>
      </c>
      <c r="BT233">
        <v>0</v>
      </c>
      <c r="BU233" t="s">
        <v>1862</v>
      </c>
      <c r="BV233">
        <v>0</v>
      </c>
      <c r="BW233">
        <v>0</v>
      </c>
      <c r="BY233" t="s">
        <v>1863</v>
      </c>
      <c r="CC233" t="s">
        <v>103</v>
      </c>
      <c r="CG233" t="s">
        <v>103</v>
      </c>
      <c r="CK233" t="s">
        <v>103</v>
      </c>
      <c r="CO233" t="s">
        <v>103</v>
      </c>
    </row>
    <row r="234" spans="1:93" x14ac:dyDescent="0.2">
      <c r="A234" t="s">
        <v>134</v>
      </c>
      <c r="B234" t="s">
        <v>135</v>
      </c>
      <c r="C234">
        <v>1</v>
      </c>
      <c r="D234" t="s">
        <v>352</v>
      </c>
      <c r="E234">
        <v>1</v>
      </c>
      <c r="F234" t="s">
        <v>353</v>
      </c>
      <c r="G234">
        <v>1.4</v>
      </c>
      <c r="H234" t="s">
        <v>1864</v>
      </c>
      <c r="I234" t="s">
        <v>99</v>
      </c>
      <c r="J234">
        <v>14</v>
      </c>
      <c r="K234" t="s">
        <v>1865</v>
      </c>
      <c r="L234">
        <v>115060</v>
      </c>
      <c r="M234" t="s">
        <v>103</v>
      </c>
      <c r="N234" s="2">
        <v>45108</v>
      </c>
      <c r="O234" s="2">
        <v>46022</v>
      </c>
      <c r="P234" t="s">
        <v>119</v>
      </c>
      <c r="Q234" t="s">
        <v>103</v>
      </c>
      <c r="R234" t="s">
        <v>103</v>
      </c>
      <c r="S234" t="s">
        <v>514</v>
      </c>
      <c r="T234" t="s">
        <v>515</v>
      </c>
      <c r="U234" t="s">
        <v>1866</v>
      </c>
      <c r="V234" t="s">
        <v>1867</v>
      </c>
      <c r="W234" t="s">
        <v>1216</v>
      </c>
      <c r="X234" t="s">
        <v>532</v>
      </c>
      <c r="Y234" t="s">
        <v>1868</v>
      </c>
      <c r="Z234" t="s">
        <v>145</v>
      </c>
      <c r="AA234" t="s">
        <v>103</v>
      </c>
      <c r="AB234" t="s">
        <v>103</v>
      </c>
      <c r="AC234" t="s">
        <v>128</v>
      </c>
      <c r="AD234" t="s">
        <v>1869</v>
      </c>
      <c r="AE234" t="s">
        <v>243</v>
      </c>
      <c r="AF234" t="s">
        <v>103</v>
      </c>
      <c r="AH234" t="s">
        <v>227</v>
      </c>
      <c r="AJ234" t="s">
        <v>103</v>
      </c>
      <c r="AK234" t="s">
        <v>103</v>
      </c>
      <c r="AM234">
        <v>133691570</v>
      </c>
      <c r="AN234">
        <v>31667393</v>
      </c>
      <c r="AO234">
        <v>28882654</v>
      </c>
      <c r="AS234" t="s">
        <v>103</v>
      </c>
      <c r="AW234" t="s">
        <v>103</v>
      </c>
      <c r="BA234" t="s">
        <v>103</v>
      </c>
      <c r="BE234" t="s">
        <v>103</v>
      </c>
      <c r="BI234" t="s">
        <v>103</v>
      </c>
      <c r="BM234" t="s">
        <v>103</v>
      </c>
      <c r="BQ234" t="s">
        <v>103</v>
      </c>
      <c r="BR234">
        <v>33551422</v>
      </c>
      <c r="BS234">
        <v>4724973</v>
      </c>
      <c r="BT234">
        <v>4724973</v>
      </c>
      <c r="BU234" t="s">
        <v>1870</v>
      </c>
      <c r="BV234">
        <v>72622917</v>
      </c>
      <c r="BW234">
        <v>26407918</v>
      </c>
      <c r="BX234">
        <v>24157681</v>
      </c>
      <c r="BY234" t="s">
        <v>103</v>
      </c>
      <c r="BZ234">
        <v>27517231</v>
      </c>
      <c r="CA234">
        <v>534502</v>
      </c>
      <c r="CC234" t="s">
        <v>103</v>
      </c>
      <c r="CG234" t="s">
        <v>103</v>
      </c>
      <c r="CK234" t="s">
        <v>103</v>
      </c>
      <c r="CO234" t="s">
        <v>103</v>
      </c>
    </row>
    <row r="235" spans="1:93" x14ac:dyDescent="0.2">
      <c r="A235" t="s">
        <v>134</v>
      </c>
      <c r="B235" t="s">
        <v>153</v>
      </c>
      <c r="C235">
        <v>3</v>
      </c>
      <c r="D235" t="s">
        <v>154</v>
      </c>
      <c r="E235">
        <v>1</v>
      </c>
      <c r="F235" t="s">
        <v>155</v>
      </c>
      <c r="G235">
        <v>8</v>
      </c>
      <c r="H235" t="s">
        <v>1871</v>
      </c>
      <c r="I235" t="s">
        <v>99</v>
      </c>
      <c r="J235">
        <v>14</v>
      </c>
      <c r="K235" t="s">
        <v>1872</v>
      </c>
      <c r="L235">
        <v>113024</v>
      </c>
      <c r="M235" t="s">
        <v>103</v>
      </c>
      <c r="N235" s="2">
        <v>44927</v>
      </c>
      <c r="O235" s="2">
        <v>45107</v>
      </c>
      <c r="P235" t="s">
        <v>119</v>
      </c>
      <c r="Q235" t="s">
        <v>103</v>
      </c>
      <c r="R235" t="s">
        <v>103</v>
      </c>
      <c r="S235" t="s">
        <v>1824</v>
      </c>
      <c r="T235" t="s">
        <v>1825</v>
      </c>
      <c r="U235" t="s">
        <v>415</v>
      </c>
      <c r="V235" t="s">
        <v>1873</v>
      </c>
      <c r="W235" t="s">
        <v>1874</v>
      </c>
      <c r="X235" t="s">
        <v>1875</v>
      </c>
      <c r="Y235" t="s">
        <v>1876</v>
      </c>
      <c r="Z235" t="s">
        <v>103</v>
      </c>
      <c r="AA235" t="s">
        <v>103</v>
      </c>
      <c r="AB235" t="s">
        <v>103</v>
      </c>
      <c r="AC235" t="s">
        <v>103</v>
      </c>
      <c r="AD235" t="s">
        <v>103</v>
      </c>
      <c r="AE235" t="s">
        <v>103</v>
      </c>
      <c r="AF235" t="s">
        <v>103</v>
      </c>
      <c r="AG235" t="s">
        <v>103</v>
      </c>
      <c r="AH235" t="s">
        <v>103</v>
      </c>
      <c r="AI235" t="s">
        <v>103</v>
      </c>
      <c r="AJ235" t="s">
        <v>825</v>
      </c>
      <c r="AK235" t="s">
        <v>103</v>
      </c>
      <c r="AM235">
        <v>0</v>
      </c>
      <c r="AN235">
        <v>400000</v>
      </c>
      <c r="AO235">
        <v>71810</v>
      </c>
      <c r="AS235" t="s">
        <v>103</v>
      </c>
      <c r="AW235" t="s">
        <v>103</v>
      </c>
      <c r="BA235" t="s">
        <v>103</v>
      </c>
      <c r="BE235" t="s">
        <v>103</v>
      </c>
      <c r="BI235" t="s">
        <v>103</v>
      </c>
      <c r="BM235" t="s">
        <v>103</v>
      </c>
      <c r="BQ235" t="s">
        <v>103</v>
      </c>
      <c r="BS235">
        <v>400000</v>
      </c>
      <c r="BT235">
        <v>71810</v>
      </c>
      <c r="BU235" t="s">
        <v>1877</v>
      </c>
      <c r="BY235" t="s">
        <v>103</v>
      </c>
      <c r="CC235" t="s">
        <v>103</v>
      </c>
      <c r="CG235" t="s">
        <v>103</v>
      </c>
      <c r="CK235" t="s">
        <v>103</v>
      </c>
      <c r="CO235" t="s">
        <v>103</v>
      </c>
    </row>
    <row r="236" spans="1:93" x14ac:dyDescent="0.2">
      <c r="A236" t="s">
        <v>134</v>
      </c>
      <c r="B236" t="s">
        <v>135</v>
      </c>
      <c r="C236">
        <v>3</v>
      </c>
      <c r="D236" t="s">
        <v>136</v>
      </c>
      <c r="E236">
        <v>3</v>
      </c>
      <c r="F236" t="s">
        <v>137</v>
      </c>
      <c r="G236">
        <v>3.3</v>
      </c>
      <c r="H236" t="s">
        <v>512</v>
      </c>
      <c r="I236" t="s">
        <v>99</v>
      </c>
      <c r="J236">
        <v>14</v>
      </c>
      <c r="K236" t="s">
        <v>1878</v>
      </c>
      <c r="L236">
        <v>126442</v>
      </c>
      <c r="M236" t="s">
        <v>103</v>
      </c>
      <c r="N236" s="2">
        <v>45108</v>
      </c>
      <c r="O236" s="2">
        <v>46022</v>
      </c>
      <c r="P236" t="s">
        <v>119</v>
      </c>
      <c r="Q236" t="s">
        <v>103</v>
      </c>
      <c r="R236" t="s">
        <v>103</v>
      </c>
      <c r="S236" t="s">
        <v>196</v>
      </c>
      <c r="T236" t="s">
        <v>197</v>
      </c>
      <c r="U236" t="s">
        <v>197</v>
      </c>
      <c r="V236" t="s">
        <v>143</v>
      </c>
      <c r="W236" t="s">
        <v>1879</v>
      </c>
      <c r="X236" t="s">
        <v>1880</v>
      </c>
      <c r="Y236" t="s">
        <v>1881</v>
      </c>
      <c r="Z236" t="s">
        <v>145</v>
      </c>
      <c r="AA236" t="s">
        <v>375</v>
      </c>
      <c r="AC236" t="s">
        <v>147</v>
      </c>
      <c r="AD236" t="s">
        <v>1882</v>
      </c>
      <c r="AE236" t="s">
        <v>243</v>
      </c>
      <c r="AF236" t="s">
        <v>103</v>
      </c>
      <c r="AH236" t="s">
        <v>227</v>
      </c>
      <c r="AJ236" t="s">
        <v>103</v>
      </c>
      <c r="AK236" t="s">
        <v>103</v>
      </c>
      <c r="AM236">
        <v>2000000</v>
      </c>
      <c r="AN236">
        <v>100000</v>
      </c>
      <c r="AO236">
        <v>50000</v>
      </c>
      <c r="AS236" t="s">
        <v>103</v>
      </c>
      <c r="AW236" t="s">
        <v>103</v>
      </c>
      <c r="BA236" t="s">
        <v>103</v>
      </c>
      <c r="BE236" t="s">
        <v>103</v>
      </c>
      <c r="BI236" t="s">
        <v>103</v>
      </c>
      <c r="BM236" t="s">
        <v>103</v>
      </c>
      <c r="BQ236" t="s">
        <v>103</v>
      </c>
      <c r="BU236" t="s">
        <v>103</v>
      </c>
      <c r="BV236">
        <v>1000000</v>
      </c>
      <c r="BW236">
        <v>50000</v>
      </c>
      <c r="BX236">
        <v>50000</v>
      </c>
      <c r="BY236" t="s">
        <v>1883</v>
      </c>
      <c r="BZ236">
        <v>1000000</v>
      </c>
      <c r="CA236">
        <v>50000</v>
      </c>
      <c r="CC236" t="s">
        <v>103</v>
      </c>
      <c r="CG236" t="s">
        <v>103</v>
      </c>
      <c r="CK236" t="s">
        <v>103</v>
      </c>
      <c r="CO236" t="s">
        <v>103</v>
      </c>
    </row>
    <row r="237" spans="1:93" x14ac:dyDescent="0.2">
      <c r="A237" t="s">
        <v>390</v>
      </c>
      <c r="B237" t="s">
        <v>94</v>
      </c>
      <c r="C237">
        <v>2</v>
      </c>
      <c r="D237" t="s">
        <v>216</v>
      </c>
      <c r="E237">
        <v>2</v>
      </c>
      <c r="F237" t="s">
        <v>433</v>
      </c>
      <c r="G237">
        <v>2.2999999999999998</v>
      </c>
      <c r="H237" t="s">
        <v>1884</v>
      </c>
      <c r="I237" t="s">
        <v>99</v>
      </c>
      <c r="J237">
        <v>14</v>
      </c>
      <c r="K237" t="s">
        <v>1885</v>
      </c>
      <c r="L237">
        <v>176000</v>
      </c>
      <c r="M237" t="s">
        <v>1886</v>
      </c>
      <c r="N237" s="2">
        <v>44896</v>
      </c>
      <c r="O237" s="2">
        <v>46022</v>
      </c>
      <c r="P237" t="s">
        <v>119</v>
      </c>
      <c r="Q237" t="s">
        <v>103</v>
      </c>
      <c r="R237" t="s">
        <v>103</v>
      </c>
      <c r="S237" t="s">
        <v>140</v>
      </c>
      <c r="T237" t="s">
        <v>141</v>
      </c>
      <c r="U237" t="s">
        <v>1887</v>
      </c>
      <c r="V237" t="s">
        <v>1888</v>
      </c>
      <c r="W237" t="s">
        <v>1889</v>
      </c>
      <c r="X237" t="s">
        <v>1890</v>
      </c>
      <c r="Y237" t="s">
        <v>390</v>
      </c>
      <c r="Z237" t="s">
        <v>1549</v>
      </c>
      <c r="AA237" t="s">
        <v>103</v>
      </c>
      <c r="AB237" t="s">
        <v>103</v>
      </c>
      <c r="AC237" t="s">
        <v>111</v>
      </c>
      <c r="AE237" t="s">
        <v>226</v>
      </c>
      <c r="AF237" t="s">
        <v>103</v>
      </c>
      <c r="AH237" t="s">
        <v>103</v>
      </c>
      <c r="AI237" t="s">
        <v>103</v>
      </c>
      <c r="AJ237" t="s">
        <v>1658</v>
      </c>
      <c r="AK237" t="s">
        <v>441</v>
      </c>
      <c r="AM237">
        <v>30000</v>
      </c>
      <c r="AN237">
        <v>30000</v>
      </c>
      <c r="AO237">
        <v>9867</v>
      </c>
      <c r="AS237" t="s">
        <v>103</v>
      </c>
      <c r="AW237" t="s">
        <v>103</v>
      </c>
      <c r="BA237" t="s">
        <v>103</v>
      </c>
      <c r="BE237" t="s">
        <v>103</v>
      </c>
      <c r="BI237" t="s">
        <v>103</v>
      </c>
      <c r="BM237" t="s">
        <v>103</v>
      </c>
      <c r="BQ237" t="s">
        <v>103</v>
      </c>
      <c r="BU237" t="s">
        <v>103</v>
      </c>
      <c r="BV237">
        <v>30000</v>
      </c>
      <c r="BW237">
        <v>30000</v>
      </c>
      <c r="BX237">
        <v>9867</v>
      </c>
      <c r="BY237" t="s">
        <v>1891</v>
      </c>
      <c r="CC237" t="s">
        <v>103</v>
      </c>
      <c r="CG237" t="s">
        <v>103</v>
      </c>
      <c r="CK237" t="s">
        <v>103</v>
      </c>
      <c r="CO237" t="s">
        <v>103</v>
      </c>
    </row>
    <row r="238" spans="1:93" ht="409.6" x14ac:dyDescent="0.2">
      <c r="A238" t="s">
        <v>203</v>
      </c>
      <c r="B238" t="s">
        <v>204</v>
      </c>
      <c r="C238">
        <v>2</v>
      </c>
      <c r="D238" t="s">
        <v>1892</v>
      </c>
      <c r="E238">
        <v>1</v>
      </c>
      <c r="F238" t="s">
        <v>1893</v>
      </c>
      <c r="G238">
        <v>5</v>
      </c>
      <c r="H238" t="s">
        <v>1894</v>
      </c>
      <c r="I238" t="s">
        <v>99</v>
      </c>
      <c r="J238">
        <v>14</v>
      </c>
      <c r="K238" t="s">
        <v>1895</v>
      </c>
      <c r="L238">
        <v>60834</v>
      </c>
      <c r="M238" s="1" t="s">
        <v>1896</v>
      </c>
      <c r="N238" s="2">
        <v>44470</v>
      </c>
      <c r="O238" s="2">
        <v>44651</v>
      </c>
      <c r="P238" t="s">
        <v>119</v>
      </c>
      <c r="Q238" t="s">
        <v>103</v>
      </c>
      <c r="R238" t="s">
        <v>103</v>
      </c>
      <c r="S238" t="s">
        <v>448</v>
      </c>
      <c r="T238" t="s">
        <v>449</v>
      </c>
      <c r="U238" t="s">
        <v>1897</v>
      </c>
      <c r="V238" t="s">
        <v>1898</v>
      </c>
      <c r="W238" t="s">
        <v>388</v>
      </c>
      <c r="X238" t="s">
        <v>290</v>
      </c>
      <c r="Y238" t="s">
        <v>203</v>
      </c>
      <c r="Z238" t="s">
        <v>103</v>
      </c>
      <c r="AA238" t="s">
        <v>103</v>
      </c>
      <c r="AB238" t="s">
        <v>103</v>
      </c>
      <c r="AC238" t="s">
        <v>128</v>
      </c>
      <c r="AE238" t="s">
        <v>130</v>
      </c>
      <c r="AF238" t="s">
        <v>103</v>
      </c>
      <c r="AH238" t="s">
        <v>103</v>
      </c>
      <c r="AI238" t="s">
        <v>103</v>
      </c>
      <c r="AJ238" t="s">
        <v>103</v>
      </c>
      <c r="AK238" t="s">
        <v>103</v>
      </c>
      <c r="AM238">
        <v>120000</v>
      </c>
      <c r="AN238">
        <v>44691</v>
      </c>
      <c r="AO238">
        <v>52218</v>
      </c>
      <c r="AS238" t="s">
        <v>103</v>
      </c>
      <c r="AW238" t="s">
        <v>103</v>
      </c>
      <c r="BA238" t="s">
        <v>103</v>
      </c>
      <c r="BE238" t="s">
        <v>103</v>
      </c>
      <c r="BI238" t="s">
        <v>103</v>
      </c>
      <c r="BJ238">
        <v>60000</v>
      </c>
      <c r="BK238">
        <v>0</v>
      </c>
      <c r="BL238">
        <v>7527</v>
      </c>
      <c r="BM238" t="s">
        <v>1899</v>
      </c>
      <c r="BN238">
        <v>60000</v>
      </c>
      <c r="BO238">
        <v>44691</v>
      </c>
      <c r="BP238">
        <v>44691</v>
      </c>
      <c r="BQ238" t="s">
        <v>1900</v>
      </c>
      <c r="BU238" t="s">
        <v>103</v>
      </c>
      <c r="BY238" t="s">
        <v>103</v>
      </c>
      <c r="CC238" t="s">
        <v>103</v>
      </c>
      <c r="CG238" t="s">
        <v>103</v>
      </c>
      <c r="CK238" t="s">
        <v>103</v>
      </c>
      <c r="CO238" t="s">
        <v>103</v>
      </c>
    </row>
    <row r="239" spans="1:93" ht="409.6" x14ac:dyDescent="0.2">
      <c r="A239" t="s">
        <v>203</v>
      </c>
      <c r="B239" t="s">
        <v>204</v>
      </c>
      <c r="C239">
        <v>3</v>
      </c>
      <c r="D239" t="s">
        <v>205</v>
      </c>
      <c r="E239">
        <v>1</v>
      </c>
      <c r="F239" t="s">
        <v>206</v>
      </c>
      <c r="G239">
        <v>4</v>
      </c>
      <c r="H239" t="s">
        <v>207</v>
      </c>
      <c r="I239" t="s">
        <v>99</v>
      </c>
      <c r="J239">
        <v>14</v>
      </c>
      <c r="K239" t="s">
        <v>1901</v>
      </c>
      <c r="L239">
        <v>61947</v>
      </c>
      <c r="M239" s="1" t="s">
        <v>1902</v>
      </c>
      <c r="N239" s="2">
        <v>44459</v>
      </c>
      <c r="O239" s="2">
        <v>44521</v>
      </c>
      <c r="P239" t="s">
        <v>119</v>
      </c>
      <c r="Q239" t="s">
        <v>103</v>
      </c>
      <c r="R239" t="s">
        <v>103</v>
      </c>
      <c r="S239" t="s">
        <v>196</v>
      </c>
      <c r="T239" t="s">
        <v>197</v>
      </c>
      <c r="U239" t="s">
        <v>103</v>
      </c>
      <c r="V239" t="s">
        <v>1903</v>
      </c>
      <c r="W239" t="s">
        <v>212</v>
      </c>
      <c r="X239" t="s">
        <v>201</v>
      </c>
      <c r="Y239" t="s">
        <v>203</v>
      </c>
      <c r="Z239" t="s">
        <v>103</v>
      </c>
      <c r="AA239" t="s">
        <v>103</v>
      </c>
      <c r="AB239" t="s">
        <v>103</v>
      </c>
      <c r="AC239" t="s">
        <v>111</v>
      </c>
      <c r="AD239" t="s">
        <v>103</v>
      </c>
      <c r="AE239" t="s">
        <v>103</v>
      </c>
      <c r="AF239" t="s">
        <v>103</v>
      </c>
      <c r="AG239" t="s">
        <v>103</v>
      </c>
      <c r="AH239" t="s">
        <v>103</v>
      </c>
      <c r="AI239" t="s">
        <v>103</v>
      </c>
      <c r="AJ239" t="s">
        <v>103</v>
      </c>
      <c r="AK239" t="s">
        <v>103</v>
      </c>
      <c r="AM239">
        <v>0</v>
      </c>
      <c r="AN239">
        <v>0</v>
      </c>
      <c r="AO239">
        <v>37273</v>
      </c>
      <c r="AS239" t="s">
        <v>103</v>
      </c>
      <c r="AW239" t="s">
        <v>103</v>
      </c>
      <c r="BA239" t="s">
        <v>103</v>
      </c>
      <c r="BE239" t="s">
        <v>103</v>
      </c>
      <c r="BI239" t="s">
        <v>103</v>
      </c>
      <c r="BL239">
        <v>37273</v>
      </c>
      <c r="BM239" s="1" t="s">
        <v>1904</v>
      </c>
      <c r="BQ239" t="s">
        <v>103</v>
      </c>
      <c r="BU239" t="s">
        <v>103</v>
      </c>
      <c r="BY239" t="s">
        <v>103</v>
      </c>
      <c r="CC239" t="s">
        <v>103</v>
      </c>
      <c r="CG239" t="s">
        <v>103</v>
      </c>
      <c r="CK239" t="s">
        <v>103</v>
      </c>
      <c r="CO239" t="s">
        <v>103</v>
      </c>
    </row>
    <row r="240" spans="1:93" x14ac:dyDescent="0.2">
      <c r="A240" t="s">
        <v>228</v>
      </c>
      <c r="B240" t="s">
        <v>229</v>
      </c>
      <c r="C240">
        <v>5</v>
      </c>
      <c r="D240" t="s">
        <v>230</v>
      </c>
      <c r="E240">
        <v>3</v>
      </c>
      <c r="F240" t="s">
        <v>303</v>
      </c>
      <c r="G240" t="s">
        <v>304</v>
      </c>
      <c r="H240" t="s">
        <v>305</v>
      </c>
      <c r="I240" t="s">
        <v>99</v>
      </c>
      <c r="J240">
        <v>14</v>
      </c>
      <c r="K240" t="s">
        <v>1905</v>
      </c>
      <c r="L240">
        <v>114029</v>
      </c>
      <c r="M240" t="s">
        <v>103</v>
      </c>
      <c r="N240" s="2">
        <v>44927</v>
      </c>
      <c r="O240" s="2">
        <v>45290</v>
      </c>
      <c r="P240" t="s">
        <v>296</v>
      </c>
      <c r="Q240" t="s">
        <v>103</v>
      </c>
      <c r="R240" t="s">
        <v>103</v>
      </c>
      <c r="S240" t="s">
        <v>196</v>
      </c>
      <c r="T240" t="s">
        <v>197</v>
      </c>
      <c r="U240" t="s">
        <v>380</v>
      </c>
      <c r="V240" t="s">
        <v>308</v>
      </c>
      <c r="W240" t="s">
        <v>1906</v>
      </c>
      <c r="X240" t="s">
        <v>708</v>
      </c>
      <c r="Y240" t="s">
        <v>228</v>
      </c>
      <c r="Z240" t="s">
        <v>163</v>
      </c>
      <c r="AA240" t="s">
        <v>103</v>
      </c>
      <c r="AB240" t="s">
        <v>103</v>
      </c>
      <c r="AC240" t="s">
        <v>128</v>
      </c>
      <c r="AE240" t="s">
        <v>130</v>
      </c>
      <c r="AF240" t="s">
        <v>103</v>
      </c>
      <c r="AH240" t="s">
        <v>132</v>
      </c>
      <c r="AJ240" t="s">
        <v>103</v>
      </c>
      <c r="AK240" t="s">
        <v>103</v>
      </c>
      <c r="AM240">
        <v>20000</v>
      </c>
      <c r="AN240">
        <v>20000</v>
      </c>
      <c r="AO240">
        <v>0</v>
      </c>
      <c r="AS240" t="s">
        <v>103</v>
      </c>
      <c r="AW240" t="s">
        <v>103</v>
      </c>
      <c r="BA240" t="s">
        <v>103</v>
      </c>
      <c r="BE240" t="s">
        <v>103</v>
      </c>
      <c r="BI240" t="s">
        <v>103</v>
      </c>
      <c r="BM240" t="s">
        <v>103</v>
      </c>
      <c r="BQ240" t="s">
        <v>103</v>
      </c>
      <c r="BR240">
        <v>20000</v>
      </c>
      <c r="BS240">
        <v>20000</v>
      </c>
      <c r="BU240" t="s">
        <v>103</v>
      </c>
      <c r="BY240" t="s">
        <v>103</v>
      </c>
      <c r="CC240" t="s">
        <v>103</v>
      </c>
      <c r="CG240" t="s">
        <v>103</v>
      </c>
      <c r="CK240" t="s">
        <v>103</v>
      </c>
      <c r="CO240" t="s">
        <v>103</v>
      </c>
    </row>
    <row r="241" spans="1:93" x14ac:dyDescent="0.2">
      <c r="A241" t="s">
        <v>228</v>
      </c>
      <c r="B241" t="s">
        <v>229</v>
      </c>
      <c r="C241">
        <v>4</v>
      </c>
      <c r="D241" t="s">
        <v>382</v>
      </c>
      <c r="E241">
        <v>2</v>
      </c>
      <c r="F241" t="s">
        <v>1907</v>
      </c>
      <c r="G241" t="s">
        <v>1908</v>
      </c>
      <c r="H241" t="s">
        <v>1909</v>
      </c>
      <c r="I241" t="s">
        <v>99</v>
      </c>
      <c r="J241">
        <v>14</v>
      </c>
      <c r="K241" t="s">
        <v>1910</v>
      </c>
      <c r="L241">
        <v>91139</v>
      </c>
      <c r="M241" t="s">
        <v>103</v>
      </c>
      <c r="N241" s="2">
        <v>44562</v>
      </c>
      <c r="O241" s="2">
        <v>44925</v>
      </c>
      <c r="P241" t="s">
        <v>102</v>
      </c>
      <c r="Q241" t="s">
        <v>103</v>
      </c>
      <c r="R241" t="s">
        <v>103</v>
      </c>
      <c r="S241" t="s">
        <v>140</v>
      </c>
      <c r="T241" t="s">
        <v>141</v>
      </c>
      <c r="U241" t="s">
        <v>141</v>
      </c>
      <c r="V241" t="s">
        <v>1911</v>
      </c>
      <c r="W241" t="s">
        <v>124</v>
      </c>
      <c r="X241" t="s">
        <v>125</v>
      </c>
      <c r="Y241" t="s">
        <v>228</v>
      </c>
      <c r="Z241" t="s">
        <v>189</v>
      </c>
      <c r="AA241" t="s">
        <v>103</v>
      </c>
      <c r="AB241" t="s">
        <v>103</v>
      </c>
      <c r="AC241" t="s">
        <v>128</v>
      </c>
      <c r="AE241" t="s">
        <v>243</v>
      </c>
      <c r="AF241" t="s">
        <v>103</v>
      </c>
      <c r="AH241" t="s">
        <v>132</v>
      </c>
      <c r="AJ241" t="s">
        <v>103</v>
      </c>
      <c r="AK241" t="s">
        <v>103</v>
      </c>
      <c r="AM241">
        <v>30000</v>
      </c>
      <c r="AN241">
        <v>30000</v>
      </c>
      <c r="AO241">
        <v>0</v>
      </c>
      <c r="AS241" t="s">
        <v>103</v>
      </c>
      <c r="AW241" t="s">
        <v>103</v>
      </c>
      <c r="BA241" t="s">
        <v>103</v>
      </c>
      <c r="BE241" t="s">
        <v>103</v>
      </c>
      <c r="BI241" t="s">
        <v>103</v>
      </c>
      <c r="BM241" t="s">
        <v>103</v>
      </c>
      <c r="BN241">
        <v>30000</v>
      </c>
      <c r="BO241">
        <v>30000</v>
      </c>
      <c r="BQ241" t="s">
        <v>103</v>
      </c>
      <c r="BU241" t="s">
        <v>103</v>
      </c>
      <c r="BY241" t="s">
        <v>103</v>
      </c>
      <c r="CC241" t="s">
        <v>103</v>
      </c>
      <c r="CG241" t="s">
        <v>103</v>
      </c>
      <c r="CK241" t="s">
        <v>103</v>
      </c>
      <c r="CO241" t="s">
        <v>103</v>
      </c>
    </row>
    <row r="242" spans="1:93" ht="409.6" x14ac:dyDescent="0.2">
      <c r="A242" t="s">
        <v>203</v>
      </c>
      <c r="B242" t="s">
        <v>204</v>
      </c>
      <c r="C242">
        <v>2</v>
      </c>
      <c r="D242" t="s">
        <v>1892</v>
      </c>
      <c r="E242">
        <v>1</v>
      </c>
      <c r="F242" t="s">
        <v>1893</v>
      </c>
      <c r="G242">
        <v>7</v>
      </c>
      <c r="H242" t="s">
        <v>1912</v>
      </c>
      <c r="I242" t="s">
        <v>99</v>
      </c>
      <c r="J242">
        <v>14</v>
      </c>
      <c r="K242" t="s">
        <v>1913</v>
      </c>
      <c r="L242">
        <v>59421</v>
      </c>
      <c r="M242" s="1" t="s">
        <v>1914</v>
      </c>
      <c r="N242" s="2">
        <v>43831</v>
      </c>
      <c r="O242" s="2">
        <v>44561</v>
      </c>
      <c r="P242" t="s">
        <v>119</v>
      </c>
      <c r="Q242" t="s">
        <v>103</v>
      </c>
      <c r="R242" t="s">
        <v>103</v>
      </c>
      <c r="S242" t="s">
        <v>140</v>
      </c>
      <c r="T242" t="s">
        <v>141</v>
      </c>
      <c r="U242" t="s">
        <v>141</v>
      </c>
      <c r="V242" t="s">
        <v>1915</v>
      </c>
      <c r="W242" t="s">
        <v>1916</v>
      </c>
      <c r="X242" t="s">
        <v>338</v>
      </c>
      <c r="Y242" t="s">
        <v>203</v>
      </c>
      <c r="Z242" t="s">
        <v>103</v>
      </c>
      <c r="AA242" t="s">
        <v>103</v>
      </c>
      <c r="AB242" t="s">
        <v>103</v>
      </c>
      <c r="AC242" t="s">
        <v>103</v>
      </c>
      <c r="AD242" t="s">
        <v>103</v>
      </c>
      <c r="AE242" t="s">
        <v>103</v>
      </c>
      <c r="AF242" t="s">
        <v>103</v>
      </c>
      <c r="AG242" t="s">
        <v>103</v>
      </c>
      <c r="AH242" t="s">
        <v>103</v>
      </c>
      <c r="AI242" t="s">
        <v>103</v>
      </c>
      <c r="AJ242" t="s">
        <v>103</v>
      </c>
      <c r="AK242" t="s">
        <v>103</v>
      </c>
      <c r="AM242">
        <v>113550</v>
      </c>
      <c r="AN242">
        <v>0</v>
      </c>
      <c r="AO242">
        <v>94048</v>
      </c>
      <c r="AS242" t="s">
        <v>103</v>
      </c>
      <c r="AW242" t="s">
        <v>103</v>
      </c>
      <c r="BA242" t="s">
        <v>103</v>
      </c>
      <c r="BE242" t="s">
        <v>103</v>
      </c>
      <c r="BF242">
        <v>56775</v>
      </c>
      <c r="BG242">
        <v>0</v>
      </c>
      <c r="BI242" t="s">
        <v>103</v>
      </c>
      <c r="BJ242">
        <v>56775</v>
      </c>
      <c r="BK242">
        <v>0</v>
      </c>
      <c r="BL242">
        <v>94048</v>
      </c>
      <c r="BM242" s="1" t="s">
        <v>1917</v>
      </c>
      <c r="BQ242" t="s">
        <v>103</v>
      </c>
      <c r="BU242" t="s">
        <v>103</v>
      </c>
      <c r="BY242" t="s">
        <v>103</v>
      </c>
      <c r="CC242" t="s">
        <v>103</v>
      </c>
      <c r="CG242" t="s">
        <v>103</v>
      </c>
      <c r="CK242" t="s">
        <v>103</v>
      </c>
      <c r="CO242" t="s">
        <v>103</v>
      </c>
    </row>
    <row r="243" spans="1:93" ht="409.6" x14ac:dyDescent="0.2">
      <c r="A243" t="s">
        <v>522</v>
      </c>
      <c r="B243" t="s">
        <v>94</v>
      </c>
      <c r="C243">
        <v>3</v>
      </c>
      <c r="D243" t="s">
        <v>1918</v>
      </c>
      <c r="E243">
        <v>3</v>
      </c>
      <c r="F243" t="s">
        <v>1919</v>
      </c>
      <c r="G243">
        <v>6</v>
      </c>
      <c r="H243" t="s">
        <v>1920</v>
      </c>
      <c r="I243" t="s">
        <v>99</v>
      </c>
      <c r="J243">
        <v>14</v>
      </c>
      <c r="K243" t="s">
        <v>1921</v>
      </c>
      <c r="L243">
        <v>82532</v>
      </c>
      <c r="M243" s="1" t="s">
        <v>1922</v>
      </c>
      <c r="N243" s="2">
        <v>44562</v>
      </c>
      <c r="O243" s="2">
        <v>46387</v>
      </c>
      <c r="P243" t="s">
        <v>119</v>
      </c>
      <c r="Q243" t="s">
        <v>103</v>
      </c>
      <c r="R243" t="s">
        <v>103</v>
      </c>
      <c r="S243" t="s">
        <v>344</v>
      </c>
      <c r="T243" t="s">
        <v>344</v>
      </c>
      <c r="U243" t="s">
        <v>1923</v>
      </c>
      <c r="V243" t="s">
        <v>1924</v>
      </c>
      <c r="W243" t="s">
        <v>1925</v>
      </c>
      <c r="X243" t="s">
        <v>162</v>
      </c>
      <c r="Y243" t="s">
        <v>1926</v>
      </c>
      <c r="Z243" t="s">
        <v>1927</v>
      </c>
      <c r="AA243" t="s">
        <v>103</v>
      </c>
      <c r="AB243" t="s">
        <v>103</v>
      </c>
      <c r="AC243" t="s">
        <v>128</v>
      </c>
      <c r="AE243" t="s">
        <v>130</v>
      </c>
      <c r="AF243" t="s">
        <v>103</v>
      </c>
      <c r="AH243" t="s">
        <v>103</v>
      </c>
      <c r="AI243" t="s">
        <v>103</v>
      </c>
      <c r="AJ243" t="s">
        <v>825</v>
      </c>
      <c r="AK243" t="s">
        <v>103</v>
      </c>
      <c r="AM243">
        <v>550000</v>
      </c>
      <c r="AN243">
        <v>479000</v>
      </c>
      <c r="AO243">
        <v>172735</v>
      </c>
      <c r="AS243" t="s">
        <v>103</v>
      </c>
      <c r="AW243" t="s">
        <v>103</v>
      </c>
      <c r="BA243" t="s">
        <v>103</v>
      </c>
      <c r="BE243" t="s">
        <v>103</v>
      </c>
      <c r="BI243" t="s">
        <v>103</v>
      </c>
      <c r="BM243" t="s">
        <v>103</v>
      </c>
      <c r="BN243">
        <v>100000</v>
      </c>
      <c r="BO243">
        <v>100000</v>
      </c>
      <c r="BP243">
        <v>10000</v>
      </c>
      <c r="BQ243" t="s">
        <v>103</v>
      </c>
      <c r="BR243">
        <v>150000</v>
      </c>
      <c r="BS243">
        <v>79000</v>
      </c>
      <c r="BT243">
        <v>79000</v>
      </c>
      <c r="BU243" t="s">
        <v>103</v>
      </c>
      <c r="BV243">
        <v>100000</v>
      </c>
      <c r="BW243">
        <v>100000</v>
      </c>
      <c r="BX243">
        <v>83735</v>
      </c>
      <c r="BY243" t="s">
        <v>103</v>
      </c>
      <c r="BZ243">
        <v>100000</v>
      </c>
      <c r="CA243">
        <v>100000</v>
      </c>
      <c r="CC243" t="s">
        <v>103</v>
      </c>
      <c r="CD243">
        <v>100000</v>
      </c>
      <c r="CE243">
        <v>100000</v>
      </c>
      <c r="CG243" t="s">
        <v>103</v>
      </c>
      <c r="CK243" t="s">
        <v>103</v>
      </c>
      <c r="CO243" t="s">
        <v>103</v>
      </c>
    </row>
    <row r="244" spans="1:93" x14ac:dyDescent="0.2">
      <c r="A244" t="s">
        <v>228</v>
      </c>
      <c r="B244" t="s">
        <v>229</v>
      </c>
      <c r="C244">
        <v>3</v>
      </c>
      <c r="D244" t="s">
        <v>291</v>
      </c>
      <c r="E244">
        <v>3</v>
      </c>
      <c r="F244" t="s">
        <v>292</v>
      </c>
      <c r="G244" t="s">
        <v>293</v>
      </c>
      <c r="H244" t="s">
        <v>294</v>
      </c>
      <c r="I244" t="s">
        <v>99</v>
      </c>
      <c r="J244">
        <v>14</v>
      </c>
      <c r="K244" t="s">
        <v>1928</v>
      </c>
      <c r="L244">
        <v>84659</v>
      </c>
      <c r="M244" t="s">
        <v>103</v>
      </c>
      <c r="N244" s="2">
        <v>44562</v>
      </c>
      <c r="O244" s="2">
        <v>45290</v>
      </c>
      <c r="P244" t="s">
        <v>296</v>
      </c>
      <c r="Q244" t="s">
        <v>103</v>
      </c>
      <c r="R244" t="s">
        <v>103</v>
      </c>
      <c r="S244" t="s">
        <v>140</v>
      </c>
      <c r="T244" t="s">
        <v>141</v>
      </c>
      <c r="U244" t="s">
        <v>481</v>
      </c>
      <c r="V244" t="s">
        <v>1326</v>
      </c>
      <c r="W244" t="s">
        <v>1929</v>
      </c>
      <c r="X244" t="s">
        <v>358</v>
      </c>
      <c r="Y244" t="s">
        <v>228</v>
      </c>
      <c r="Z244" t="s">
        <v>163</v>
      </c>
      <c r="AA244" t="s">
        <v>103</v>
      </c>
      <c r="AB244" t="s">
        <v>103</v>
      </c>
      <c r="AC244" t="s">
        <v>147</v>
      </c>
      <c r="AE244" t="s">
        <v>226</v>
      </c>
      <c r="AF244" t="s">
        <v>103</v>
      </c>
      <c r="AH244" t="s">
        <v>149</v>
      </c>
      <c r="AJ244" t="s">
        <v>103</v>
      </c>
      <c r="AK244" t="s">
        <v>103</v>
      </c>
      <c r="AM244">
        <v>160000</v>
      </c>
      <c r="AN244">
        <v>80000</v>
      </c>
      <c r="AO244">
        <v>0</v>
      </c>
      <c r="AS244" t="s">
        <v>103</v>
      </c>
      <c r="AW244" t="s">
        <v>103</v>
      </c>
      <c r="BA244" t="s">
        <v>103</v>
      </c>
      <c r="BE244" t="s">
        <v>103</v>
      </c>
      <c r="BI244" t="s">
        <v>103</v>
      </c>
      <c r="BM244" t="s">
        <v>103</v>
      </c>
      <c r="BN244">
        <v>80000</v>
      </c>
      <c r="BQ244" t="s">
        <v>103</v>
      </c>
      <c r="BR244">
        <v>80000</v>
      </c>
      <c r="BS244">
        <v>80000</v>
      </c>
      <c r="BU244" t="s">
        <v>103</v>
      </c>
      <c r="BY244" t="s">
        <v>103</v>
      </c>
      <c r="CC244" t="s">
        <v>103</v>
      </c>
      <c r="CG244" t="s">
        <v>103</v>
      </c>
      <c r="CK244" t="s">
        <v>103</v>
      </c>
      <c r="CO244" t="s">
        <v>103</v>
      </c>
    </row>
    <row r="245" spans="1:93" ht="409.6" x14ac:dyDescent="0.2">
      <c r="A245" t="s">
        <v>134</v>
      </c>
      <c r="B245" t="s">
        <v>153</v>
      </c>
      <c r="C245">
        <v>2</v>
      </c>
      <c r="D245" t="s">
        <v>409</v>
      </c>
      <c r="E245">
        <v>1</v>
      </c>
      <c r="F245" t="s">
        <v>410</v>
      </c>
      <c r="G245">
        <v>7</v>
      </c>
      <c r="H245" t="s">
        <v>411</v>
      </c>
      <c r="I245" t="s">
        <v>99</v>
      </c>
      <c r="J245">
        <v>14</v>
      </c>
      <c r="K245" t="s">
        <v>1930</v>
      </c>
      <c r="L245">
        <v>88157</v>
      </c>
      <c r="M245" t="s">
        <v>103</v>
      </c>
      <c r="N245" s="2">
        <v>44562</v>
      </c>
      <c r="O245" s="2">
        <v>45107</v>
      </c>
      <c r="P245" t="s">
        <v>119</v>
      </c>
      <c r="Q245" t="s">
        <v>103</v>
      </c>
      <c r="R245" t="s">
        <v>103</v>
      </c>
      <c r="S245" t="s">
        <v>368</v>
      </c>
      <c r="T245" t="s">
        <v>369</v>
      </c>
      <c r="U245" t="s">
        <v>415</v>
      </c>
      <c r="V245" t="s">
        <v>143</v>
      </c>
      <c r="W245" t="s">
        <v>1931</v>
      </c>
      <c r="X245" t="s">
        <v>1932</v>
      </c>
      <c r="Y245" t="s">
        <v>1933</v>
      </c>
      <c r="Z245" t="s">
        <v>145</v>
      </c>
      <c r="AA245" t="s">
        <v>103</v>
      </c>
      <c r="AB245" t="s">
        <v>103</v>
      </c>
      <c r="AC245" t="s">
        <v>111</v>
      </c>
      <c r="AE245" t="s">
        <v>226</v>
      </c>
      <c r="AF245" t="s">
        <v>103</v>
      </c>
      <c r="AH245" t="s">
        <v>103</v>
      </c>
      <c r="AI245" t="s">
        <v>103</v>
      </c>
      <c r="AJ245" t="s">
        <v>103</v>
      </c>
      <c r="AK245" t="s">
        <v>103</v>
      </c>
      <c r="AM245">
        <v>3000000</v>
      </c>
      <c r="AN245">
        <v>162740</v>
      </c>
      <c r="AO245">
        <v>155143</v>
      </c>
      <c r="AS245" t="s">
        <v>103</v>
      </c>
      <c r="AW245" t="s">
        <v>103</v>
      </c>
      <c r="BA245" t="s">
        <v>103</v>
      </c>
      <c r="BE245" t="s">
        <v>103</v>
      </c>
      <c r="BI245" t="s">
        <v>103</v>
      </c>
      <c r="BM245" s="1" t="s">
        <v>1934</v>
      </c>
      <c r="BN245">
        <v>3000000</v>
      </c>
      <c r="BO245">
        <v>155143</v>
      </c>
      <c r="BP245">
        <v>155143</v>
      </c>
      <c r="BQ245" t="s">
        <v>1935</v>
      </c>
      <c r="BS245">
        <v>7597</v>
      </c>
      <c r="BU245" t="s">
        <v>1936</v>
      </c>
      <c r="BY245" t="s">
        <v>103</v>
      </c>
      <c r="CC245" t="s">
        <v>103</v>
      </c>
      <c r="CG245" t="s">
        <v>103</v>
      </c>
      <c r="CK245" t="s">
        <v>103</v>
      </c>
      <c r="CO245" t="s">
        <v>103</v>
      </c>
    </row>
    <row r="246" spans="1:93" x14ac:dyDescent="0.2">
      <c r="A246" t="s">
        <v>601</v>
      </c>
      <c r="B246" t="s">
        <v>258</v>
      </c>
      <c r="C246">
        <v>1</v>
      </c>
      <c r="D246" t="s">
        <v>602</v>
      </c>
      <c r="E246">
        <v>1</v>
      </c>
      <c r="F246" t="s">
        <v>603</v>
      </c>
      <c r="G246">
        <v>1.4</v>
      </c>
      <c r="H246" t="s">
        <v>1937</v>
      </c>
      <c r="I246" t="s">
        <v>99</v>
      </c>
      <c r="J246" t="s">
        <v>1938</v>
      </c>
      <c r="K246" t="s">
        <v>1939</v>
      </c>
      <c r="L246">
        <v>155005</v>
      </c>
      <c r="M246" t="s">
        <v>1940</v>
      </c>
      <c r="N246" s="2">
        <v>45292</v>
      </c>
      <c r="O246" s="2">
        <v>47118</v>
      </c>
      <c r="P246" t="s">
        <v>119</v>
      </c>
      <c r="Q246" t="s">
        <v>103</v>
      </c>
      <c r="R246" t="s">
        <v>103</v>
      </c>
      <c r="S246" t="s">
        <v>196</v>
      </c>
      <c r="T246" t="s">
        <v>197</v>
      </c>
      <c r="U246" t="s">
        <v>1941</v>
      </c>
      <c r="V246" t="s">
        <v>1942</v>
      </c>
      <c r="W246" t="s">
        <v>1943</v>
      </c>
      <c r="X246" t="s">
        <v>497</v>
      </c>
      <c r="Y246" t="s">
        <v>1944</v>
      </c>
      <c r="Z246" t="s">
        <v>1945</v>
      </c>
      <c r="AA246" t="s">
        <v>103</v>
      </c>
      <c r="AB246" t="s">
        <v>103</v>
      </c>
      <c r="AC246" t="s">
        <v>147</v>
      </c>
      <c r="AE246" t="s">
        <v>130</v>
      </c>
      <c r="AF246" t="s">
        <v>1946</v>
      </c>
      <c r="AH246" t="s">
        <v>227</v>
      </c>
      <c r="AJ246" t="s">
        <v>1947</v>
      </c>
      <c r="AK246" t="s">
        <v>1948</v>
      </c>
      <c r="AM246">
        <v>1119924</v>
      </c>
      <c r="AN246">
        <v>1114924</v>
      </c>
      <c r="AO246">
        <v>412720</v>
      </c>
      <c r="AS246" t="s">
        <v>103</v>
      </c>
      <c r="AW246" t="s">
        <v>103</v>
      </c>
      <c r="BA246" t="s">
        <v>103</v>
      </c>
      <c r="BE246" t="s">
        <v>103</v>
      </c>
      <c r="BI246" t="s">
        <v>103</v>
      </c>
      <c r="BM246" t="s">
        <v>103</v>
      </c>
      <c r="BQ246" t="s">
        <v>103</v>
      </c>
      <c r="BU246" t="s">
        <v>103</v>
      </c>
      <c r="BV246">
        <v>532300</v>
      </c>
      <c r="BW246">
        <v>532300</v>
      </c>
      <c r="BX246">
        <v>412720</v>
      </c>
      <c r="BY246" t="s">
        <v>103</v>
      </c>
      <c r="BZ246">
        <v>484224</v>
      </c>
      <c r="CA246">
        <v>479224</v>
      </c>
      <c r="CC246" t="s">
        <v>103</v>
      </c>
      <c r="CD246">
        <v>63200</v>
      </c>
      <c r="CE246">
        <v>63200</v>
      </c>
      <c r="CG246" t="s">
        <v>103</v>
      </c>
      <c r="CH246">
        <v>27400</v>
      </c>
      <c r="CI246">
        <v>27400</v>
      </c>
      <c r="CK246" t="s">
        <v>103</v>
      </c>
      <c r="CL246">
        <v>12800</v>
      </c>
      <c r="CM246">
        <v>12800</v>
      </c>
      <c r="CO246" t="s">
        <v>103</v>
      </c>
    </row>
    <row r="247" spans="1:93" x14ac:dyDescent="0.2">
      <c r="A247" t="s">
        <v>601</v>
      </c>
      <c r="B247" t="s">
        <v>258</v>
      </c>
      <c r="C247">
        <v>1</v>
      </c>
      <c r="D247" t="s">
        <v>602</v>
      </c>
      <c r="E247">
        <v>1</v>
      </c>
      <c r="F247" t="s">
        <v>603</v>
      </c>
      <c r="G247">
        <v>1.4</v>
      </c>
      <c r="H247" t="s">
        <v>1937</v>
      </c>
      <c r="I247" t="s">
        <v>99</v>
      </c>
      <c r="J247" t="s">
        <v>1949</v>
      </c>
      <c r="K247" t="s">
        <v>1950</v>
      </c>
      <c r="L247">
        <v>154814</v>
      </c>
      <c r="M247" t="s">
        <v>1951</v>
      </c>
      <c r="N247" s="2">
        <v>45292</v>
      </c>
      <c r="O247" s="2">
        <v>46752</v>
      </c>
      <c r="P247" t="s">
        <v>119</v>
      </c>
      <c r="Q247" t="s">
        <v>103</v>
      </c>
      <c r="R247" t="s">
        <v>103</v>
      </c>
      <c r="S247" t="s">
        <v>514</v>
      </c>
      <c r="T247" t="s">
        <v>515</v>
      </c>
      <c r="U247" t="s">
        <v>1952</v>
      </c>
      <c r="V247" t="s">
        <v>1952</v>
      </c>
      <c r="W247" t="s">
        <v>1137</v>
      </c>
      <c r="X247" t="s">
        <v>328</v>
      </c>
      <c r="Y247" t="s">
        <v>1953</v>
      </c>
      <c r="Z247" t="s">
        <v>163</v>
      </c>
      <c r="AA247" t="s">
        <v>103</v>
      </c>
      <c r="AB247" t="s">
        <v>103</v>
      </c>
      <c r="AC247" t="s">
        <v>128</v>
      </c>
      <c r="AE247" t="s">
        <v>130</v>
      </c>
      <c r="AF247" t="s">
        <v>1370</v>
      </c>
      <c r="AH247" t="s">
        <v>149</v>
      </c>
      <c r="AJ247" t="s">
        <v>1954</v>
      </c>
      <c r="AK247" t="s">
        <v>1372</v>
      </c>
      <c r="AM247">
        <v>634512</v>
      </c>
      <c r="AN247">
        <v>156628</v>
      </c>
      <c r="AO247">
        <v>156628</v>
      </c>
      <c r="AS247" t="s">
        <v>103</v>
      </c>
      <c r="AW247" t="s">
        <v>103</v>
      </c>
      <c r="BA247" t="s">
        <v>103</v>
      </c>
      <c r="BE247" t="s">
        <v>103</v>
      </c>
      <c r="BI247" t="s">
        <v>103</v>
      </c>
      <c r="BM247" t="s">
        <v>103</v>
      </c>
      <c r="BQ247" t="s">
        <v>103</v>
      </c>
      <c r="BU247" t="s">
        <v>103</v>
      </c>
      <c r="BV247">
        <v>158628</v>
      </c>
      <c r="BW247">
        <v>156628</v>
      </c>
      <c r="BX247">
        <v>156628</v>
      </c>
      <c r="BY247" t="s">
        <v>103</v>
      </c>
      <c r="BZ247">
        <v>158628</v>
      </c>
      <c r="CC247" t="s">
        <v>103</v>
      </c>
      <c r="CD247">
        <v>158628</v>
      </c>
      <c r="CG247" t="s">
        <v>103</v>
      </c>
      <c r="CH247">
        <v>158628</v>
      </c>
      <c r="CK247" t="s">
        <v>103</v>
      </c>
      <c r="CO247" t="s">
        <v>103</v>
      </c>
    </row>
    <row r="248" spans="1:93" x14ac:dyDescent="0.2">
      <c r="A248" t="s">
        <v>228</v>
      </c>
      <c r="B248" t="s">
        <v>258</v>
      </c>
      <c r="C248">
        <v>2</v>
      </c>
      <c r="D248" t="s">
        <v>1955</v>
      </c>
      <c r="E248">
        <v>2</v>
      </c>
      <c r="F248" t="s">
        <v>1956</v>
      </c>
      <c r="G248">
        <v>2</v>
      </c>
      <c r="H248" t="s">
        <v>1957</v>
      </c>
      <c r="I248" t="s">
        <v>99</v>
      </c>
      <c r="J248">
        <v>141</v>
      </c>
      <c r="K248" t="s">
        <v>1958</v>
      </c>
      <c r="L248">
        <v>156847</v>
      </c>
      <c r="M248" t="s">
        <v>103</v>
      </c>
      <c r="N248" s="2">
        <v>45292</v>
      </c>
      <c r="O248" s="2">
        <v>45657</v>
      </c>
      <c r="P248" t="s">
        <v>102</v>
      </c>
      <c r="Q248" t="s">
        <v>103</v>
      </c>
      <c r="R248" t="s">
        <v>103</v>
      </c>
      <c r="S248" t="s">
        <v>140</v>
      </c>
      <c r="T248" t="s">
        <v>141</v>
      </c>
      <c r="U248" t="s">
        <v>1959</v>
      </c>
      <c r="V248" t="s">
        <v>1960</v>
      </c>
      <c r="W248" t="s">
        <v>1408</v>
      </c>
      <c r="X248" t="s">
        <v>201</v>
      </c>
      <c r="Y248" t="s">
        <v>228</v>
      </c>
      <c r="Z248" t="s">
        <v>179</v>
      </c>
      <c r="AA248" t="s">
        <v>103</v>
      </c>
      <c r="AB248" t="s">
        <v>103</v>
      </c>
      <c r="AC248" t="s">
        <v>147</v>
      </c>
      <c r="AD248" t="s">
        <v>1961</v>
      </c>
      <c r="AE248" t="s">
        <v>226</v>
      </c>
      <c r="AF248" t="s">
        <v>103</v>
      </c>
      <c r="AH248" t="s">
        <v>149</v>
      </c>
      <c r="AJ248" t="s">
        <v>454</v>
      </c>
      <c r="AK248" t="s">
        <v>103</v>
      </c>
      <c r="AM248">
        <v>128727</v>
      </c>
      <c r="AN248">
        <v>128727</v>
      </c>
      <c r="AO248">
        <v>128727</v>
      </c>
      <c r="AS248" t="s">
        <v>103</v>
      </c>
      <c r="AW248" t="s">
        <v>103</v>
      </c>
      <c r="BA248" t="s">
        <v>103</v>
      </c>
      <c r="BE248" t="s">
        <v>103</v>
      </c>
      <c r="BI248" t="s">
        <v>103</v>
      </c>
      <c r="BM248" t="s">
        <v>103</v>
      </c>
      <c r="BQ248" t="s">
        <v>103</v>
      </c>
      <c r="BU248" t="s">
        <v>103</v>
      </c>
      <c r="BV248">
        <v>128727</v>
      </c>
      <c r="BW248">
        <v>128727</v>
      </c>
      <c r="BX248">
        <v>128727</v>
      </c>
      <c r="BY248" t="s">
        <v>103</v>
      </c>
      <c r="CC248" t="s">
        <v>103</v>
      </c>
      <c r="CG248" t="s">
        <v>103</v>
      </c>
      <c r="CK248" t="s">
        <v>103</v>
      </c>
      <c r="CO248" t="s">
        <v>103</v>
      </c>
    </row>
    <row r="249" spans="1:93" x14ac:dyDescent="0.2">
      <c r="A249" t="s">
        <v>457</v>
      </c>
      <c r="B249" t="s">
        <v>632</v>
      </c>
      <c r="C249" t="e">
        <f>-PAK-1</f>
        <v>#NAME?</v>
      </c>
      <c r="D249" t="s">
        <v>633</v>
      </c>
      <c r="E249">
        <v>1</v>
      </c>
      <c r="F249" t="s">
        <v>634</v>
      </c>
      <c r="G249">
        <v>1.4</v>
      </c>
      <c r="H249" t="s">
        <v>1962</v>
      </c>
      <c r="I249" t="s">
        <v>99</v>
      </c>
      <c r="J249" t="s">
        <v>1963</v>
      </c>
      <c r="K249" t="s">
        <v>1964</v>
      </c>
      <c r="L249">
        <v>108337</v>
      </c>
      <c r="M249" t="s">
        <v>1965</v>
      </c>
      <c r="N249" s="2">
        <v>44927</v>
      </c>
      <c r="O249" s="2">
        <v>46752</v>
      </c>
      <c r="P249" t="s">
        <v>119</v>
      </c>
      <c r="Q249" t="s">
        <v>103</v>
      </c>
      <c r="R249" t="s">
        <v>103</v>
      </c>
      <c r="S249" t="s">
        <v>368</v>
      </c>
      <c r="T249" t="s">
        <v>369</v>
      </c>
      <c r="U249" t="s">
        <v>369</v>
      </c>
      <c r="V249" t="s">
        <v>1827</v>
      </c>
      <c r="W249" t="s">
        <v>554</v>
      </c>
      <c r="X249" t="s">
        <v>532</v>
      </c>
      <c r="Y249" t="s">
        <v>457</v>
      </c>
      <c r="Z249" t="s">
        <v>163</v>
      </c>
      <c r="AA249" t="s">
        <v>103</v>
      </c>
      <c r="AB249" t="s">
        <v>103</v>
      </c>
      <c r="AC249" t="s">
        <v>147</v>
      </c>
      <c r="AE249" t="s">
        <v>243</v>
      </c>
      <c r="AF249" t="s">
        <v>103</v>
      </c>
      <c r="AH249" t="s">
        <v>103</v>
      </c>
      <c r="AI249" t="s">
        <v>103</v>
      </c>
      <c r="AJ249" t="s">
        <v>1966</v>
      </c>
      <c r="AK249" t="s">
        <v>103</v>
      </c>
      <c r="AM249">
        <v>1477531</v>
      </c>
      <c r="AN249">
        <v>68781</v>
      </c>
      <c r="AO249">
        <v>68781</v>
      </c>
      <c r="AS249" t="s">
        <v>103</v>
      </c>
      <c r="AW249" t="s">
        <v>103</v>
      </c>
      <c r="BA249" t="s">
        <v>103</v>
      </c>
      <c r="BE249" t="s">
        <v>103</v>
      </c>
      <c r="BI249" t="s">
        <v>103</v>
      </c>
      <c r="BM249" t="s">
        <v>103</v>
      </c>
      <c r="BQ249" t="s">
        <v>103</v>
      </c>
      <c r="BR249">
        <v>267531</v>
      </c>
      <c r="BS249">
        <v>18781</v>
      </c>
      <c r="BT249">
        <v>18781</v>
      </c>
      <c r="BU249" t="s">
        <v>103</v>
      </c>
      <c r="BV249">
        <v>1210000</v>
      </c>
      <c r="BW249">
        <v>50000</v>
      </c>
      <c r="BX249">
        <v>50000</v>
      </c>
      <c r="BY249" t="s">
        <v>1967</v>
      </c>
      <c r="CC249" t="s">
        <v>103</v>
      </c>
      <c r="CG249" t="s">
        <v>103</v>
      </c>
      <c r="CK249" t="s">
        <v>103</v>
      </c>
      <c r="CO249" t="s">
        <v>103</v>
      </c>
    </row>
    <row r="250" spans="1:93" x14ac:dyDescent="0.2">
      <c r="A250" t="s">
        <v>214</v>
      </c>
      <c r="B250" t="s">
        <v>1112</v>
      </c>
      <c r="C250">
        <v>1</v>
      </c>
      <c r="D250" t="s">
        <v>1113</v>
      </c>
      <c r="E250">
        <v>1</v>
      </c>
      <c r="F250" t="s">
        <v>1114</v>
      </c>
      <c r="G250">
        <v>1.4</v>
      </c>
      <c r="H250" t="s">
        <v>1968</v>
      </c>
      <c r="I250" t="s">
        <v>99</v>
      </c>
      <c r="J250" t="s">
        <v>1969</v>
      </c>
      <c r="K250" t="s">
        <v>1970</v>
      </c>
      <c r="L250">
        <v>155173</v>
      </c>
      <c r="M250" t="s">
        <v>103</v>
      </c>
      <c r="N250" s="2">
        <v>45292</v>
      </c>
      <c r="O250" s="2">
        <v>47118</v>
      </c>
      <c r="P250" t="s">
        <v>119</v>
      </c>
      <c r="Q250" t="s">
        <v>103</v>
      </c>
      <c r="R250" t="s">
        <v>103</v>
      </c>
      <c r="S250" t="s">
        <v>158</v>
      </c>
      <c r="T250" t="s">
        <v>159</v>
      </c>
      <c r="U250" t="s">
        <v>1971</v>
      </c>
      <c r="V250" t="s">
        <v>1308</v>
      </c>
      <c r="W250" t="s">
        <v>1972</v>
      </c>
      <c r="X250" t="s">
        <v>125</v>
      </c>
      <c r="Y250" t="s">
        <v>214</v>
      </c>
      <c r="Z250" t="s">
        <v>163</v>
      </c>
      <c r="AA250" t="s">
        <v>103</v>
      </c>
      <c r="AB250" t="s">
        <v>103</v>
      </c>
      <c r="AC250" t="s">
        <v>128</v>
      </c>
      <c r="AE250" t="s">
        <v>130</v>
      </c>
      <c r="AF250" t="s">
        <v>103</v>
      </c>
      <c r="AH250" t="s">
        <v>227</v>
      </c>
      <c r="AJ250" t="s">
        <v>1973</v>
      </c>
      <c r="AK250" t="s">
        <v>103</v>
      </c>
      <c r="AM250">
        <v>1300000</v>
      </c>
      <c r="AN250">
        <v>250000</v>
      </c>
      <c r="AO250">
        <v>0</v>
      </c>
      <c r="AS250" t="s">
        <v>103</v>
      </c>
      <c r="AW250" t="s">
        <v>103</v>
      </c>
      <c r="BA250" t="s">
        <v>103</v>
      </c>
      <c r="BE250" t="s">
        <v>103</v>
      </c>
      <c r="BI250" t="s">
        <v>103</v>
      </c>
      <c r="BM250" t="s">
        <v>103</v>
      </c>
      <c r="BQ250" t="s">
        <v>103</v>
      </c>
      <c r="BU250" t="s">
        <v>103</v>
      </c>
      <c r="BV250">
        <v>1000000</v>
      </c>
      <c r="BW250">
        <v>0</v>
      </c>
      <c r="BX250">
        <v>0</v>
      </c>
      <c r="BY250" t="s">
        <v>103</v>
      </c>
      <c r="BZ250">
        <v>300000</v>
      </c>
      <c r="CA250">
        <v>250000</v>
      </c>
      <c r="CC250" t="s">
        <v>103</v>
      </c>
      <c r="CG250" t="s">
        <v>103</v>
      </c>
      <c r="CK250" t="s">
        <v>103</v>
      </c>
      <c r="CO250" t="s">
        <v>103</v>
      </c>
    </row>
    <row r="251" spans="1:93" x14ac:dyDescent="0.2">
      <c r="A251" t="s">
        <v>640</v>
      </c>
      <c r="B251" t="s">
        <v>926</v>
      </c>
      <c r="C251">
        <v>1</v>
      </c>
      <c r="D251" t="s">
        <v>927</v>
      </c>
      <c r="E251">
        <v>4</v>
      </c>
      <c r="F251" t="s">
        <v>1974</v>
      </c>
      <c r="G251">
        <v>13</v>
      </c>
      <c r="H251" t="s">
        <v>1975</v>
      </c>
      <c r="I251" t="s">
        <v>99</v>
      </c>
      <c r="J251" t="s">
        <v>1976</v>
      </c>
      <c r="K251" t="s">
        <v>1977</v>
      </c>
      <c r="L251">
        <v>20048</v>
      </c>
      <c r="M251" t="s">
        <v>103</v>
      </c>
      <c r="N251" s="2">
        <v>42415</v>
      </c>
      <c r="O251" s="2">
        <v>43938</v>
      </c>
      <c r="P251" t="s">
        <v>119</v>
      </c>
      <c r="Q251" t="s">
        <v>103</v>
      </c>
      <c r="R251" t="s">
        <v>103</v>
      </c>
      <c r="S251" t="s">
        <v>1978</v>
      </c>
      <c r="T251" t="s">
        <v>1979</v>
      </c>
      <c r="U251" t="s">
        <v>1096</v>
      </c>
      <c r="V251" t="s">
        <v>1980</v>
      </c>
      <c r="W251" t="s">
        <v>1981</v>
      </c>
      <c r="X251" t="s">
        <v>290</v>
      </c>
      <c r="Y251" t="s">
        <v>1088</v>
      </c>
      <c r="Z251" t="s">
        <v>1724</v>
      </c>
      <c r="AA251" t="s">
        <v>103</v>
      </c>
      <c r="AB251" t="s">
        <v>103</v>
      </c>
      <c r="AC251" t="s">
        <v>111</v>
      </c>
      <c r="AD251" t="s">
        <v>103</v>
      </c>
      <c r="AE251" t="s">
        <v>130</v>
      </c>
      <c r="AF251" t="s">
        <v>103</v>
      </c>
      <c r="AG251" t="s">
        <v>103</v>
      </c>
      <c r="AH251" t="s">
        <v>103</v>
      </c>
      <c r="AI251" t="s">
        <v>103</v>
      </c>
      <c r="AJ251" t="s">
        <v>103</v>
      </c>
      <c r="AK251" t="s">
        <v>103</v>
      </c>
      <c r="AM251">
        <v>0</v>
      </c>
      <c r="AN251">
        <v>0</v>
      </c>
      <c r="AO251">
        <v>0</v>
      </c>
      <c r="AS251" t="s">
        <v>103</v>
      </c>
      <c r="AW251" t="s">
        <v>103</v>
      </c>
      <c r="BA251" t="s">
        <v>103</v>
      </c>
      <c r="BE251" t="s">
        <v>103</v>
      </c>
      <c r="BI251" t="s">
        <v>103</v>
      </c>
      <c r="BM251" t="s">
        <v>103</v>
      </c>
      <c r="BQ251" t="s">
        <v>103</v>
      </c>
      <c r="BU251" t="s">
        <v>103</v>
      </c>
      <c r="BY251" t="s">
        <v>103</v>
      </c>
      <c r="CC251" t="s">
        <v>103</v>
      </c>
      <c r="CG251" t="s">
        <v>103</v>
      </c>
      <c r="CK251" t="s">
        <v>103</v>
      </c>
      <c r="CO251" t="s">
        <v>103</v>
      </c>
    </row>
    <row r="252" spans="1:93" x14ac:dyDescent="0.2">
      <c r="A252" t="s">
        <v>457</v>
      </c>
      <c r="B252" t="s">
        <v>632</v>
      </c>
      <c r="C252" t="e">
        <f>-PAK-1</f>
        <v>#NAME?</v>
      </c>
      <c r="D252" t="s">
        <v>633</v>
      </c>
      <c r="E252">
        <v>1</v>
      </c>
      <c r="F252" t="s">
        <v>634</v>
      </c>
      <c r="G252">
        <v>1.4</v>
      </c>
      <c r="H252" t="s">
        <v>1962</v>
      </c>
      <c r="I252" t="s">
        <v>99</v>
      </c>
      <c r="J252" t="s">
        <v>1982</v>
      </c>
      <c r="K252" t="s">
        <v>1983</v>
      </c>
      <c r="L252">
        <v>109284</v>
      </c>
      <c r="M252" t="s">
        <v>103</v>
      </c>
      <c r="N252" s="2">
        <v>44927</v>
      </c>
      <c r="O252" s="2">
        <v>46752</v>
      </c>
      <c r="P252" t="s">
        <v>119</v>
      </c>
      <c r="Q252" t="s">
        <v>103</v>
      </c>
      <c r="R252" t="s">
        <v>103</v>
      </c>
      <c r="S252" t="s">
        <v>196</v>
      </c>
      <c r="T252" t="s">
        <v>197</v>
      </c>
      <c r="U252" t="s">
        <v>197</v>
      </c>
      <c r="V252" t="s">
        <v>1827</v>
      </c>
      <c r="W252" t="s">
        <v>1657</v>
      </c>
      <c r="X252" t="s">
        <v>532</v>
      </c>
      <c r="Y252" t="s">
        <v>457</v>
      </c>
      <c r="Z252" t="s">
        <v>1984</v>
      </c>
      <c r="AA252" t="s">
        <v>103</v>
      </c>
      <c r="AB252" t="s">
        <v>103</v>
      </c>
      <c r="AC252" t="s">
        <v>147</v>
      </c>
      <c r="AE252" t="s">
        <v>243</v>
      </c>
      <c r="AF252" t="s">
        <v>103</v>
      </c>
      <c r="AH252" t="s">
        <v>149</v>
      </c>
      <c r="AJ252" t="s">
        <v>1985</v>
      </c>
      <c r="AK252" t="s">
        <v>103</v>
      </c>
      <c r="AM252">
        <v>500000</v>
      </c>
      <c r="AN252">
        <v>30000</v>
      </c>
      <c r="AO252">
        <v>30000</v>
      </c>
      <c r="AS252" t="s">
        <v>103</v>
      </c>
      <c r="AW252" t="s">
        <v>103</v>
      </c>
      <c r="BA252" t="s">
        <v>103</v>
      </c>
      <c r="BE252" t="s">
        <v>103</v>
      </c>
      <c r="BI252" t="s">
        <v>103</v>
      </c>
      <c r="BM252" t="s">
        <v>103</v>
      </c>
      <c r="BQ252" t="s">
        <v>103</v>
      </c>
      <c r="BR252">
        <v>500000</v>
      </c>
      <c r="BS252">
        <v>10000</v>
      </c>
      <c r="BT252">
        <v>10000</v>
      </c>
      <c r="BU252" t="s">
        <v>103</v>
      </c>
      <c r="BW252">
        <v>20000</v>
      </c>
      <c r="BX252">
        <v>20000</v>
      </c>
      <c r="BY252" t="s">
        <v>1986</v>
      </c>
      <c r="CC252" t="s">
        <v>103</v>
      </c>
      <c r="CG252" t="s">
        <v>103</v>
      </c>
      <c r="CK252" t="s">
        <v>103</v>
      </c>
      <c r="CO252" t="s">
        <v>103</v>
      </c>
    </row>
    <row r="253" spans="1:93" x14ac:dyDescent="0.2">
      <c r="A253" t="s">
        <v>203</v>
      </c>
      <c r="B253" t="s">
        <v>204</v>
      </c>
      <c r="C253">
        <v>3</v>
      </c>
      <c r="D253" t="s">
        <v>205</v>
      </c>
      <c r="E253">
        <v>1</v>
      </c>
      <c r="F253" t="s">
        <v>206</v>
      </c>
      <c r="G253">
        <v>1</v>
      </c>
      <c r="H253" t="s">
        <v>422</v>
      </c>
      <c r="I253" t="s">
        <v>99</v>
      </c>
      <c r="J253">
        <v>142</v>
      </c>
      <c r="K253" t="s">
        <v>1987</v>
      </c>
      <c r="L253">
        <v>97097</v>
      </c>
      <c r="M253" t="s">
        <v>103</v>
      </c>
      <c r="N253" s="2">
        <v>43556</v>
      </c>
      <c r="O253" s="2">
        <v>44742</v>
      </c>
      <c r="P253" t="s">
        <v>102</v>
      </c>
      <c r="Q253" t="s">
        <v>103</v>
      </c>
      <c r="R253" t="s">
        <v>103</v>
      </c>
      <c r="S253" t="s">
        <v>448</v>
      </c>
      <c r="T253" t="s">
        <v>449</v>
      </c>
      <c r="U253" t="s">
        <v>449</v>
      </c>
      <c r="V253" t="s">
        <v>103</v>
      </c>
      <c r="W253" t="s">
        <v>268</v>
      </c>
      <c r="X253" t="s">
        <v>240</v>
      </c>
      <c r="Y253" t="s">
        <v>1988</v>
      </c>
      <c r="Z253" t="s">
        <v>103</v>
      </c>
      <c r="AA253" t="s">
        <v>146</v>
      </c>
      <c r="AC253" t="s">
        <v>147</v>
      </c>
      <c r="AE253" t="s">
        <v>243</v>
      </c>
      <c r="AF253" t="s">
        <v>103</v>
      </c>
      <c r="AH253" t="s">
        <v>103</v>
      </c>
      <c r="AI253" t="s">
        <v>103</v>
      </c>
      <c r="AJ253" t="s">
        <v>103</v>
      </c>
      <c r="AK253" t="s">
        <v>103</v>
      </c>
      <c r="AM253">
        <v>0</v>
      </c>
      <c r="AN253">
        <v>49291</v>
      </c>
      <c r="AO253">
        <v>5682</v>
      </c>
      <c r="AS253" t="s">
        <v>103</v>
      </c>
      <c r="AW253" t="s">
        <v>103</v>
      </c>
      <c r="BA253" t="s">
        <v>103</v>
      </c>
      <c r="BE253" t="s">
        <v>103</v>
      </c>
      <c r="BI253" t="s">
        <v>103</v>
      </c>
      <c r="BM253" t="s">
        <v>103</v>
      </c>
      <c r="BO253">
        <v>49291</v>
      </c>
      <c r="BP253">
        <v>5682</v>
      </c>
      <c r="BQ253" t="s">
        <v>1989</v>
      </c>
      <c r="BU253" t="s">
        <v>103</v>
      </c>
      <c r="BY253" t="s">
        <v>103</v>
      </c>
      <c r="CC253" t="s">
        <v>103</v>
      </c>
      <c r="CG253" t="s">
        <v>103</v>
      </c>
      <c r="CK253" t="s">
        <v>103</v>
      </c>
      <c r="CO253" t="s">
        <v>103</v>
      </c>
    </row>
    <row r="254" spans="1:93" x14ac:dyDescent="0.2">
      <c r="A254" t="s">
        <v>273</v>
      </c>
      <c r="B254" t="s">
        <v>94</v>
      </c>
      <c r="C254">
        <v>4</v>
      </c>
      <c r="D254" t="s">
        <v>1990</v>
      </c>
      <c r="E254">
        <v>4</v>
      </c>
      <c r="F254" t="s">
        <v>1991</v>
      </c>
      <c r="G254" t="s">
        <v>1992</v>
      </c>
      <c r="H254" t="s">
        <v>1993</v>
      </c>
      <c r="I254" t="s">
        <v>99</v>
      </c>
      <c r="J254" t="s">
        <v>1994</v>
      </c>
      <c r="K254" t="s">
        <v>1995</v>
      </c>
      <c r="L254">
        <v>184246</v>
      </c>
      <c r="M254" t="s">
        <v>103</v>
      </c>
      <c r="N254" s="2">
        <v>45658</v>
      </c>
      <c r="O254" s="2">
        <v>46022</v>
      </c>
      <c r="P254" t="s">
        <v>119</v>
      </c>
      <c r="Q254" t="s">
        <v>103</v>
      </c>
      <c r="R254" t="s">
        <v>103</v>
      </c>
      <c r="S254" t="s">
        <v>158</v>
      </c>
      <c r="T254" t="s">
        <v>159</v>
      </c>
      <c r="U254" t="s">
        <v>1996</v>
      </c>
      <c r="V254" t="s">
        <v>1997</v>
      </c>
      <c r="W254" t="s">
        <v>913</v>
      </c>
      <c r="X254" t="s">
        <v>240</v>
      </c>
      <c r="Y254" t="s">
        <v>282</v>
      </c>
      <c r="Z254" t="s">
        <v>163</v>
      </c>
      <c r="AA254" t="s">
        <v>375</v>
      </c>
      <c r="AB254" t="s">
        <v>103</v>
      </c>
      <c r="AC254" t="s">
        <v>111</v>
      </c>
      <c r="AD254" t="s">
        <v>103</v>
      </c>
      <c r="AE254" t="s">
        <v>226</v>
      </c>
      <c r="AF254" t="s">
        <v>103</v>
      </c>
      <c r="AG254" t="s">
        <v>103</v>
      </c>
      <c r="AH254" t="s">
        <v>149</v>
      </c>
      <c r="AI254" t="s">
        <v>103</v>
      </c>
      <c r="AJ254" t="s">
        <v>1998</v>
      </c>
      <c r="AK254" t="s">
        <v>1999</v>
      </c>
      <c r="AM254">
        <v>30000</v>
      </c>
      <c r="AN254">
        <v>1</v>
      </c>
      <c r="AO254">
        <v>0</v>
      </c>
      <c r="AS254" t="s">
        <v>103</v>
      </c>
      <c r="AW254" t="s">
        <v>103</v>
      </c>
      <c r="BA254" t="s">
        <v>103</v>
      </c>
      <c r="BE254" t="s">
        <v>103</v>
      </c>
      <c r="BI254" t="s">
        <v>103</v>
      </c>
      <c r="BM254" t="s">
        <v>103</v>
      </c>
      <c r="BQ254" t="s">
        <v>103</v>
      </c>
      <c r="BU254" t="s">
        <v>103</v>
      </c>
      <c r="BY254" t="s">
        <v>103</v>
      </c>
      <c r="BZ254">
        <v>30000</v>
      </c>
      <c r="CA254">
        <v>1</v>
      </c>
      <c r="CC254" t="s">
        <v>103</v>
      </c>
      <c r="CG254" t="s">
        <v>103</v>
      </c>
      <c r="CK254" t="s">
        <v>103</v>
      </c>
      <c r="CO254" t="s">
        <v>103</v>
      </c>
    </row>
    <row r="255" spans="1:93" ht="409.6" x14ac:dyDescent="0.2">
      <c r="A255" t="s">
        <v>640</v>
      </c>
      <c r="B255" t="s">
        <v>926</v>
      </c>
      <c r="C255">
        <v>1</v>
      </c>
      <c r="D255" t="s">
        <v>927</v>
      </c>
      <c r="E255">
        <v>4</v>
      </c>
      <c r="F255" t="s">
        <v>1974</v>
      </c>
      <c r="G255">
        <v>14</v>
      </c>
      <c r="H255" t="s">
        <v>2000</v>
      </c>
      <c r="I255" t="s">
        <v>99</v>
      </c>
      <c r="J255" t="s">
        <v>2001</v>
      </c>
      <c r="K255" t="s">
        <v>2002</v>
      </c>
      <c r="L255">
        <v>20050</v>
      </c>
      <c r="M255" s="1" t="s">
        <v>2003</v>
      </c>
      <c r="N255" s="2">
        <v>43101</v>
      </c>
      <c r="O255" s="2">
        <v>44196</v>
      </c>
      <c r="P255" t="s">
        <v>296</v>
      </c>
      <c r="Q255" t="s">
        <v>103</v>
      </c>
      <c r="R255" t="s">
        <v>103</v>
      </c>
      <c r="S255" t="s">
        <v>704</v>
      </c>
      <c r="T255" t="s">
        <v>705</v>
      </c>
      <c r="U255" t="s">
        <v>2004</v>
      </c>
      <c r="V255" t="s">
        <v>2005</v>
      </c>
      <c r="W255" t="s">
        <v>2006</v>
      </c>
      <c r="X255" t="s">
        <v>767</v>
      </c>
      <c r="Y255" t="s">
        <v>2007</v>
      </c>
      <c r="Z255" t="s">
        <v>1395</v>
      </c>
      <c r="AA255" t="s">
        <v>103</v>
      </c>
      <c r="AB255" t="s">
        <v>103</v>
      </c>
      <c r="AC255" t="s">
        <v>128</v>
      </c>
      <c r="AD255" t="s">
        <v>103</v>
      </c>
      <c r="AE255" t="s">
        <v>130</v>
      </c>
      <c r="AF255" t="s">
        <v>103</v>
      </c>
      <c r="AG255" t="s">
        <v>103</v>
      </c>
      <c r="AH255" t="s">
        <v>103</v>
      </c>
      <c r="AI255" t="s">
        <v>103</v>
      </c>
      <c r="AJ255" t="s">
        <v>103</v>
      </c>
      <c r="AK255" t="s">
        <v>103</v>
      </c>
      <c r="AM255">
        <v>1600000</v>
      </c>
      <c r="AN255">
        <v>1500000</v>
      </c>
      <c r="AO255">
        <v>1600000</v>
      </c>
      <c r="AP255">
        <v>375000</v>
      </c>
      <c r="AQ255">
        <v>275000</v>
      </c>
      <c r="AR255">
        <v>375000</v>
      </c>
      <c r="AS255" t="s">
        <v>103</v>
      </c>
      <c r="AT255">
        <v>425000</v>
      </c>
      <c r="AU255">
        <v>425000</v>
      </c>
      <c r="AV255">
        <v>425000</v>
      </c>
      <c r="AW255" t="s">
        <v>103</v>
      </c>
      <c r="AX255">
        <v>400000</v>
      </c>
      <c r="AY255">
        <v>400000</v>
      </c>
      <c r="AZ255">
        <v>400000</v>
      </c>
      <c r="BA255" t="s">
        <v>103</v>
      </c>
      <c r="BB255">
        <v>200000</v>
      </c>
      <c r="BC255">
        <v>200000</v>
      </c>
      <c r="BD255">
        <v>200000</v>
      </c>
      <c r="BE255" t="s">
        <v>103</v>
      </c>
      <c r="BF255">
        <v>200000</v>
      </c>
      <c r="BG255">
        <v>200000</v>
      </c>
      <c r="BH255">
        <v>200000</v>
      </c>
      <c r="BI255" t="s">
        <v>103</v>
      </c>
      <c r="BM255" t="s">
        <v>103</v>
      </c>
      <c r="BQ255" t="s">
        <v>103</v>
      </c>
      <c r="BU255" t="s">
        <v>103</v>
      </c>
      <c r="BY255" t="s">
        <v>103</v>
      </c>
      <c r="CC255" t="s">
        <v>103</v>
      </c>
      <c r="CG255" t="s">
        <v>103</v>
      </c>
      <c r="CK255" t="s">
        <v>103</v>
      </c>
      <c r="CO255" t="s">
        <v>103</v>
      </c>
    </row>
    <row r="256" spans="1:93" x14ac:dyDescent="0.2">
      <c r="A256" t="s">
        <v>640</v>
      </c>
      <c r="B256" t="s">
        <v>926</v>
      </c>
      <c r="C256">
        <v>1</v>
      </c>
      <c r="D256" t="s">
        <v>927</v>
      </c>
      <c r="E256">
        <v>4</v>
      </c>
      <c r="F256" t="s">
        <v>1974</v>
      </c>
      <c r="G256">
        <v>14</v>
      </c>
      <c r="H256" t="s">
        <v>2000</v>
      </c>
      <c r="I256" t="s">
        <v>99</v>
      </c>
      <c r="J256" t="s">
        <v>2008</v>
      </c>
      <c r="K256" t="s">
        <v>2009</v>
      </c>
      <c r="L256">
        <v>20051</v>
      </c>
      <c r="M256" t="s">
        <v>103</v>
      </c>
      <c r="N256" s="2">
        <v>42401</v>
      </c>
      <c r="O256" s="2">
        <v>43930</v>
      </c>
      <c r="P256" t="s">
        <v>296</v>
      </c>
      <c r="Q256" t="s">
        <v>103</v>
      </c>
      <c r="R256" t="s">
        <v>103</v>
      </c>
      <c r="S256" t="s">
        <v>448</v>
      </c>
      <c r="T256" t="s">
        <v>449</v>
      </c>
      <c r="U256" t="s">
        <v>1096</v>
      </c>
      <c r="V256" t="s">
        <v>2010</v>
      </c>
      <c r="W256" t="s">
        <v>1258</v>
      </c>
      <c r="X256" t="s">
        <v>125</v>
      </c>
      <c r="Y256" t="s">
        <v>640</v>
      </c>
      <c r="Z256" t="s">
        <v>103</v>
      </c>
      <c r="AA256" t="s">
        <v>103</v>
      </c>
      <c r="AB256" t="s">
        <v>103</v>
      </c>
      <c r="AC256" t="s">
        <v>128</v>
      </c>
      <c r="AD256" t="s">
        <v>103</v>
      </c>
      <c r="AE256" t="s">
        <v>130</v>
      </c>
      <c r="AF256" t="s">
        <v>103</v>
      </c>
      <c r="AG256" t="s">
        <v>103</v>
      </c>
      <c r="AH256" t="s">
        <v>103</v>
      </c>
      <c r="AI256" t="s">
        <v>103</v>
      </c>
      <c r="AJ256" t="s">
        <v>103</v>
      </c>
      <c r="AK256" t="s">
        <v>103</v>
      </c>
      <c r="AM256">
        <v>10000000</v>
      </c>
      <c r="AN256">
        <v>10000000</v>
      </c>
      <c r="AO256">
        <v>10000000</v>
      </c>
      <c r="AP256">
        <v>2000000</v>
      </c>
      <c r="AQ256">
        <v>2000000</v>
      </c>
      <c r="AR256">
        <v>2000000</v>
      </c>
      <c r="AS256" t="s">
        <v>103</v>
      </c>
      <c r="AT256">
        <v>2000000</v>
      </c>
      <c r="AU256">
        <v>2000000</v>
      </c>
      <c r="AV256">
        <v>2000000</v>
      </c>
      <c r="AW256" t="s">
        <v>103</v>
      </c>
      <c r="AX256">
        <v>2000000</v>
      </c>
      <c r="AY256">
        <v>2000000</v>
      </c>
      <c r="AZ256">
        <v>2000000</v>
      </c>
      <c r="BA256" t="s">
        <v>103</v>
      </c>
      <c r="BB256">
        <v>2000000</v>
      </c>
      <c r="BC256">
        <v>2000000</v>
      </c>
      <c r="BD256">
        <v>2000000</v>
      </c>
      <c r="BE256" t="s">
        <v>103</v>
      </c>
      <c r="BF256">
        <v>2000000</v>
      </c>
      <c r="BG256">
        <v>2000000</v>
      </c>
      <c r="BH256">
        <v>2000000</v>
      </c>
      <c r="BI256" t="s">
        <v>103</v>
      </c>
      <c r="BM256" t="s">
        <v>103</v>
      </c>
      <c r="BQ256" t="s">
        <v>103</v>
      </c>
      <c r="BU256" t="s">
        <v>103</v>
      </c>
      <c r="BY256" t="s">
        <v>103</v>
      </c>
      <c r="CC256" t="s">
        <v>103</v>
      </c>
      <c r="CG256" t="s">
        <v>103</v>
      </c>
      <c r="CK256" t="s">
        <v>103</v>
      </c>
      <c r="CO256" t="s">
        <v>103</v>
      </c>
    </row>
    <row r="257" spans="1:93" x14ac:dyDescent="0.2">
      <c r="A257" t="s">
        <v>640</v>
      </c>
      <c r="B257" t="s">
        <v>926</v>
      </c>
      <c r="C257">
        <v>1</v>
      </c>
      <c r="D257" t="s">
        <v>927</v>
      </c>
      <c r="E257">
        <v>4</v>
      </c>
      <c r="F257" t="s">
        <v>1974</v>
      </c>
      <c r="G257">
        <v>15</v>
      </c>
      <c r="H257" t="s">
        <v>2011</v>
      </c>
      <c r="I257" t="s">
        <v>99</v>
      </c>
      <c r="J257" t="s">
        <v>2012</v>
      </c>
      <c r="K257" t="s">
        <v>2013</v>
      </c>
      <c r="L257">
        <v>20054</v>
      </c>
      <c r="M257" t="s">
        <v>103</v>
      </c>
      <c r="N257" s="2">
        <v>42373</v>
      </c>
      <c r="O257" s="2">
        <v>43921</v>
      </c>
      <c r="P257" t="s">
        <v>296</v>
      </c>
      <c r="Q257" t="s">
        <v>103</v>
      </c>
      <c r="R257" t="s">
        <v>103</v>
      </c>
      <c r="S257" t="s">
        <v>2014</v>
      </c>
      <c r="T257" t="s">
        <v>2015</v>
      </c>
      <c r="U257" t="s">
        <v>2016</v>
      </c>
      <c r="V257" t="s">
        <v>2017</v>
      </c>
      <c r="W257" t="s">
        <v>2018</v>
      </c>
      <c r="X257" t="s">
        <v>290</v>
      </c>
      <c r="Y257" t="s">
        <v>640</v>
      </c>
      <c r="Z257" t="s">
        <v>103</v>
      </c>
      <c r="AA257" t="s">
        <v>103</v>
      </c>
      <c r="AB257" t="s">
        <v>103</v>
      </c>
      <c r="AC257" t="s">
        <v>147</v>
      </c>
      <c r="AD257" t="s">
        <v>103</v>
      </c>
      <c r="AE257" t="s">
        <v>130</v>
      </c>
      <c r="AF257" t="s">
        <v>103</v>
      </c>
      <c r="AG257" t="s">
        <v>103</v>
      </c>
      <c r="AH257" t="s">
        <v>103</v>
      </c>
      <c r="AI257" t="s">
        <v>103</v>
      </c>
      <c r="AJ257" t="s">
        <v>103</v>
      </c>
      <c r="AK257" t="s">
        <v>103</v>
      </c>
      <c r="AM257">
        <v>1700000</v>
      </c>
      <c r="AN257">
        <v>1100000</v>
      </c>
      <c r="AO257">
        <v>1200000</v>
      </c>
      <c r="AP257">
        <v>300000</v>
      </c>
      <c r="AQ257">
        <v>200000</v>
      </c>
      <c r="AR257">
        <v>200000</v>
      </c>
      <c r="AS257" t="s">
        <v>103</v>
      </c>
      <c r="AT257">
        <v>430000</v>
      </c>
      <c r="AU257">
        <v>265000</v>
      </c>
      <c r="AV257">
        <v>330000</v>
      </c>
      <c r="AW257" t="s">
        <v>103</v>
      </c>
      <c r="AX257">
        <v>470000</v>
      </c>
      <c r="AY257">
        <v>285000</v>
      </c>
      <c r="AZ257">
        <v>370000</v>
      </c>
      <c r="BA257" t="s">
        <v>103</v>
      </c>
      <c r="BB257">
        <v>300000</v>
      </c>
      <c r="BC257">
        <v>200000</v>
      </c>
      <c r="BD257">
        <v>200000</v>
      </c>
      <c r="BE257" t="s">
        <v>103</v>
      </c>
      <c r="BF257">
        <v>200000</v>
      </c>
      <c r="BG257">
        <v>150000</v>
      </c>
      <c r="BH257">
        <v>100000</v>
      </c>
      <c r="BI257" t="s">
        <v>103</v>
      </c>
      <c r="BM257" t="s">
        <v>103</v>
      </c>
      <c r="BQ257" t="s">
        <v>103</v>
      </c>
      <c r="BU257" t="s">
        <v>103</v>
      </c>
      <c r="BY257" t="s">
        <v>103</v>
      </c>
      <c r="CC257" t="s">
        <v>103</v>
      </c>
      <c r="CG257" t="s">
        <v>103</v>
      </c>
      <c r="CK257" t="s">
        <v>103</v>
      </c>
      <c r="CO257" t="s">
        <v>103</v>
      </c>
    </row>
    <row r="258" spans="1:93" x14ac:dyDescent="0.2">
      <c r="A258" t="s">
        <v>228</v>
      </c>
      <c r="B258" t="s">
        <v>258</v>
      </c>
      <c r="C258">
        <v>2</v>
      </c>
      <c r="D258" t="s">
        <v>1955</v>
      </c>
      <c r="E258">
        <v>2</v>
      </c>
      <c r="F258" t="s">
        <v>1956</v>
      </c>
      <c r="G258">
        <v>3</v>
      </c>
      <c r="H258" t="s">
        <v>2019</v>
      </c>
      <c r="I258" t="s">
        <v>99</v>
      </c>
      <c r="J258">
        <v>144</v>
      </c>
      <c r="K258" t="s">
        <v>2020</v>
      </c>
      <c r="L258">
        <v>156850</v>
      </c>
      <c r="M258" t="s">
        <v>103</v>
      </c>
      <c r="N258" s="2">
        <v>45658</v>
      </c>
      <c r="O258" s="2">
        <v>46812</v>
      </c>
      <c r="P258" t="s">
        <v>119</v>
      </c>
      <c r="Q258" t="s">
        <v>103</v>
      </c>
      <c r="R258" t="s">
        <v>103</v>
      </c>
      <c r="S258" t="s">
        <v>2021</v>
      </c>
      <c r="T258" t="s">
        <v>2022</v>
      </c>
      <c r="U258" t="s">
        <v>307</v>
      </c>
      <c r="V258" t="s">
        <v>2023</v>
      </c>
      <c r="W258" t="s">
        <v>212</v>
      </c>
      <c r="X258" t="s">
        <v>201</v>
      </c>
      <c r="Y258" t="s">
        <v>2024</v>
      </c>
      <c r="Z258" t="s">
        <v>624</v>
      </c>
      <c r="AA258" t="s">
        <v>103</v>
      </c>
      <c r="AB258" t="s">
        <v>103</v>
      </c>
      <c r="AC258" t="s">
        <v>147</v>
      </c>
      <c r="AE258" t="s">
        <v>243</v>
      </c>
      <c r="AF258" t="s">
        <v>103</v>
      </c>
      <c r="AH258" t="s">
        <v>114</v>
      </c>
      <c r="AJ258" t="s">
        <v>2025</v>
      </c>
      <c r="AK258" t="s">
        <v>103</v>
      </c>
      <c r="AM258">
        <v>50000</v>
      </c>
      <c r="AN258">
        <v>30000</v>
      </c>
      <c r="AO258">
        <v>0</v>
      </c>
      <c r="AS258" t="s">
        <v>103</v>
      </c>
      <c r="AW258" t="s">
        <v>103</v>
      </c>
      <c r="BA258" t="s">
        <v>103</v>
      </c>
      <c r="BE258" t="s">
        <v>103</v>
      </c>
      <c r="BI258" t="s">
        <v>103</v>
      </c>
      <c r="BM258" t="s">
        <v>103</v>
      </c>
      <c r="BQ258" t="s">
        <v>103</v>
      </c>
      <c r="BU258" t="s">
        <v>103</v>
      </c>
      <c r="BY258" t="s">
        <v>103</v>
      </c>
      <c r="BZ258">
        <v>50000</v>
      </c>
      <c r="CA258">
        <v>30000</v>
      </c>
      <c r="CC258" t="s">
        <v>103</v>
      </c>
      <c r="CG258" t="s">
        <v>103</v>
      </c>
      <c r="CK258" t="s">
        <v>103</v>
      </c>
      <c r="CO258" t="s">
        <v>103</v>
      </c>
    </row>
    <row r="259" spans="1:93" x14ac:dyDescent="0.2">
      <c r="A259" t="s">
        <v>1184</v>
      </c>
      <c r="B259" t="s">
        <v>1185</v>
      </c>
      <c r="C259">
        <v>1</v>
      </c>
      <c r="D259" t="s">
        <v>1186</v>
      </c>
      <c r="E259">
        <v>2</v>
      </c>
      <c r="F259" t="s">
        <v>2026</v>
      </c>
      <c r="G259" t="s">
        <v>2027</v>
      </c>
      <c r="H259" t="s">
        <v>2028</v>
      </c>
      <c r="I259" t="s">
        <v>99</v>
      </c>
      <c r="J259" t="s">
        <v>2029</v>
      </c>
      <c r="K259" t="s">
        <v>2030</v>
      </c>
      <c r="L259">
        <v>37242</v>
      </c>
      <c r="M259" t="s">
        <v>103</v>
      </c>
      <c r="N259" s="2">
        <v>44197</v>
      </c>
      <c r="O259" s="2">
        <v>44926</v>
      </c>
      <c r="P259" t="s">
        <v>102</v>
      </c>
      <c r="Q259" t="s">
        <v>103</v>
      </c>
      <c r="R259" t="s">
        <v>103</v>
      </c>
      <c r="S259" t="s">
        <v>368</v>
      </c>
      <c r="T259" t="s">
        <v>369</v>
      </c>
      <c r="U259" t="s">
        <v>2031</v>
      </c>
      <c r="V259" t="s">
        <v>2032</v>
      </c>
      <c r="W259" t="s">
        <v>1216</v>
      </c>
      <c r="X259" t="s">
        <v>532</v>
      </c>
      <c r="Y259" t="s">
        <v>1184</v>
      </c>
      <c r="Z259" t="s">
        <v>163</v>
      </c>
      <c r="AA259" t="s">
        <v>103</v>
      </c>
      <c r="AB259" t="s">
        <v>103</v>
      </c>
      <c r="AC259" t="s">
        <v>111</v>
      </c>
      <c r="AE259" t="s">
        <v>226</v>
      </c>
      <c r="AF259" t="s">
        <v>103</v>
      </c>
      <c r="AH259" t="s">
        <v>114</v>
      </c>
      <c r="AJ259" t="s">
        <v>103</v>
      </c>
      <c r="AK259" t="s">
        <v>103</v>
      </c>
      <c r="AM259">
        <v>85000</v>
      </c>
      <c r="AN259">
        <v>60000</v>
      </c>
      <c r="AO259">
        <v>0</v>
      </c>
      <c r="AS259" t="s">
        <v>103</v>
      </c>
      <c r="AW259" t="s">
        <v>103</v>
      </c>
      <c r="BA259" t="s">
        <v>103</v>
      </c>
      <c r="BE259" t="s">
        <v>103</v>
      </c>
      <c r="BI259" t="s">
        <v>103</v>
      </c>
      <c r="BJ259">
        <v>25000</v>
      </c>
      <c r="BM259" t="s">
        <v>103</v>
      </c>
      <c r="BN259">
        <v>60000</v>
      </c>
      <c r="BO259">
        <v>60000</v>
      </c>
      <c r="BQ259" t="s">
        <v>103</v>
      </c>
      <c r="BU259" t="s">
        <v>103</v>
      </c>
      <c r="BY259" t="s">
        <v>103</v>
      </c>
      <c r="CC259" t="s">
        <v>103</v>
      </c>
      <c r="CG259" t="s">
        <v>103</v>
      </c>
      <c r="CK259" t="s">
        <v>103</v>
      </c>
      <c r="CO259" t="s">
        <v>103</v>
      </c>
    </row>
    <row r="260" spans="1:93" x14ac:dyDescent="0.2">
      <c r="A260" t="s">
        <v>244</v>
      </c>
      <c r="B260" t="s">
        <v>94</v>
      </c>
      <c r="C260">
        <v>2</v>
      </c>
      <c r="D260" t="s">
        <v>443</v>
      </c>
      <c r="E260">
        <v>2</v>
      </c>
      <c r="F260" t="s">
        <v>444</v>
      </c>
      <c r="G260">
        <v>28</v>
      </c>
      <c r="H260" t="s">
        <v>504</v>
      </c>
      <c r="I260" t="s">
        <v>99</v>
      </c>
      <c r="J260">
        <v>146</v>
      </c>
      <c r="K260" t="s">
        <v>2033</v>
      </c>
      <c r="L260">
        <v>116156</v>
      </c>
      <c r="M260" t="s">
        <v>506</v>
      </c>
      <c r="N260" s="2">
        <v>44986</v>
      </c>
      <c r="O260" s="2">
        <v>46752</v>
      </c>
      <c r="P260" t="s">
        <v>119</v>
      </c>
      <c r="Q260" t="s">
        <v>103</v>
      </c>
      <c r="R260" t="s">
        <v>103</v>
      </c>
      <c r="S260" t="s">
        <v>158</v>
      </c>
      <c r="T260" t="s">
        <v>159</v>
      </c>
      <c r="U260" t="s">
        <v>1030</v>
      </c>
      <c r="V260" t="s">
        <v>2034</v>
      </c>
      <c r="W260" t="s">
        <v>509</v>
      </c>
      <c r="X260" t="s">
        <v>510</v>
      </c>
      <c r="Y260" t="s">
        <v>2035</v>
      </c>
      <c r="Z260" t="s">
        <v>923</v>
      </c>
      <c r="AA260" t="s">
        <v>103</v>
      </c>
      <c r="AB260" t="s">
        <v>103</v>
      </c>
      <c r="AC260" t="s">
        <v>128</v>
      </c>
      <c r="AE260" t="s">
        <v>243</v>
      </c>
      <c r="AF260" t="s">
        <v>103</v>
      </c>
      <c r="AH260" t="s">
        <v>149</v>
      </c>
      <c r="AJ260" t="s">
        <v>2036</v>
      </c>
      <c r="AK260" t="s">
        <v>103</v>
      </c>
      <c r="AM260">
        <v>124418</v>
      </c>
      <c r="AN260">
        <v>117226</v>
      </c>
      <c r="AO260">
        <v>96065</v>
      </c>
      <c r="AS260" t="s">
        <v>103</v>
      </c>
      <c r="AW260" t="s">
        <v>103</v>
      </c>
      <c r="BA260" t="s">
        <v>103</v>
      </c>
      <c r="BE260" t="s">
        <v>103</v>
      </c>
      <c r="BI260" t="s">
        <v>103</v>
      </c>
      <c r="BM260" t="s">
        <v>103</v>
      </c>
      <c r="BQ260" t="s">
        <v>103</v>
      </c>
      <c r="BR260">
        <v>50364</v>
      </c>
      <c r="BS260">
        <v>96065</v>
      </c>
      <c r="BT260">
        <v>96065</v>
      </c>
      <c r="BU260" t="s">
        <v>2037</v>
      </c>
      <c r="BV260">
        <v>74054</v>
      </c>
      <c r="BW260">
        <v>21161</v>
      </c>
      <c r="BY260" t="s">
        <v>103</v>
      </c>
      <c r="CC260" t="s">
        <v>103</v>
      </c>
      <c r="CG260" t="s">
        <v>103</v>
      </c>
      <c r="CK260" t="s">
        <v>103</v>
      </c>
      <c r="CO260" t="s">
        <v>103</v>
      </c>
    </row>
    <row r="261" spans="1:93" x14ac:dyDescent="0.2">
      <c r="A261" t="s">
        <v>214</v>
      </c>
      <c r="B261" t="s">
        <v>1112</v>
      </c>
      <c r="C261">
        <v>1</v>
      </c>
      <c r="D261" t="s">
        <v>1113</v>
      </c>
      <c r="E261">
        <v>1</v>
      </c>
      <c r="F261" t="s">
        <v>1114</v>
      </c>
      <c r="G261">
        <v>1.4</v>
      </c>
      <c r="H261" t="s">
        <v>1968</v>
      </c>
      <c r="I261" t="s">
        <v>99</v>
      </c>
      <c r="J261" t="s">
        <v>2038</v>
      </c>
      <c r="K261" t="s">
        <v>2039</v>
      </c>
      <c r="L261">
        <v>153399</v>
      </c>
      <c r="M261" t="s">
        <v>2040</v>
      </c>
      <c r="N261" s="2">
        <v>45292</v>
      </c>
      <c r="O261" s="2">
        <v>47118</v>
      </c>
      <c r="P261" t="s">
        <v>119</v>
      </c>
      <c r="Q261" t="s">
        <v>103</v>
      </c>
      <c r="R261" t="s">
        <v>103</v>
      </c>
      <c r="S261" t="s">
        <v>344</v>
      </c>
      <c r="T261" t="s">
        <v>344</v>
      </c>
      <c r="U261" t="s">
        <v>2041</v>
      </c>
      <c r="V261" t="s">
        <v>1383</v>
      </c>
      <c r="W261" t="s">
        <v>2042</v>
      </c>
      <c r="X261" t="s">
        <v>125</v>
      </c>
      <c r="Y261" t="s">
        <v>214</v>
      </c>
      <c r="Z261" t="s">
        <v>2043</v>
      </c>
      <c r="AA261" t="s">
        <v>103</v>
      </c>
      <c r="AB261" t="s">
        <v>103</v>
      </c>
      <c r="AC261" t="s">
        <v>128</v>
      </c>
      <c r="AE261" t="s">
        <v>130</v>
      </c>
      <c r="AF261" t="s">
        <v>103</v>
      </c>
      <c r="AH261" t="s">
        <v>103</v>
      </c>
      <c r="AI261" t="s">
        <v>103</v>
      </c>
      <c r="AJ261" t="s">
        <v>825</v>
      </c>
      <c r="AK261" t="s">
        <v>1539</v>
      </c>
      <c r="AM261">
        <v>1850000</v>
      </c>
      <c r="AN261">
        <v>40000</v>
      </c>
      <c r="AO261">
        <v>22500</v>
      </c>
      <c r="AS261" t="s">
        <v>103</v>
      </c>
      <c r="AW261" t="s">
        <v>103</v>
      </c>
      <c r="BA261" t="s">
        <v>103</v>
      </c>
      <c r="BE261" t="s">
        <v>103</v>
      </c>
      <c r="BI261" t="s">
        <v>103</v>
      </c>
      <c r="BM261" t="s">
        <v>103</v>
      </c>
      <c r="BQ261" t="s">
        <v>103</v>
      </c>
      <c r="BU261" t="s">
        <v>103</v>
      </c>
      <c r="BV261">
        <v>500000</v>
      </c>
      <c r="BW261">
        <v>40000</v>
      </c>
      <c r="BX261">
        <v>22500</v>
      </c>
      <c r="BY261" t="s">
        <v>103</v>
      </c>
      <c r="BZ261">
        <v>450000</v>
      </c>
      <c r="CC261" t="s">
        <v>103</v>
      </c>
      <c r="CD261">
        <v>300000</v>
      </c>
      <c r="CG261" t="s">
        <v>103</v>
      </c>
      <c r="CH261">
        <v>300000</v>
      </c>
      <c r="CK261" t="s">
        <v>103</v>
      </c>
      <c r="CL261">
        <v>300000</v>
      </c>
      <c r="CO261" t="s">
        <v>103</v>
      </c>
    </row>
    <row r="262" spans="1:93" x14ac:dyDescent="0.2">
      <c r="A262" t="s">
        <v>203</v>
      </c>
      <c r="B262" t="s">
        <v>204</v>
      </c>
      <c r="C262">
        <v>3</v>
      </c>
      <c r="D262" t="s">
        <v>205</v>
      </c>
      <c r="E262">
        <v>1</v>
      </c>
      <c r="F262" t="s">
        <v>206</v>
      </c>
      <c r="G262">
        <v>1</v>
      </c>
      <c r="H262" t="s">
        <v>422</v>
      </c>
      <c r="I262" t="s">
        <v>99</v>
      </c>
      <c r="J262">
        <v>147</v>
      </c>
      <c r="K262" t="s">
        <v>2044</v>
      </c>
      <c r="L262">
        <v>98631</v>
      </c>
      <c r="M262" t="s">
        <v>2045</v>
      </c>
      <c r="N262" s="2">
        <v>44832</v>
      </c>
      <c r="O262" s="2">
        <v>44926</v>
      </c>
      <c r="P262" t="s">
        <v>119</v>
      </c>
      <c r="Q262" t="s">
        <v>103</v>
      </c>
      <c r="R262" t="s">
        <v>103</v>
      </c>
      <c r="S262" t="s">
        <v>1824</v>
      </c>
      <c r="T262" t="s">
        <v>1825</v>
      </c>
      <c r="U262" t="s">
        <v>2046</v>
      </c>
      <c r="V262" t="s">
        <v>103</v>
      </c>
      <c r="W262" t="s">
        <v>2047</v>
      </c>
      <c r="X262" t="s">
        <v>1602</v>
      </c>
      <c r="Y262" t="s">
        <v>2048</v>
      </c>
      <c r="Z262" t="s">
        <v>103</v>
      </c>
      <c r="AA262" t="s">
        <v>146</v>
      </c>
      <c r="AC262" t="s">
        <v>147</v>
      </c>
      <c r="AE262" t="s">
        <v>243</v>
      </c>
      <c r="AF262" t="s">
        <v>103</v>
      </c>
      <c r="AH262" t="s">
        <v>103</v>
      </c>
      <c r="AI262" t="s">
        <v>103</v>
      </c>
      <c r="AJ262" t="s">
        <v>103</v>
      </c>
      <c r="AK262" t="s">
        <v>103</v>
      </c>
      <c r="AM262">
        <v>4297</v>
      </c>
      <c r="AN262">
        <v>4297</v>
      </c>
      <c r="AO262">
        <v>0</v>
      </c>
      <c r="AS262" t="s">
        <v>103</v>
      </c>
      <c r="AW262" t="s">
        <v>103</v>
      </c>
      <c r="BA262" t="s">
        <v>103</v>
      </c>
      <c r="BE262" t="s">
        <v>103</v>
      </c>
      <c r="BI262" t="s">
        <v>103</v>
      </c>
      <c r="BM262" t="s">
        <v>103</v>
      </c>
      <c r="BN262">
        <v>4297</v>
      </c>
      <c r="BO262">
        <v>4297</v>
      </c>
      <c r="BP262">
        <v>0</v>
      </c>
      <c r="BQ262" t="s">
        <v>2049</v>
      </c>
      <c r="BU262" t="s">
        <v>103</v>
      </c>
      <c r="BY262" t="s">
        <v>103</v>
      </c>
      <c r="CC262" t="s">
        <v>103</v>
      </c>
      <c r="CG262" t="s">
        <v>103</v>
      </c>
      <c r="CK262" t="s">
        <v>103</v>
      </c>
      <c r="CO262" t="s">
        <v>103</v>
      </c>
    </row>
    <row r="263" spans="1:93" ht="409.6" x14ac:dyDescent="0.2">
      <c r="A263" t="s">
        <v>214</v>
      </c>
      <c r="B263" t="s">
        <v>1112</v>
      </c>
      <c r="C263">
        <v>1</v>
      </c>
      <c r="D263" t="s">
        <v>1113</v>
      </c>
      <c r="E263">
        <v>1</v>
      </c>
      <c r="F263" t="s">
        <v>1114</v>
      </c>
      <c r="G263">
        <v>1.4</v>
      </c>
      <c r="H263" t="s">
        <v>1968</v>
      </c>
      <c r="I263" t="s">
        <v>99</v>
      </c>
      <c r="J263" t="s">
        <v>2050</v>
      </c>
      <c r="K263" t="s">
        <v>2051</v>
      </c>
      <c r="L263">
        <v>153401</v>
      </c>
      <c r="M263" s="1" t="s">
        <v>2052</v>
      </c>
      <c r="N263" s="2">
        <v>45292</v>
      </c>
      <c r="O263" s="2">
        <v>47118</v>
      </c>
      <c r="P263" t="s">
        <v>119</v>
      </c>
      <c r="Q263" t="s">
        <v>103</v>
      </c>
      <c r="R263" t="s">
        <v>103</v>
      </c>
      <c r="S263" t="s">
        <v>344</v>
      </c>
      <c r="T263" t="s">
        <v>344</v>
      </c>
      <c r="U263" t="s">
        <v>2041</v>
      </c>
      <c r="V263" t="s">
        <v>2053</v>
      </c>
      <c r="W263" t="s">
        <v>1309</v>
      </c>
      <c r="X263" t="s">
        <v>125</v>
      </c>
      <c r="Y263" t="s">
        <v>214</v>
      </c>
      <c r="Z263" t="s">
        <v>2054</v>
      </c>
      <c r="AA263" t="s">
        <v>103</v>
      </c>
      <c r="AB263" t="s">
        <v>103</v>
      </c>
      <c r="AC263" t="s">
        <v>128</v>
      </c>
      <c r="AE263" t="s">
        <v>130</v>
      </c>
      <c r="AF263" t="s">
        <v>103</v>
      </c>
      <c r="AH263" t="s">
        <v>227</v>
      </c>
      <c r="AJ263" t="s">
        <v>825</v>
      </c>
      <c r="AK263" t="s">
        <v>1386</v>
      </c>
      <c r="AM263">
        <v>1050000</v>
      </c>
      <c r="AN263">
        <v>300000</v>
      </c>
      <c r="AO263">
        <v>100000</v>
      </c>
      <c r="AS263" t="s">
        <v>103</v>
      </c>
      <c r="AW263" t="s">
        <v>103</v>
      </c>
      <c r="BA263" t="s">
        <v>103</v>
      </c>
      <c r="BE263" t="s">
        <v>103</v>
      </c>
      <c r="BI263" t="s">
        <v>103</v>
      </c>
      <c r="BM263" t="s">
        <v>103</v>
      </c>
      <c r="BQ263" t="s">
        <v>103</v>
      </c>
      <c r="BU263" t="s">
        <v>103</v>
      </c>
      <c r="BV263">
        <v>250000</v>
      </c>
      <c r="BW263">
        <v>100000</v>
      </c>
      <c r="BX263">
        <v>100000</v>
      </c>
      <c r="BY263" t="s">
        <v>103</v>
      </c>
      <c r="BZ263">
        <v>200000</v>
      </c>
      <c r="CA263">
        <v>200000</v>
      </c>
      <c r="CC263" t="s">
        <v>103</v>
      </c>
      <c r="CD263">
        <v>200000</v>
      </c>
      <c r="CG263" t="s">
        <v>103</v>
      </c>
      <c r="CH263">
        <v>200000</v>
      </c>
      <c r="CK263" t="s">
        <v>103</v>
      </c>
      <c r="CL263">
        <v>200000</v>
      </c>
      <c r="CO263" t="s">
        <v>103</v>
      </c>
    </row>
    <row r="264" spans="1:93" x14ac:dyDescent="0.2">
      <c r="A264" t="s">
        <v>203</v>
      </c>
      <c r="B264" t="s">
        <v>204</v>
      </c>
      <c r="C264">
        <v>3</v>
      </c>
      <c r="D264" t="s">
        <v>205</v>
      </c>
      <c r="E264">
        <v>1</v>
      </c>
      <c r="F264" t="s">
        <v>206</v>
      </c>
      <c r="G264">
        <v>1</v>
      </c>
      <c r="H264" t="s">
        <v>422</v>
      </c>
      <c r="I264" t="s">
        <v>99</v>
      </c>
      <c r="J264">
        <v>148</v>
      </c>
      <c r="K264" t="s">
        <v>2055</v>
      </c>
      <c r="L264">
        <v>98685</v>
      </c>
      <c r="M264" t="s">
        <v>2056</v>
      </c>
      <c r="N264" s="2">
        <v>44832</v>
      </c>
      <c r="O264" s="2">
        <v>44926</v>
      </c>
      <c r="P264" t="s">
        <v>119</v>
      </c>
      <c r="Q264" t="s">
        <v>103</v>
      </c>
      <c r="R264" t="s">
        <v>103</v>
      </c>
      <c r="S264" t="s">
        <v>1824</v>
      </c>
      <c r="T264" t="s">
        <v>1825</v>
      </c>
      <c r="U264" t="s">
        <v>2046</v>
      </c>
      <c r="V264" t="s">
        <v>103</v>
      </c>
      <c r="W264" t="s">
        <v>2057</v>
      </c>
      <c r="X264" t="s">
        <v>1602</v>
      </c>
      <c r="Y264" t="s">
        <v>2058</v>
      </c>
      <c r="Z264" t="s">
        <v>103</v>
      </c>
      <c r="AA264" t="s">
        <v>146</v>
      </c>
      <c r="AB264" t="s">
        <v>103</v>
      </c>
      <c r="AC264" t="s">
        <v>147</v>
      </c>
      <c r="AD264" t="s">
        <v>103</v>
      </c>
      <c r="AE264" t="s">
        <v>243</v>
      </c>
      <c r="AF264" t="s">
        <v>103</v>
      </c>
      <c r="AG264" t="s">
        <v>103</v>
      </c>
      <c r="AH264" t="s">
        <v>103</v>
      </c>
      <c r="AI264" t="s">
        <v>103</v>
      </c>
      <c r="AJ264" t="s">
        <v>103</v>
      </c>
      <c r="AK264" t="s">
        <v>103</v>
      </c>
      <c r="AM264">
        <v>116085</v>
      </c>
      <c r="AN264">
        <v>116085</v>
      </c>
      <c r="AO264">
        <v>0</v>
      </c>
      <c r="AS264" t="s">
        <v>103</v>
      </c>
      <c r="AW264" t="s">
        <v>103</v>
      </c>
      <c r="BA264" t="s">
        <v>103</v>
      </c>
      <c r="BE264" t="s">
        <v>103</v>
      </c>
      <c r="BI264" t="s">
        <v>103</v>
      </c>
      <c r="BM264" t="s">
        <v>103</v>
      </c>
      <c r="BN264">
        <v>116085</v>
      </c>
      <c r="BO264">
        <v>116085</v>
      </c>
      <c r="BP264">
        <v>0</v>
      </c>
      <c r="BQ264" t="s">
        <v>2059</v>
      </c>
      <c r="BU264" t="s">
        <v>103</v>
      </c>
      <c r="BY264" t="s">
        <v>103</v>
      </c>
      <c r="CC264" t="s">
        <v>103</v>
      </c>
      <c r="CG264" t="s">
        <v>103</v>
      </c>
      <c r="CK264" t="s">
        <v>103</v>
      </c>
      <c r="CO264" t="s">
        <v>103</v>
      </c>
    </row>
    <row r="265" spans="1:93" x14ac:dyDescent="0.2">
      <c r="A265" t="s">
        <v>244</v>
      </c>
      <c r="B265" t="s">
        <v>94</v>
      </c>
      <c r="C265">
        <v>2</v>
      </c>
      <c r="D265" t="s">
        <v>443</v>
      </c>
      <c r="E265">
        <v>2</v>
      </c>
      <c r="F265" t="s">
        <v>444</v>
      </c>
      <c r="G265">
        <v>28</v>
      </c>
      <c r="H265" t="s">
        <v>504</v>
      </c>
      <c r="I265" t="s">
        <v>99</v>
      </c>
      <c r="J265">
        <v>148</v>
      </c>
      <c r="K265" t="s">
        <v>2060</v>
      </c>
      <c r="L265">
        <v>116743</v>
      </c>
      <c r="M265" t="s">
        <v>2060</v>
      </c>
      <c r="N265" s="2">
        <v>44986</v>
      </c>
      <c r="O265" s="2">
        <v>46752</v>
      </c>
      <c r="P265" t="s">
        <v>119</v>
      </c>
      <c r="Q265" t="s">
        <v>103</v>
      </c>
      <c r="R265" t="s">
        <v>103</v>
      </c>
      <c r="S265" t="s">
        <v>158</v>
      </c>
      <c r="T265" t="s">
        <v>159</v>
      </c>
      <c r="U265" t="s">
        <v>1030</v>
      </c>
      <c r="V265" t="s">
        <v>2061</v>
      </c>
      <c r="W265" t="s">
        <v>509</v>
      </c>
      <c r="X265" t="s">
        <v>510</v>
      </c>
      <c r="Y265" t="s">
        <v>339</v>
      </c>
      <c r="Z265" t="s">
        <v>923</v>
      </c>
      <c r="AA265" t="s">
        <v>103</v>
      </c>
      <c r="AB265" t="s">
        <v>103</v>
      </c>
      <c r="AC265" t="s">
        <v>128</v>
      </c>
      <c r="AE265" t="s">
        <v>243</v>
      </c>
      <c r="AF265" t="s">
        <v>103</v>
      </c>
      <c r="AH265" t="s">
        <v>149</v>
      </c>
      <c r="AJ265" t="s">
        <v>1966</v>
      </c>
      <c r="AK265" t="s">
        <v>103</v>
      </c>
      <c r="AM265">
        <v>180067</v>
      </c>
      <c r="AN265">
        <v>19778</v>
      </c>
      <c r="AO265">
        <v>19778</v>
      </c>
      <c r="AS265" t="s">
        <v>103</v>
      </c>
      <c r="AW265" t="s">
        <v>103</v>
      </c>
      <c r="BA265" t="s">
        <v>103</v>
      </c>
      <c r="BE265" t="s">
        <v>103</v>
      </c>
      <c r="BI265" t="s">
        <v>103</v>
      </c>
      <c r="BM265" t="s">
        <v>103</v>
      </c>
      <c r="BQ265" t="s">
        <v>103</v>
      </c>
      <c r="BR265">
        <v>50067</v>
      </c>
      <c r="BS265">
        <v>19778</v>
      </c>
      <c r="BT265">
        <v>19778</v>
      </c>
      <c r="BU265" t="s">
        <v>2062</v>
      </c>
      <c r="BV265">
        <v>130000</v>
      </c>
      <c r="BY265" t="s">
        <v>103</v>
      </c>
      <c r="CC265" t="s">
        <v>103</v>
      </c>
      <c r="CG265" t="s">
        <v>103</v>
      </c>
      <c r="CK265" t="s">
        <v>103</v>
      </c>
      <c r="CO265" t="s">
        <v>103</v>
      </c>
    </row>
    <row r="266" spans="1:93" x14ac:dyDescent="0.2">
      <c r="A266" t="s">
        <v>228</v>
      </c>
      <c r="B266" t="s">
        <v>258</v>
      </c>
      <c r="C266">
        <v>2</v>
      </c>
      <c r="D266" t="s">
        <v>1955</v>
      </c>
      <c r="E266">
        <v>2</v>
      </c>
      <c r="F266" t="s">
        <v>1956</v>
      </c>
      <c r="G266">
        <v>3</v>
      </c>
      <c r="H266" t="s">
        <v>2019</v>
      </c>
      <c r="I266" t="s">
        <v>99</v>
      </c>
      <c r="J266">
        <v>149</v>
      </c>
      <c r="K266" t="s">
        <v>2063</v>
      </c>
      <c r="L266">
        <v>156855</v>
      </c>
      <c r="M266" t="s">
        <v>103</v>
      </c>
      <c r="N266" s="2">
        <v>45292</v>
      </c>
      <c r="O266" s="2">
        <v>47118</v>
      </c>
      <c r="P266" t="s">
        <v>119</v>
      </c>
      <c r="Q266" t="s">
        <v>103</v>
      </c>
      <c r="R266" t="s">
        <v>103</v>
      </c>
      <c r="S266" t="s">
        <v>1693</v>
      </c>
      <c r="T266" t="s">
        <v>1694</v>
      </c>
      <c r="U266" t="s">
        <v>1694</v>
      </c>
      <c r="V266" t="s">
        <v>2064</v>
      </c>
      <c r="W266" t="s">
        <v>2065</v>
      </c>
      <c r="X266" t="s">
        <v>2066</v>
      </c>
      <c r="Y266" t="s">
        <v>228</v>
      </c>
      <c r="Z266" t="s">
        <v>896</v>
      </c>
      <c r="AA266" t="s">
        <v>103</v>
      </c>
      <c r="AB266" t="s">
        <v>103</v>
      </c>
      <c r="AC266" t="s">
        <v>128</v>
      </c>
      <c r="AE266" t="s">
        <v>226</v>
      </c>
      <c r="AF266" t="s">
        <v>103</v>
      </c>
      <c r="AH266" t="s">
        <v>103</v>
      </c>
      <c r="AI266" t="s">
        <v>103</v>
      </c>
      <c r="AJ266" t="s">
        <v>454</v>
      </c>
      <c r="AK266" t="s">
        <v>103</v>
      </c>
      <c r="AM266">
        <v>31425</v>
      </c>
      <c r="AN266">
        <v>31425</v>
      </c>
      <c r="AO266">
        <v>31425</v>
      </c>
      <c r="AS266" t="s">
        <v>103</v>
      </c>
      <c r="AW266" t="s">
        <v>103</v>
      </c>
      <c r="BA266" t="s">
        <v>103</v>
      </c>
      <c r="BE266" t="s">
        <v>103</v>
      </c>
      <c r="BI266" t="s">
        <v>103</v>
      </c>
      <c r="BM266" t="s">
        <v>103</v>
      </c>
      <c r="BQ266" t="s">
        <v>103</v>
      </c>
      <c r="BU266" t="s">
        <v>103</v>
      </c>
      <c r="BV266">
        <v>31425</v>
      </c>
      <c r="BW266">
        <v>31425</v>
      </c>
      <c r="BX266">
        <v>31425</v>
      </c>
      <c r="BY266" t="s">
        <v>103</v>
      </c>
      <c r="CC266" t="s">
        <v>103</v>
      </c>
      <c r="CG266" t="s">
        <v>103</v>
      </c>
      <c r="CK266" t="s">
        <v>103</v>
      </c>
      <c r="CO266" t="s">
        <v>103</v>
      </c>
    </row>
    <row r="267" spans="1:93" x14ac:dyDescent="0.2">
      <c r="A267" t="s">
        <v>244</v>
      </c>
      <c r="B267" t="s">
        <v>94</v>
      </c>
      <c r="C267">
        <v>1</v>
      </c>
      <c r="D267" t="s">
        <v>538</v>
      </c>
      <c r="E267">
        <v>1</v>
      </c>
      <c r="F267" t="s">
        <v>539</v>
      </c>
      <c r="G267">
        <v>70</v>
      </c>
      <c r="H267" t="s">
        <v>2067</v>
      </c>
      <c r="I267" t="s">
        <v>99</v>
      </c>
      <c r="J267">
        <v>149</v>
      </c>
      <c r="K267" t="s">
        <v>2068</v>
      </c>
      <c r="L267">
        <v>116247</v>
      </c>
      <c r="M267" t="s">
        <v>2069</v>
      </c>
      <c r="N267" s="2">
        <v>44927</v>
      </c>
      <c r="O267" s="2">
        <v>46752</v>
      </c>
      <c r="P267" t="s">
        <v>119</v>
      </c>
      <c r="Q267" t="s">
        <v>103</v>
      </c>
      <c r="R267" t="s">
        <v>103</v>
      </c>
      <c r="S267" t="s">
        <v>494</v>
      </c>
      <c r="T267" t="s">
        <v>495</v>
      </c>
      <c r="U267" t="s">
        <v>495</v>
      </c>
      <c r="V267" t="s">
        <v>103</v>
      </c>
      <c r="W267" t="s">
        <v>103</v>
      </c>
      <c r="X267" t="s">
        <v>103</v>
      </c>
      <c r="Y267" t="s">
        <v>490</v>
      </c>
      <c r="Z267" t="s">
        <v>319</v>
      </c>
      <c r="AA267" t="s">
        <v>103</v>
      </c>
      <c r="AB267" t="s">
        <v>103</v>
      </c>
      <c r="AC267" t="s">
        <v>111</v>
      </c>
      <c r="AE267" t="s">
        <v>226</v>
      </c>
      <c r="AF267" t="s">
        <v>103</v>
      </c>
      <c r="AH267" t="s">
        <v>149</v>
      </c>
      <c r="AJ267" t="s">
        <v>103</v>
      </c>
      <c r="AK267" t="s">
        <v>103</v>
      </c>
      <c r="AM267">
        <v>0</v>
      </c>
      <c r="AN267">
        <v>0</v>
      </c>
      <c r="AO267">
        <v>0</v>
      </c>
      <c r="AS267" t="s">
        <v>103</v>
      </c>
      <c r="AW267" t="s">
        <v>103</v>
      </c>
      <c r="BA267" t="s">
        <v>103</v>
      </c>
      <c r="BE267" t="s">
        <v>103</v>
      </c>
      <c r="BI267" t="s">
        <v>103</v>
      </c>
      <c r="BM267" t="s">
        <v>103</v>
      </c>
      <c r="BQ267" t="s">
        <v>103</v>
      </c>
      <c r="BR267">
        <v>0</v>
      </c>
      <c r="BS267">
        <v>0</v>
      </c>
      <c r="BU267" t="s">
        <v>103</v>
      </c>
      <c r="BV267">
        <v>0</v>
      </c>
      <c r="BW267">
        <v>0</v>
      </c>
      <c r="BY267" t="s">
        <v>103</v>
      </c>
      <c r="CC267" t="s">
        <v>103</v>
      </c>
      <c r="CG267" t="s">
        <v>103</v>
      </c>
      <c r="CK267" t="s">
        <v>103</v>
      </c>
      <c r="CO267" t="s">
        <v>103</v>
      </c>
    </row>
    <row r="268" spans="1:93" x14ac:dyDescent="0.2">
      <c r="A268" t="s">
        <v>244</v>
      </c>
      <c r="B268" t="s">
        <v>94</v>
      </c>
      <c r="C268">
        <v>3</v>
      </c>
      <c r="D268" t="s">
        <v>329</v>
      </c>
      <c r="E268">
        <v>3</v>
      </c>
      <c r="F268" t="s">
        <v>330</v>
      </c>
      <c r="G268">
        <v>37</v>
      </c>
      <c r="H268" t="s">
        <v>2070</v>
      </c>
      <c r="I268" t="s">
        <v>99</v>
      </c>
      <c r="J268">
        <v>149</v>
      </c>
      <c r="K268" t="s">
        <v>2071</v>
      </c>
      <c r="L268">
        <v>116274</v>
      </c>
      <c r="M268" t="s">
        <v>2072</v>
      </c>
      <c r="N268" s="2">
        <v>44927</v>
      </c>
      <c r="O268" s="2">
        <v>45657</v>
      </c>
      <c r="P268" t="s">
        <v>119</v>
      </c>
      <c r="Q268" t="s">
        <v>103</v>
      </c>
      <c r="R268" t="s">
        <v>103</v>
      </c>
      <c r="S268" t="s">
        <v>196</v>
      </c>
      <c r="T268" t="s">
        <v>197</v>
      </c>
      <c r="U268" t="s">
        <v>197</v>
      </c>
      <c r="V268" t="s">
        <v>2073</v>
      </c>
      <c r="W268" t="s">
        <v>1408</v>
      </c>
      <c r="X268" t="s">
        <v>201</v>
      </c>
      <c r="Y268" t="s">
        <v>490</v>
      </c>
      <c r="Z268" t="s">
        <v>163</v>
      </c>
      <c r="AA268" t="s">
        <v>103</v>
      </c>
      <c r="AB268" t="s">
        <v>103</v>
      </c>
      <c r="AC268" t="s">
        <v>147</v>
      </c>
      <c r="AE268" t="s">
        <v>113</v>
      </c>
      <c r="AF268" t="s">
        <v>103</v>
      </c>
      <c r="AH268" t="s">
        <v>114</v>
      </c>
      <c r="AJ268" t="s">
        <v>1658</v>
      </c>
      <c r="AK268" t="s">
        <v>103</v>
      </c>
      <c r="AM268">
        <v>40000</v>
      </c>
      <c r="AN268">
        <v>20000</v>
      </c>
      <c r="AO268">
        <v>7000</v>
      </c>
      <c r="AS268" t="s">
        <v>103</v>
      </c>
      <c r="AW268" t="s">
        <v>103</v>
      </c>
      <c r="BA268" t="s">
        <v>103</v>
      </c>
      <c r="BE268" t="s">
        <v>103</v>
      </c>
      <c r="BI268" t="s">
        <v>103</v>
      </c>
      <c r="BM268" t="s">
        <v>103</v>
      </c>
      <c r="BQ268" t="s">
        <v>103</v>
      </c>
      <c r="BR268">
        <v>20000</v>
      </c>
      <c r="BS268">
        <v>10000</v>
      </c>
      <c r="BT268">
        <v>5000</v>
      </c>
      <c r="BU268" t="s">
        <v>2074</v>
      </c>
      <c r="BV268">
        <v>20000</v>
      </c>
      <c r="BW268">
        <v>10000</v>
      </c>
      <c r="BX268">
        <v>2000</v>
      </c>
      <c r="BY268" t="s">
        <v>2075</v>
      </c>
      <c r="CC268" t="s">
        <v>103</v>
      </c>
      <c r="CG268" t="s">
        <v>103</v>
      </c>
      <c r="CK268" t="s">
        <v>103</v>
      </c>
      <c r="CO268" t="s">
        <v>103</v>
      </c>
    </row>
    <row r="269" spans="1:93" x14ac:dyDescent="0.2">
      <c r="A269" t="s">
        <v>228</v>
      </c>
      <c r="B269" t="s">
        <v>229</v>
      </c>
      <c r="C269">
        <v>3</v>
      </c>
      <c r="D269" t="s">
        <v>291</v>
      </c>
      <c r="E269">
        <v>2</v>
      </c>
      <c r="F269" t="s">
        <v>589</v>
      </c>
      <c r="G269" t="s">
        <v>2076</v>
      </c>
      <c r="H269" t="s">
        <v>2077</v>
      </c>
      <c r="I269" t="s">
        <v>99</v>
      </c>
      <c r="J269">
        <v>15</v>
      </c>
      <c r="K269" t="s">
        <v>2078</v>
      </c>
      <c r="L269">
        <v>36027</v>
      </c>
      <c r="M269" t="s">
        <v>103</v>
      </c>
      <c r="N269" s="2">
        <v>44197</v>
      </c>
      <c r="O269" s="2">
        <v>44561</v>
      </c>
      <c r="P269" t="s">
        <v>102</v>
      </c>
      <c r="Q269" t="s">
        <v>103</v>
      </c>
      <c r="R269" t="s">
        <v>103</v>
      </c>
      <c r="S269" t="s">
        <v>140</v>
      </c>
      <c r="T269" t="s">
        <v>141</v>
      </c>
      <c r="U269" t="s">
        <v>2079</v>
      </c>
      <c r="V269" t="s">
        <v>2080</v>
      </c>
      <c r="W269" t="s">
        <v>2081</v>
      </c>
      <c r="X269" t="s">
        <v>328</v>
      </c>
      <c r="Y269" t="s">
        <v>2082</v>
      </c>
      <c r="Z269" t="s">
        <v>163</v>
      </c>
      <c r="AA269" t="s">
        <v>103</v>
      </c>
      <c r="AB269" t="s">
        <v>103</v>
      </c>
      <c r="AC269" t="s">
        <v>147</v>
      </c>
      <c r="AE269" t="s">
        <v>243</v>
      </c>
      <c r="AF269" t="s">
        <v>103</v>
      </c>
      <c r="AH269" t="s">
        <v>149</v>
      </c>
      <c r="AJ269" t="s">
        <v>103</v>
      </c>
      <c r="AK269" t="s">
        <v>103</v>
      </c>
      <c r="AM269">
        <v>93203</v>
      </c>
      <c r="AN269">
        <v>93203</v>
      </c>
      <c r="AO269">
        <v>0</v>
      </c>
      <c r="AS269" t="s">
        <v>103</v>
      </c>
      <c r="AW269" t="s">
        <v>103</v>
      </c>
      <c r="BA269" t="s">
        <v>103</v>
      </c>
      <c r="BE269" t="s">
        <v>103</v>
      </c>
      <c r="BI269" t="s">
        <v>103</v>
      </c>
      <c r="BJ269">
        <v>93203</v>
      </c>
      <c r="BK269">
        <v>93203</v>
      </c>
      <c r="BM269" t="s">
        <v>103</v>
      </c>
      <c r="BQ269" t="s">
        <v>103</v>
      </c>
      <c r="BU269" t="s">
        <v>103</v>
      </c>
      <c r="BY269" t="s">
        <v>103</v>
      </c>
      <c r="CC269" t="s">
        <v>103</v>
      </c>
      <c r="CG269" t="s">
        <v>103</v>
      </c>
      <c r="CK269" t="s">
        <v>103</v>
      </c>
      <c r="CO269" t="s">
        <v>103</v>
      </c>
    </row>
    <row r="270" spans="1:93" ht="409.6" x14ac:dyDescent="0.2">
      <c r="A270" t="s">
        <v>601</v>
      </c>
      <c r="B270" t="s">
        <v>2083</v>
      </c>
      <c r="C270">
        <v>3</v>
      </c>
      <c r="D270" t="s">
        <v>283</v>
      </c>
      <c r="E270">
        <v>3</v>
      </c>
      <c r="F270" t="s">
        <v>2084</v>
      </c>
      <c r="G270">
        <v>12</v>
      </c>
      <c r="H270" t="s">
        <v>2085</v>
      </c>
      <c r="I270" t="s">
        <v>99</v>
      </c>
      <c r="J270">
        <v>15</v>
      </c>
      <c r="K270" t="s">
        <v>2086</v>
      </c>
      <c r="L270">
        <v>60695</v>
      </c>
      <c r="M270" s="1" t="s">
        <v>2087</v>
      </c>
      <c r="N270" s="2">
        <v>44044</v>
      </c>
      <c r="O270" s="2">
        <v>44774</v>
      </c>
      <c r="P270" t="s">
        <v>119</v>
      </c>
      <c r="Q270" t="s">
        <v>103</v>
      </c>
      <c r="R270" t="s">
        <v>103</v>
      </c>
      <c r="S270" t="s">
        <v>448</v>
      </c>
      <c r="T270" t="s">
        <v>449</v>
      </c>
      <c r="U270" t="s">
        <v>2088</v>
      </c>
      <c r="V270" t="s">
        <v>103</v>
      </c>
      <c r="W270" t="s">
        <v>2089</v>
      </c>
      <c r="X270" t="s">
        <v>125</v>
      </c>
      <c r="Y270" t="s">
        <v>2090</v>
      </c>
      <c r="Z270" t="s">
        <v>1043</v>
      </c>
      <c r="AA270" t="s">
        <v>103</v>
      </c>
      <c r="AB270" t="s">
        <v>103</v>
      </c>
      <c r="AC270" t="s">
        <v>128</v>
      </c>
      <c r="AD270" t="s">
        <v>103</v>
      </c>
      <c r="AE270" t="s">
        <v>103</v>
      </c>
      <c r="AF270" t="s">
        <v>103</v>
      </c>
      <c r="AG270" t="s">
        <v>103</v>
      </c>
      <c r="AH270" t="s">
        <v>103</v>
      </c>
      <c r="AI270" t="s">
        <v>103</v>
      </c>
      <c r="AJ270" t="s">
        <v>103</v>
      </c>
      <c r="AK270" t="s">
        <v>103</v>
      </c>
      <c r="AM270">
        <v>267009</v>
      </c>
      <c r="AN270">
        <v>267009</v>
      </c>
      <c r="AO270">
        <v>0</v>
      </c>
      <c r="AS270" t="s">
        <v>103</v>
      </c>
      <c r="AW270" t="s">
        <v>103</v>
      </c>
      <c r="BA270" t="s">
        <v>103</v>
      </c>
      <c r="BE270" t="s">
        <v>103</v>
      </c>
      <c r="BI270" t="s">
        <v>103</v>
      </c>
      <c r="BJ270">
        <v>267009</v>
      </c>
      <c r="BK270">
        <v>267009</v>
      </c>
      <c r="BM270" t="s">
        <v>103</v>
      </c>
      <c r="BQ270" t="s">
        <v>103</v>
      </c>
      <c r="BU270" t="s">
        <v>103</v>
      </c>
      <c r="BY270" t="s">
        <v>103</v>
      </c>
      <c r="CC270" t="s">
        <v>103</v>
      </c>
      <c r="CG270" t="s">
        <v>103</v>
      </c>
      <c r="CK270" t="s">
        <v>103</v>
      </c>
      <c r="CO270" t="s">
        <v>103</v>
      </c>
    </row>
    <row r="271" spans="1:93" x14ac:dyDescent="0.2">
      <c r="A271" t="s">
        <v>390</v>
      </c>
      <c r="B271" t="s">
        <v>94</v>
      </c>
      <c r="C271">
        <v>3</v>
      </c>
      <c r="D271" t="s">
        <v>391</v>
      </c>
      <c r="E271">
        <v>3</v>
      </c>
      <c r="F271" t="s">
        <v>392</v>
      </c>
      <c r="G271">
        <v>3.1</v>
      </c>
      <c r="H271" t="s">
        <v>393</v>
      </c>
      <c r="I271" t="s">
        <v>99</v>
      </c>
      <c r="J271">
        <v>15</v>
      </c>
      <c r="K271" t="s">
        <v>2091</v>
      </c>
      <c r="L271">
        <v>105036</v>
      </c>
      <c r="M271" t="s">
        <v>103</v>
      </c>
      <c r="N271" s="2">
        <v>44562</v>
      </c>
      <c r="O271" s="2">
        <v>45657</v>
      </c>
      <c r="P271" t="s">
        <v>296</v>
      </c>
      <c r="Q271" t="s">
        <v>103</v>
      </c>
      <c r="R271" t="s">
        <v>103</v>
      </c>
      <c r="S271" t="s">
        <v>196</v>
      </c>
      <c r="T271" t="s">
        <v>197</v>
      </c>
      <c r="U271" t="s">
        <v>567</v>
      </c>
      <c r="V271" t="s">
        <v>2092</v>
      </c>
      <c r="W271" t="s">
        <v>398</v>
      </c>
      <c r="X271" t="s">
        <v>201</v>
      </c>
      <c r="Y271" t="s">
        <v>390</v>
      </c>
      <c r="Z271" t="s">
        <v>242</v>
      </c>
      <c r="AA271" t="s">
        <v>103</v>
      </c>
      <c r="AB271" t="s">
        <v>103</v>
      </c>
      <c r="AC271" t="s">
        <v>111</v>
      </c>
      <c r="AE271" t="s">
        <v>243</v>
      </c>
      <c r="AF271" t="s">
        <v>103</v>
      </c>
      <c r="AH271" t="s">
        <v>103</v>
      </c>
      <c r="AI271" t="s">
        <v>103</v>
      </c>
      <c r="AJ271" t="s">
        <v>103</v>
      </c>
      <c r="AK271" t="s">
        <v>1683</v>
      </c>
      <c r="AM271">
        <v>259848</v>
      </c>
      <c r="AN271">
        <v>259848</v>
      </c>
      <c r="AO271">
        <v>259848</v>
      </c>
      <c r="AS271" t="s">
        <v>103</v>
      </c>
      <c r="AW271" t="s">
        <v>103</v>
      </c>
      <c r="BA271" t="s">
        <v>103</v>
      </c>
      <c r="BE271" t="s">
        <v>103</v>
      </c>
      <c r="BI271" t="s">
        <v>103</v>
      </c>
      <c r="BM271" t="s">
        <v>103</v>
      </c>
      <c r="BQ271" t="s">
        <v>103</v>
      </c>
      <c r="BR271">
        <v>259848</v>
      </c>
      <c r="BS271">
        <v>259848</v>
      </c>
      <c r="BT271">
        <v>259848</v>
      </c>
      <c r="BU271" t="s">
        <v>2093</v>
      </c>
      <c r="BY271" t="s">
        <v>2094</v>
      </c>
      <c r="CC271" t="s">
        <v>103</v>
      </c>
      <c r="CG271" t="s">
        <v>103</v>
      </c>
      <c r="CK271" t="s">
        <v>103</v>
      </c>
      <c r="CO271" t="s">
        <v>103</v>
      </c>
    </row>
    <row r="272" spans="1:93" ht="409.6" x14ac:dyDescent="0.2">
      <c r="A272" t="s">
        <v>244</v>
      </c>
      <c r="B272" t="s">
        <v>94</v>
      </c>
      <c r="C272">
        <v>1</v>
      </c>
      <c r="D272" t="s">
        <v>538</v>
      </c>
      <c r="E272">
        <v>1</v>
      </c>
      <c r="F272" t="s">
        <v>539</v>
      </c>
      <c r="G272">
        <v>1</v>
      </c>
      <c r="H272" t="s">
        <v>1349</v>
      </c>
      <c r="I272" t="s">
        <v>99</v>
      </c>
      <c r="J272">
        <v>15</v>
      </c>
      <c r="K272" t="s">
        <v>2095</v>
      </c>
      <c r="L272">
        <v>113466</v>
      </c>
      <c r="M272" s="1" t="s">
        <v>2096</v>
      </c>
      <c r="N272" s="2">
        <v>44927</v>
      </c>
      <c r="O272" s="2">
        <v>45657</v>
      </c>
      <c r="P272" t="s">
        <v>119</v>
      </c>
      <c r="Q272" t="s">
        <v>103</v>
      </c>
      <c r="R272" t="s">
        <v>103</v>
      </c>
      <c r="S272" t="s">
        <v>543</v>
      </c>
      <c r="T272" t="s">
        <v>544</v>
      </c>
      <c r="U272" t="s">
        <v>2097</v>
      </c>
      <c r="V272" t="s">
        <v>2098</v>
      </c>
      <c r="W272" t="s">
        <v>2099</v>
      </c>
      <c r="X272" t="s">
        <v>2100</v>
      </c>
      <c r="Y272" t="s">
        <v>256</v>
      </c>
      <c r="Z272" t="s">
        <v>979</v>
      </c>
      <c r="AA272" t="s">
        <v>103</v>
      </c>
      <c r="AB272" t="s">
        <v>103</v>
      </c>
      <c r="AC272" t="s">
        <v>400</v>
      </c>
      <c r="AE272" t="s">
        <v>113</v>
      </c>
      <c r="AF272" t="s">
        <v>103</v>
      </c>
      <c r="AH272" t="s">
        <v>114</v>
      </c>
      <c r="AJ272" t="s">
        <v>2101</v>
      </c>
      <c r="AK272" t="s">
        <v>103</v>
      </c>
      <c r="AM272">
        <v>0</v>
      </c>
      <c r="AN272">
        <v>0</v>
      </c>
      <c r="AO272">
        <v>0</v>
      </c>
      <c r="AS272" t="s">
        <v>103</v>
      </c>
      <c r="AW272" t="s">
        <v>103</v>
      </c>
      <c r="BA272" t="s">
        <v>103</v>
      </c>
      <c r="BE272" t="s">
        <v>103</v>
      </c>
      <c r="BI272" t="s">
        <v>103</v>
      </c>
      <c r="BM272" t="s">
        <v>103</v>
      </c>
      <c r="BQ272" t="s">
        <v>103</v>
      </c>
      <c r="BU272" t="s">
        <v>103</v>
      </c>
      <c r="BY272" t="s">
        <v>103</v>
      </c>
      <c r="CC272" t="s">
        <v>103</v>
      </c>
      <c r="CG272" t="s">
        <v>103</v>
      </c>
      <c r="CK272" t="s">
        <v>103</v>
      </c>
      <c r="CO272" t="s">
        <v>103</v>
      </c>
    </row>
    <row r="273" spans="1:93" ht="409.6" x14ac:dyDescent="0.2">
      <c r="A273" t="s">
        <v>601</v>
      </c>
      <c r="B273" t="s">
        <v>2083</v>
      </c>
      <c r="C273">
        <v>1</v>
      </c>
      <c r="D273" t="s">
        <v>581</v>
      </c>
      <c r="E273">
        <v>1</v>
      </c>
      <c r="F273" t="s">
        <v>2102</v>
      </c>
      <c r="G273">
        <v>1</v>
      </c>
      <c r="H273" t="s">
        <v>2103</v>
      </c>
      <c r="I273" t="s">
        <v>99</v>
      </c>
      <c r="J273">
        <v>15</v>
      </c>
      <c r="K273" t="s">
        <v>2104</v>
      </c>
      <c r="L273">
        <v>60779</v>
      </c>
      <c r="M273" s="1" t="s">
        <v>2105</v>
      </c>
      <c r="N273" s="2">
        <v>44013</v>
      </c>
      <c r="O273" s="2">
        <v>44166</v>
      </c>
      <c r="P273" t="s">
        <v>102</v>
      </c>
      <c r="Q273" t="s">
        <v>103</v>
      </c>
      <c r="R273" t="s">
        <v>103</v>
      </c>
      <c r="S273" t="s">
        <v>1037</v>
      </c>
      <c r="T273" t="s">
        <v>1005</v>
      </c>
      <c r="U273" t="s">
        <v>1005</v>
      </c>
      <c r="V273" t="s">
        <v>2106</v>
      </c>
      <c r="W273" t="s">
        <v>239</v>
      </c>
      <c r="X273" t="s">
        <v>240</v>
      </c>
      <c r="Y273" t="s">
        <v>1953</v>
      </c>
      <c r="Z273" t="s">
        <v>103</v>
      </c>
      <c r="AA273" t="s">
        <v>103</v>
      </c>
      <c r="AB273" t="s">
        <v>103</v>
      </c>
      <c r="AC273" t="s">
        <v>111</v>
      </c>
      <c r="AE273" t="s">
        <v>226</v>
      </c>
      <c r="AF273" t="s">
        <v>103</v>
      </c>
      <c r="AH273" t="s">
        <v>103</v>
      </c>
      <c r="AI273" t="s">
        <v>103</v>
      </c>
      <c r="AJ273" t="s">
        <v>103</v>
      </c>
      <c r="AK273" t="s">
        <v>103</v>
      </c>
      <c r="AM273">
        <v>19200</v>
      </c>
      <c r="AN273">
        <v>19200</v>
      </c>
      <c r="AO273">
        <v>19200</v>
      </c>
      <c r="AS273" t="s">
        <v>103</v>
      </c>
      <c r="AW273" t="s">
        <v>103</v>
      </c>
      <c r="BA273" t="s">
        <v>103</v>
      </c>
      <c r="BE273" t="s">
        <v>103</v>
      </c>
      <c r="BF273">
        <v>19200</v>
      </c>
      <c r="BG273">
        <v>19200</v>
      </c>
      <c r="BH273">
        <v>19200</v>
      </c>
      <c r="BI273" t="s">
        <v>103</v>
      </c>
      <c r="BM273" t="s">
        <v>103</v>
      </c>
      <c r="BQ273" t="s">
        <v>103</v>
      </c>
      <c r="BU273" t="s">
        <v>103</v>
      </c>
      <c r="BY273" t="s">
        <v>103</v>
      </c>
      <c r="CC273" t="s">
        <v>103</v>
      </c>
      <c r="CG273" t="s">
        <v>103</v>
      </c>
      <c r="CK273" t="s">
        <v>103</v>
      </c>
      <c r="CO273" t="s">
        <v>103</v>
      </c>
    </row>
    <row r="274" spans="1:93" x14ac:dyDescent="0.2">
      <c r="A274" t="s">
        <v>244</v>
      </c>
      <c r="B274" t="s">
        <v>94</v>
      </c>
      <c r="C274">
        <v>2</v>
      </c>
      <c r="D274" t="s">
        <v>443</v>
      </c>
      <c r="E274">
        <v>2</v>
      </c>
      <c r="F274" t="s">
        <v>444</v>
      </c>
      <c r="G274">
        <v>13</v>
      </c>
      <c r="H274" t="s">
        <v>2107</v>
      </c>
      <c r="I274" t="s">
        <v>99</v>
      </c>
      <c r="J274">
        <v>15</v>
      </c>
      <c r="K274" t="s">
        <v>2108</v>
      </c>
      <c r="L274">
        <v>151909</v>
      </c>
      <c r="M274" t="s">
        <v>2109</v>
      </c>
      <c r="N274" s="2">
        <v>44927</v>
      </c>
      <c r="O274" s="2">
        <v>46022</v>
      </c>
      <c r="P274" t="s">
        <v>119</v>
      </c>
      <c r="Q274" t="s">
        <v>103</v>
      </c>
      <c r="R274" t="s">
        <v>103</v>
      </c>
      <c r="S274" t="s">
        <v>264</v>
      </c>
      <c r="T274" t="s">
        <v>265</v>
      </c>
      <c r="U274" t="s">
        <v>2110</v>
      </c>
      <c r="V274" t="s">
        <v>2111</v>
      </c>
      <c r="W274" t="s">
        <v>268</v>
      </c>
      <c r="X274" t="s">
        <v>240</v>
      </c>
      <c r="Y274" t="s">
        <v>490</v>
      </c>
      <c r="Z274" t="s">
        <v>163</v>
      </c>
      <c r="AA274" t="s">
        <v>103</v>
      </c>
      <c r="AB274" t="s">
        <v>103</v>
      </c>
      <c r="AC274" t="s">
        <v>111</v>
      </c>
      <c r="AE274" t="s">
        <v>226</v>
      </c>
      <c r="AF274" t="s">
        <v>103</v>
      </c>
      <c r="AH274" t="s">
        <v>149</v>
      </c>
      <c r="AJ274" t="s">
        <v>580</v>
      </c>
      <c r="AK274" t="s">
        <v>2112</v>
      </c>
      <c r="AM274">
        <v>575807</v>
      </c>
      <c r="AN274">
        <v>485524</v>
      </c>
      <c r="AO274">
        <v>485524</v>
      </c>
      <c r="AS274" t="s">
        <v>103</v>
      </c>
      <c r="AW274" t="s">
        <v>103</v>
      </c>
      <c r="BA274" t="s">
        <v>103</v>
      </c>
      <c r="BE274" t="s">
        <v>103</v>
      </c>
      <c r="BI274" t="s">
        <v>103</v>
      </c>
      <c r="BM274" t="s">
        <v>103</v>
      </c>
      <c r="BQ274" t="s">
        <v>103</v>
      </c>
      <c r="BR274">
        <v>231072</v>
      </c>
      <c r="BS274">
        <v>222292</v>
      </c>
      <c r="BT274">
        <v>222292</v>
      </c>
      <c r="BU274" t="s">
        <v>2113</v>
      </c>
      <c r="BV274">
        <v>344735</v>
      </c>
      <c r="BW274">
        <v>263232</v>
      </c>
      <c r="BX274">
        <v>263232</v>
      </c>
      <c r="BY274" t="s">
        <v>2109</v>
      </c>
      <c r="CC274" t="s">
        <v>103</v>
      </c>
      <c r="CG274" t="s">
        <v>103</v>
      </c>
      <c r="CK274" t="s">
        <v>103</v>
      </c>
      <c r="CO274" t="s">
        <v>103</v>
      </c>
    </row>
    <row r="275" spans="1:93" x14ac:dyDescent="0.2">
      <c r="A275" t="s">
        <v>203</v>
      </c>
      <c r="B275" t="s">
        <v>204</v>
      </c>
      <c r="C275">
        <v>3</v>
      </c>
      <c r="D275" t="s">
        <v>205</v>
      </c>
      <c r="E275">
        <v>1</v>
      </c>
      <c r="F275" t="s">
        <v>206</v>
      </c>
      <c r="G275">
        <v>11</v>
      </c>
      <c r="H275" t="s">
        <v>1318</v>
      </c>
      <c r="I275" t="s">
        <v>99</v>
      </c>
      <c r="J275">
        <v>15</v>
      </c>
      <c r="K275" t="s">
        <v>2114</v>
      </c>
      <c r="L275">
        <v>61255</v>
      </c>
      <c r="M275" t="s">
        <v>103</v>
      </c>
      <c r="N275" s="2">
        <v>44256</v>
      </c>
      <c r="O275" s="2">
        <v>44926</v>
      </c>
      <c r="P275" t="s">
        <v>119</v>
      </c>
      <c r="Q275" t="s">
        <v>103</v>
      </c>
      <c r="R275" t="s">
        <v>103</v>
      </c>
      <c r="S275" t="s">
        <v>158</v>
      </c>
      <c r="T275" t="s">
        <v>159</v>
      </c>
      <c r="U275" t="s">
        <v>287</v>
      </c>
      <c r="V275" t="s">
        <v>2115</v>
      </c>
      <c r="W275" t="s">
        <v>388</v>
      </c>
      <c r="X275" t="s">
        <v>290</v>
      </c>
      <c r="Y275" t="s">
        <v>203</v>
      </c>
      <c r="Z275" t="s">
        <v>103</v>
      </c>
      <c r="AA275" t="s">
        <v>103</v>
      </c>
      <c r="AB275" t="s">
        <v>103</v>
      </c>
      <c r="AC275" t="s">
        <v>111</v>
      </c>
      <c r="AD275" t="s">
        <v>103</v>
      </c>
      <c r="AE275" t="s">
        <v>226</v>
      </c>
      <c r="AF275" t="s">
        <v>103</v>
      </c>
      <c r="AG275" t="s">
        <v>103</v>
      </c>
      <c r="AH275" t="s">
        <v>103</v>
      </c>
      <c r="AI275" t="s">
        <v>103</v>
      </c>
      <c r="AJ275" t="s">
        <v>103</v>
      </c>
      <c r="AK275" t="s">
        <v>103</v>
      </c>
      <c r="AM275">
        <v>163000</v>
      </c>
      <c r="AN275">
        <v>163000</v>
      </c>
      <c r="AO275">
        <v>15250</v>
      </c>
      <c r="AS275" t="s">
        <v>103</v>
      </c>
      <c r="AW275" t="s">
        <v>103</v>
      </c>
      <c r="BA275" t="s">
        <v>103</v>
      </c>
      <c r="BE275" t="s">
        <v>103</v>
      </c>
      <c r="BI275" t="s">
        <v>103</v>
      </c>
      <c r="BJ275">
        <v>74091</v>
      </c>
      <c r="BK275">
        <v>74091</v>
      </c>
      <c r="BL275">
        <v>10250</v>
      </c>
      <c r="BM275" t="s">
        <v>2116</v>
      </c>
      <c r="BN275">
        <v>88909</v>
      </c>
      <c r="BO275">
        <v>88909</v>
      </c>
      <c r="BP275">
        <v>5000</v>
      </c>
      <c r="BQ275" t="s">
        <v>2117</v>
      </c>
      <c r="BU275" t="s">
        <v>103</v>
      </c>
      <c r="BY275" t="s">
        <v>103</v>
      </c>
      <c r="CC275" t="s">
        <v>103</v>
      </c>
      <c r="CG275" t="s">
        <v>103</v>
      </c>
      <c r="CK275" t="s">
        <v>103</v>
      </c>
      <c r="CO275" t="s">
        <v>103</v>
      </c>
    </row>
    <row r="276" spans="1:93" x14ac:dyDescent="0.2">
      <c r="A276" t="s">
        <v>244</v>
      </c>
      <c r="B276" t="s">
        <v>94</v>
      </c>
      <c r="C276">
        <v>1</v>
      </c>
      <c r="D276" t="s">
        <v>538</v>
      </c>
      <c r="E276">
        <v>1</v>
      </c>
      <c r="F276" t="s">
        <v>539</v>
      </c>
      <c r="G276">
        <v>7</v>
      </c>
      <c r="H276" t="s">
        <v>2118</v>
      </c>
      <c r="I276" t="s">
        <v>99</v>
      </c>
      <c r="J276">
        <v>150</v>
      </c>
      <c r="K276" t="s">
        <v>2119</v>
      </c>
      <c r="L276">
        <v>115829</v>
      </c>
      <c r="M276" t="s">
        <v>2120</v>
      </c>
      <c r="N276" s="2">
        <v>44927</v>
      </c>
      <c r="O276" s="2">
        <v>46752</v>
      </c>
      <c r="P276" t="s">
        <v>119</v>
      </c>
      <c r="Q276" t="s">
        <v>103</v>
      </c>
      <c r="R276" t="s">
        <v>103</v>
      </c>
      <c r="S276" t="s">
        <v>865</v>
      </c>
      <c r="T276" t="s">
        <v>866</v>
      </c>
      <c r="U276" t="s">
        <v>380</v>
      </c>
      <c r="V276" t="s">
        <v>2121</v>
      </c>
      <c r="W276" t="s">
        <v>600</v>
      </c>
      <c r="X276" t="s">
        <v>439</v>
      </c>
      <c r="Y276" t="s">
        <v>2035</v>
      </c>
      <c r="Z276" t="s">
        <v>163</v>
      </c>
      <c r="AA276" t="s">
        <v>103</v>
      </c>
      <c r="AB276" t="s">
        <v>103</v>
      </c>
      <c r="AC276" t="s">
        <v>147</v>
      </c>
      <c r="AE276" t="s">
        <v>243</v>
      </c>
      <c r="AF276" t="s">
        <v>103</v>
      </c>
      <c r="AH276" t="s">
        <v>227</v>
      </c>
      <c r="AJ276" t="s">
        <v>103</v>
      </c>
      <c r="AK276" t="s">
        <v>103</v>
      </c>
      <c r="AM276">
        <v>500000</v>
      </c>
      <c r="AN276">
        <v>100000</v>
      </c>
      <c r="AO276">
        <v>50000</v>
      </c>
      <c r="AS276" t="s">
        <v>103</v>
      </c>
      <c r="AW276" t="s">
        <v>103</v>
      </c>
      <c r="BA276" t="s">
        <v>103</v>
      </c>
      <c r="BE276" t="s">
        <v>103</v>
      </c>
      <c r="BI276" t="s">
        <v>103</v>
      </c>
      <c r="BM276" t="s">
        <v>103</v>
      </c>
      <c r="BQ276" t="s">
        <v>103</v>
      </c>
      <c r="BR276">
        <v>250000</v>
      </c>
      <c r="BS276">
        <v>50000</v>
      </c>
      <c r="BT276">
        <v>50000</v>
      </c>
      <c r="BU276" t="s">
        <v>2122</v>
      </c>
      <c r="BV276">
        <v>250000</v>
      </c>
      <c r="BW276">
        <v>50000</v>
      </c>
      <c r="BY276" t="s">
        <v>103</v>
      </c>
      <c r="CC276" t="s">
        <v>103</v>
      </c>
      <c r="CG276" t="s">
        <v>103</v>
      </c>
      <c r="CK276" t="s">
        <v>103</v>
      </c>
      <c r="CO276" t="s">
        <v>103</v>
      </c>
    </row>
    <row r="277" spans="1:93" x14ac:dyDescent="0.2">
      <c r="A277" t="s">
        <v>244</v>
      </c>
      <c r="B277" t="s">
        <v>94</v>
      </c>
      <c r="C277">
        <v>3</v>
      </c>
      <c r="D277" t="s">
        <v>329</v>
      </c>
      <c r="E277">
        <v>3</v>
      </c>
      <c r="F277" t="s">
        <v>330</v>
      </c>
      <c r="G277">
        <v>37</v>
      </c>
      <c r="H277" t="s">
        <v>2070</v>
      </c>
      <c r="I277" t="s">
        <v>99</v>
      </c>
      <c r="J277">
        <v>150</v>
      </c>
      <c r="K277" t="s">
        <v>2123</v>
      </c>
      <c r="L277">
        <v>116277</v>
      </c>
      <c r="M277" t="s">
        <v>2124</v>
      </c>
      <c r="N277" s="2">
        <v>44927</v>
      </c>
      <c r="O277" s="2">
        <v>45657</v>
      </c>
      <c r="P277" t="s">
        <v>119</v>
      </c>
      <c r="Q277" t="s">
        <v>103</v>
      </c>
      <c r="R277" t="s">
        <v>103</v>
      </c>
      <c r="S277" t="s">
        <v>196</v>
      </c>
      <c r="T277" t="s">
        <v>197</v>
      </c>
      <c r="U277" t="s">
        <v>197</v>
      </c>
      <c r="V277" t="s">
        <v>2125</v>
      </c>
      <c r="W277" t="s">
        <v>2126</v>
      </c>
      <c r="X277" t="s">
        <v>201</v>
      </c>
      <c r="Y277" t="s">
        <v>490</v>
      </c>
      <c r="Z277" t="s">
        <v>163</v>
      </c>
      <c r="AA277" t="s">
        <v>103</v>
      </c>
      <c r="AB277" t="s">
        <v>103</v>
      </c>
      <c r="AC277" t="s">
        <v>111</v>
      </c>
      <c r="AE277" t="s">
        <v>113</v>
      </c>
      <c r="AF277" t="s">
        <v>103</v>
      </c>
      <c r="AH277" t="s">
        <v>114</v>
      </c>
      <c r="AJ277" t="s">
        <v>1347</v>
      </c>
      <c r="AK277" t="s">
        <v>103</v>
      </c>
      <c r="AM277">
        <v>15000</v>
      </c>
      <c r="AN277">
        <v>10000</v>
      </c>
      <c r="AO277">
        <v>3700</v>
      </c>
      <c r="AS277" t="s">
        <v>103</v>
      </c>
      <c r="AW277" t="s">
        <v>103</v>
      </c>
      <c r="BA277" t="s">
        <v>103</v>
      </c>
      <c r="BE277" t="s">
        <v>103</v>
      </c>
      <c r="BI277" t="s">
        <v>103</v>
      </c>
      <c r="BM277" t="s">
        <v>103</v>
      </c>
      <c r="BQ277" t="s">
        <v>103</v>
      </c>
      <c r="BR277">
        <v>10000</v>
      </c>
      <c r="BS277">
        <v>5000</v>
      </c>
      <c r="BT277">
        <v>700</v>
      </c>
      <c r="BU277" t="s">
        <v>2127</v>
      </c>
      <c r="BV277">
        <v>5000</v>
      </c>
      <c r="BW277">
        <v>5000</v>
      </c>
      <c r="BX277">
        <v>3000</v>
      </c>
      <c r="BY277" t="s">
        <v>2128</v>
      </c>
      <c r="CC277" t="s">
        <v>103</v>
      </c>
      <c r="CG277" t="s">
        <v>103</v>
      </c>
      <c r="CK277" t="s">
        <v>103</v>
      </c>
      <c r="CO277" t="s">
        <v>103</v>
      </c>
    </row>
    <row r="278" spans="1:93" x14ac:dyDescent="0.2">
      <c r="A278" t="s">
        <v>228</v>
      </c>
      <c r="B278" t="s">
        <v>258</v>
      </c>
      <c r="C278">
        <v>2</v>
      </c>
      <c r="D278" t="s">
        <v>1955</v>
      </c>
      <c r="E278">
        <v>2</v>
      </c>
      <c r="F278" t="s">
        <v>1956</v>
      </c>
      <c r="G278">
        <v>3</v>
      </c>
      <c r="H278" t="s">
        <v>2019</v>
      </c>
      <c r="I278" t="s">
        <v>99</v>
      </c>
      <c r="J278">
        <v>150</v>
      </c>
      <c r="K278" t="s">
        <v>2129</v>
      </c>
      <c r="L278">
        <v>164985</v>
      </c>
      <c r="M278" t="s">
        <v>103</v>
      </c>
      <c r="N278" s="2">
        <v>45352</v>
      </c>
      <c r="O278" s="2">
        <v>46811</v>
      </c>
      <c r="P278" t="s">
        <v>119</v>
      </c>
      <c r="Q278" t="s">
        <v>103</v>
      </c>
      <c r="R278" t="s">
        <v>103</v>
      </c>
      <c r="S278" t="s">
        <v>196</v>
      </c>
      <c r="T278" t="s">
        <v>197</v>
      </c>
      <c r="U278" t="s">
        <v>307</v>
      </c>
      <c r="V278" t="s">
        <v>2130</v>
      </c>
      <c r="W278" t="s">
        <v>1535</v>
      </c>
      <c r="X278" t="s">
        <v>201</v>
      </c>
      <c r="Y278" t="s">
        <v>2131</v>
      </c>
      <c r="Z278" t="s">
        <v>163</v>
      </c>
      <c r="AA278" t="s">
        <v>103</v>
      </c>
      <c r="AB278" t="s">
        <v>103</v>
      </c>
      <c r="AC278" t="s">
        <v>147</v>
      </c>
      <c r="AE278" t="s">
        <v>243</v>
      </c>
      <c r="AF278" t="s">
        <v>103</v>
      </c>
      <c r="AH278" t="s">
        <v>114</v>
      </c>
      <c r="AJ278" t="s">
        <v>2132</v>
      </c>
      <c r="AK278" t="s">
        <v>103</v>
      </c>
      <c r="AM278">
        <v>128160</v>
      </c>
      <c r="AN278">
        <v>128160</v>
      </c>
      <c r="AO278">
        <v>35460</v>
      </c>
      <c r="AS278" t="s">
        <v>103</v>
      </c>
      <c r="AW278" t="s">
        <v>103</v>
      </c>
      <c r="BA278" t="s">
        <v>103</v>
      </c>
      <c r="BE278" t="s">
        <v>103</v>
      </c>
      <c r="BI278" t="s">
        <v>103</v>
      </c>
      <c r="BM278" t="s">
        <v>103</v>
      </c>
      <c r="BQ278" t="s">
        <v>103</v>
      </c>
      <c r="BU278" t="s">
        <v>103</v>
      </c>
      <c r="BV278">
        <v>35460</v>
      </c>
      <c r="BW278">
        <v>35460</v>
      </c>
      <c r="BX278">
        <v>35460</v>
      </c>
      <c r="BY278" t="s">
        <v>103</v>
      </c>
      <c r="BZ278">
        <v>92700</v>
      </c>
      <c r="CA278">
        <v>92700</v>
      </c>
      <c r="CC278" t="s">
        <v>103</v>
      </c>
      <c r="CG278" t="s">
        <v>103</v>
      </c>
      <c r="CK278" t="s">
        <v>103</v>
      </c>
      <c r="CO278" t="s">
        <v>103</v>
      </c>
    </row>
    <row r="279" spans="1:93" x14ac:dyDescent="0.2">
      <c r="A279" t="s">
        <v>601</v>
      </c>
      <c r="B279" t="s">
        <v>258</v>
      </c>
      <c r="C279">
        <v>1</v>
      </c>
      <c r="D279" t="s">
        <v>602</v>
      </c>
      <c r="E279">
        <v>1</v>
      </c>
      <c r="F279" t="s">
        <v>603</v>
      </c>
      <c r="G279">
        <v>1.5</v>
      </c>
      <c r="H279" t="s">
        <v>2133</v>
      </c>
      <c r="I279" t="s">
        <v>99</v>
      </c>
      <c r="J279" t="s">
        <v>2134</v>
      </c>
      <c r="K279" t="s">
        <v>2135</v>
      </c>
      <c r="L279">
        <v>154864</v>
      </c>
      <c r="M279" t="s">
        <v>2136</v>
      </c>
      <c r="N279" s="2">
        <v>46027</v>
      </c>
      <c r="O279" s="2">
        <v>47118</v>
      </c>
      <c r="P279" t="s">
        <v>560</v>
      </c>
      <c r="Q279" t="s">
        <v>103</v>
      </c>
      <c r="R279" t="s">
        <v>103</v>
      </c>
      <c r="S279" t="s">
        <v>1824</v>
      </c>
      <c r="T279" t="s">
        <v>1825</v>
      </c>
      <c r="U279" t="s">
        <v>2137</v>
      </c>
      <c r="V279" t="s">
        <v>2138</v>
      </c>
      <c r="W279" t="s">
        <v>2139</v>
      </c>
      <c r="X279" t="s">
        <v>1932</v>
      </c>
      <c r="Y279" t="s">
        <v>2140</v>
      </c>
      <c r="Z279" t="s">
        <v>163</v>
      </c>
      <c r="AA279" t="s">
        <v>103</v>
      </c>
      <c r="AB279" t="s">
        <v>103</v>
      </c>
      <c r="AC279" t="s">
        <v>111</v>
      </c>
      <c r="AE279" t="s">
        <v>226</v>
      </c>
      <c r="AF279" t="s">
        <v>2141</v>
      </c>
      <c r="AH279" t="s">
        <v>103</v>
      </c>
      <c r="AI279" t="s">
        <v>103</v>
      </c>
      <c r="AJ279" t="s">
        <v>580</v>
      </c>
      <c r="AK279" t="s">
        <v>103</v>
      </c>
      <c r="AM279">
        <v>3750000</v>
      </c>
      <c r="AN279">
        <v>0</v>
      </c>
      <c r="AO279">
        <v>0</v>
      </c>
      <c r="AS279" t="s">
        <v>103</v>
      </c>
      <c r="AW279" t="s">
        <v>103</v>
      </c>
      <c r="BA279" t="s">
        <v>103</v>
      </c>
      <c r="BE279" t="s">
        <v>103</v>
      </c>
      <c r="BI279" t="s">
        <v>103</v>
      </c>
      <c r="BM279" t="s">
        <v>103</v>
      </c>
      <c r="BQ279" t="s">
        <v>103</v>
      </c>
      <c r="BU279" t="s">
        <v>103</v>
      </c>
      <c r="BY279" t="s">
        <v>103</v>
      </c>
      <c r="CC279" t="s">
        <v>103</v>
      </c>
      <c r="CD279">
        <v>1250000</v>
      </c>
      <c r="CG279" t="s">
        <v>103</v>
      </c>
      <c r="CH279">
        <v>1250000</v>
      </c>
      <c r="CK279" t="s">
        <v>103</v>
      </c>
      <c r="CL279">
        <v>1250000</v>
      </c>
      <c r="CO279" t="s">
        <v>103</v>
      </c>
    </row>
    <row r="280" spans="1:93" x14ac:dyDescent="0.2">
      <c r="A280" t="s">
        <v>390</v>
      </c>
      <c r="B280" t="s">
        <v>94</v>
      </c>
      <c r="C280">
        <v>3</v>
      </c>
      <c r="D280" t="s">
        <v>391</v>
      </c>
      <c r="E280">
        <v>3</v>
      </c>
      <c r="F280" t="s">
        <v>392</v>
      </c>
      <c r="G280">
        <v>3.3</v>
      </c>
      <c r="H280" t="s">
        <v>2142</v>
      </c>
      <c r="I280" t="s">
        <v>99</v>
      </c>
      <c r="J280">
        <v>151</v>
      </c>
      <c r="K280" t="s">
        <v>2143</v>
      </c>
      <c r="L280">
        <v>176368</v>
      </c>
      <c r="M280" t="s">
        <v>103</v>
      </c>
      <c r="N280" s="2">
        <v>45292</v>
      </c>
      <c r="O280" s="2">
        <v>45838</v>
      </c>
      <c r="P280" t="s">
        <v>119</v>
      </c>
      <c r="Q280" t="s">
        <v>103</v>
      </c>
      <c r="R280" t="s">
        <v>103</v>
      </c>
      <c r="S280" t="s">
        <v>158</v>
      </c>
      <c r="T280" t="s">
        <v>159</v>
      </c>
      <c r="U280" t="s">
        <v>287</v>
      </c>
      <c r="V280" t="s">
        <v>1888</v>
      </c>
      <c r="W280" t="s">
        <v>2144</v>
      </c>
      <c r="X280" t="s">
        <v>2145</v>
      </c>
      <c r="Y280" t="s">
        <v>2146</v>
      </c>
      <c r="Z280" t="s">
        <v>179</v>
      </c>
      <c r="AA280" t="s">
        <v>103</v>
      </c>
      <c r="AB280" t="s">
        <v>103</v>
      </c>
      <c r="AC280" t="s">
        <v>111</v>
      </c>
      <c r="AE280" t="s">
        <v>226</v>
      </c>
      <c r="AF280" t="s">
        <v>103</v>
      </c>
      <c r="AH280" t="s">
        <v>103</v>
      </c>
      <c r="AI280" t="s">
        <v>103</v>
      </c>
      <c r="AJ280" t="s">
        <v>2147</v>
      </c>
      <c r="AK280" t="s">
        <v>587</v>
      </c>
      <c r="AM280">
        <v>76415</v>
      </c>
      <c r="AN280">
        <v>76415</v>
      </c>
      <c r="AO280">
        <v>1830</v>
      </c>
      <c r="AS280" t="s">
        <v>103</v>
      </c>
      <c r="AW280" t="s">
        <v>103</v>
      </c>
      <c r="BA280" t="s">
        <v>103</v>
      </c>
      <c r="BE280" t="s">
        <v>103</v>
      </c>
      <c r="BI280" t="s">
        <v>103</v>
      </c>
      <c r="BM280" t="s">
        <v>103</v>
      </c>
      <c r="BQ280" t="s">
        <v>103</v>
      </c>
      <c r="BU280" t="s">
        <v>103</v>
      </c>
      <c r="BV280">
        <v>76415</v>
      </c>
      <c r="BW280">
        <v>76415</v>
      </c>
      <c r="BX280">
        <v>1830</v>
      </c>
      <c r="BY280" t="s">
        <v>2148</v>
      </c>
      <c r="CG280" t="s">
        <v>103</v>
      </c>
      <c r="CK280" t="s">
        <v>103</v>
      </c>
      <c r="CO280" t="s">
        <v>103</v>
      </c>
    </row>
    <row r="281" spans="1:93" ht="409.6" x14ac:dyDescent="0.2">
      <c r="A281" t="s">
        <v>457</v>
      </c>
      <c r="B281" t="s">
        <v>632</v>
      </c>
      <c r="C281" t="e">
        <f>-PAK-1</f>
        <v>#NAME?</v>
      </c>
      <c r="D281" t="s">
        <v>633</v>
      </c>
      <c r="E281">
        <v>1</v>
      </c>
      <c r="F281" t="s">
        <v>634</v>
      </c>
      <c r="G281">
        <v>1.5</v>
      </c>
      <c r="H281" t="s">
        <v>2149</v>
      </c>
      <c r="I281" t="s">
        <v>99</v>
      </c>
      <c r="J281" t="s">
        <v>2150</v>
      </c>
      <c r="K281" t="s">
        <v>2151</v>
      </c>
      <c r="L281">
        <v>108339</v>
      </c>
      <c r="M281" s="1" t="s">
        <v>2152</v>
      </c>
      <c r="N281" s="2">
        <v>44927</v>
      </c>
      <c r="O281" s="2">
        <v>46752</v>
      </c>
      <c r="P281" t="s">
        <v>119</v>
      </c>
      <c r="Q281" t="s">
        <v>103</v>
      </c>
      <c r="R281" t="s">
        <v>103</v>
      </c>
      <c r="S281" t="s">
        <v>2153</v>
      </c>
      <c r="T281" t="s">
        <v>2154</v>
      </c>
      <c r="U281" t="s">
        <v>2155</v>
      </c>
      <c r="V281" t="s">
        <v>1827</v>
      </c>
      <c r="W281" t="s">
        <v>2156</v>
      </c>
      <c r="X281" t="s">
        <v>562</v>
      </c>
      <c r="Y281" t="s">
        <v>2157</v>
      </c>
      <c r="Z281" t="s">
        <v>2158</v>
      </c>
      <c r="AA281" t="s">
        <v>103</v>
      </c>
      <c r="AB281" t="s">
        <v>103</v>
      </c>
      <c r="AC281" t="s">
        <v>111</v>
      </c>
      <c r="AE281" t="s">
        <v>226</v>
      </c>
      <c r="AF281" t="s">
        <v>103</v>
      </c>
      <c r="AH281" t="s">
        <v>103</v>
      </c>
      <c r="AI281" t="s">
        <v>103</v>
      </c>
      <c r="AJ281" t="s">
        <v>103</v>
      </c>
      <c r="AK281" t="s">
        <v>103</v>
      </c>
      <c r="AM281">
        <v>1065566</v>
      </c>
      <c r="AN281">
        <v>861356</v>
      </c>
      <c r="AO281">
        <v>861356</v>
      </c>
      <c r="AS281" t="s">
        <v>103</v>
      </c>
      <c r="AW281" t="s">
        <v>103</v>
      </c>
      <c r="BA281" t="s">
        <v>103</v>
      </c>
      <c r="BE281" t="s">
        <v>103</v>
      </c>
      <c r="BI281" t="s">
        <v>103</v>
      </c>
      <c r="BM281" t="s">
        <v>103</v>
      </c>
      <c r="BQ281" t="s">
        <v>103</v>
      </c>
      <c r="BR281">
        <v>446128</v>
      </c>
      <c r="BS281">
        <v>241918</v>
      </c>
      <c r="BT281">
        <v>241918</v>
      </c>
      <c r="BU281" t="s">
        <v>103</v>
      </c>
      <c r="BV281">
        <v>619438</v>
      </c>
      <c r="BW281">
        <v>619438</v>
      </c>
      <c r="BX281">
        <v>619438</v>
      </c>
      <c r="BY281" t="s">
        <v>2159</v>
      </c>
      <c r="CC281" t="s">
        <v>103</v>
      </c>
      <c r="CG281" t="s">
        <v>103</v>
      </c>
      <c r="CK281" t="s">
        <v>103</v>
      </c>
      <c r="CO281" t="s">
        <v>103</v>
      </c>
    </row>
    <row r="282" spans="1:93" x14ac:dyDescent="0.2">
      <c r="A282" t="s">
        <v>244</v>
      </c>
      <c r="B282" t="s">
        <v>94</v>
      </c>
      <c r="C282">
        <v>2</v>
      </c>
      <c r="D282" t="s">
        <v>443</v>
      </c>
      <c r="E282">
        <v>2</v>
      </c>
      <c r="F282" t="s">
        <v>444</v>
      </c>
      <c r="G282">
        <v>28</v>
      </c>
      <c r="H282" t="s">
        <v>504</v>
      </c>
      <c r="I282" t="s">
        <v>99</v>
      </c>
      <c r="J282">
        <v>153</v>
      </c>
      <c r="K282" t="s">
        <v>2160</v>
      </c>
      <c r="L282">
        <v>117121</v>
      </c>
      <c r="M282" t="s">
        <v>506</v>
      </c>
      <c r="N282" s="2">
        <v>44986</v>
      </c>
      <c r="O282" s="2">
        <v>46752</v>
      </c>
      <c r="P282" t="s">
        <v>119</v>
      </c>
      <c r="Q282" t="s">
        <v>103</v>
      </c>
      <c r="R282" t="s">
        <v>103</v>
      </c>
      <c r="S282" t="s">
        <v>158</v>
      </c>
      <c r="T282" t="s">
        <v>159</v>
      </c>
      <c r="U282" t="s">
        <v>1030</v>
      </c>
      <c r="V282" t="s">
        <v>2161</v>
      </c>
      <c r="W282" t="s">
        <v>509</v>
      </c>
      <c r="X282" t="s">
        <v>510</v>
      </c>
      <c r="Y282" t="s">
        <v>2162</v>
      </c>
      <c r="Z282" t="s">
        <v>242</v>
      </c>
      <c r="AA282" t="s">
        <v>103</v>
      </c>
      <c r="AB282" t="s">
        <v>103</v>
      </c>
      <c r="AC282" t="s">
        <v>128</v>
      </c>
      <c r="AE282" t="s">
        <v>243</v>
      </c>
      <c r="AF282" t="s">
        <v>103</v>
      </c>
      <c r="AH282" t="s">
        <v>149</v>
      </c>
      <c r="AJ282" t="s">
        <v>2036</v>
      </c>
      <c r="AK282" t="s">
        <v>103</v>
      </c>
      <c r="AM282">
        <v>19923</v>
      </c>
      <c r="AN282">
        <v>19778</v>
      </c>
      <c r="AO282">
        <v>19778</v>
      </c>
      <c r="AS282" t="s">
        <v>103</v>
      </c>
      <c r="AW282" t="s">
        <v>103</v>
      </c>
      <c r="BA282" t="s">
        <v>103</v>
      </c>
      <c r="BE282" t="s">
        <v>103</v>
      </c>
      <c r="BI282" t="s">
        <v>103</v>
      </c>
      <c r="BM282" t="s">
        <v>103</v>
      </c>
      <c r="BQ282" t="s">
        <v>103</v>
      </c>
      <c r="BR282">
        <v>6034</v>
      </c>
      <c r="BS282">
        <v>19778</v>
      </c>
      <c r="BT282">
        <v>19778</v>
      </c>
      <c r="BU282" t="s">
        <v>2163</v>
      </c>
      <c r="BV282">
        <v>13889</v>
      </c>
      <c r="BW282">
        <v>0</v>
      </c>
      <c r="BY282" t="s">
        <v>103</v>
      </c>
      <c r="CC282" t="s">
        <v>103</v>
      </c>
      <c r="CG282" t="s">
        <v>103</v>
      </c>
      <c r="CK282" t="s">
        <v>103</v>
      </c>
      <c r="CO282" t="s">
        <v>103</v>
      </c>
    </row>
    <row r="283" spans="1:93" ht="409.6" x14ac:dyDescent="0.2">
      <c r="A283" t="s">
        <v>203</v>
      </c>
      <c r="B283" t="s">
        <v>94</v>
      </c>
      <c r="C283">
        <v>1</v>
      </c>
      <c r="D283" t="s">
        <v>827</v>
      </c>
      <c r="E283">
        <v>1</v>
      </c>
      <c r="F283" t="s">
        <v>828</v>
      </c>
      <c r="G283">
        <v>1.5</v>
      </c>
      <c r="H283" t="s">
        <v>2164</v>
      </c>
      <c r="I283" t="s">
        <v>99</v>
      </c>
      <c r="J283" t="s">
        <v>2165</v>
      </c>
      <c r="K283" t="s">
        <v>2166</v>
      </c>
      <c r="L283">
        <v>114059</v>
      </c>
      <c r="M283" s="1" t="s">
        <v>2167</v>
      </c>
      <c r="N283" s="2">
        <v>44927</v>
      </c>
      <c r="O283" s="2">
        <v>46752</v>
      </c>
      <c r="P283" t="s">
        <v>119</v>
      </c>
      <c r="Q283" t="s">
        <v>103</v>
      </c>
      <c r="R283" t="s">
        <v>103</v>
      </c>
      <c r="S283" t="s">
        <v>158</v>
      </c>
      <c r="T283" t="s">
        <v>159</v>
      </c>
      <c r="U283" t="s">
        <v>159</v>
      </c>
      <c r="V283" t="s">
        <v>2168</v>
      </c>
      <c r="W283" t="s">
        <v>2018</v>
      </c>
      <c r="X283" t="s">
        <v>290</v>
      </c>
      <c r="Y283" t="s">
        <v>203</v>
      </c>
      <c r="Z283" t="s">
        <v>163</v>
      </c>
      <c r="AA283" t="s">
        <v>103</v>
      </c>
      <c r="AB283" t="s">
        <v>103</v>
      </c>
      <c r="AC283" t="s">
        <v>147</v>
      </c>
      <c r="AD283" t="s">
        <v>2169</v>
      </c>
      <c r="AE283" t="s">
        <v>243</v>
      </c>
      <c r="AF283" t="s">
        <v>103</v>
      </c>
      <c r="AH283" t="s">
        <v>149</v>
      </c>
      <c r="AJ283" t="s">
        <v>103</v>
      </c>
      <c r="AK283" t="s">
        <v>103</v>
      </c>
      <c r="AL283" t="s">
        <v>2170</v>
      </c>
      <c r="AM283">
        <v>0</v>
      </c>
      <c r="AN283">
        <v>0</v>
      </c>
      <c r="AO283">
        <v>0</v>
      </c>
      <c r="AS283" t="s">
        <v>103</v>
      </c>
      <c r="AW283" t="s">
        <v>103</v>
      </c>
      <c r="BA283" t="s">
        <v>103</v>
      </c>
      <c r="BE283" t="s">
        <v>103</v>
      </c>
      <c r="BI283" t="s">
        <v>103</v>
      </c>
      <c r="BM283" t="s">
        <v>103</v>
      </c>
      <c r="BQ283" t="s">
        <v>103</v>
      </c>
      <c r="BU283" t="s">
        <v>2171</v>
      </c>
      <c r="BV283">
        <v>0</v>
      </c>
      <c r="BW283">
        <v>0</v>
      </c>
      <c r="BY283" t="s">
        <v>2172</v>
      </c>
      <c r="CC283" t="s">
        <v>103</v>
      </c>
      <c r="CG283" t="s">
        <v>103</v>
      </c>
      <c r="CK283" t="s">
        <v>103</v>
      </c>
      <c r="CO283" t="s">
        <v>103</v>
      </c>
    </row>
    <row r="284" spans="1:93" x14ac:dyDescent="0.2">
      <c r="A284" t="s">
        <v>900</v>
      </c>
      <c r="B284" t="s">
        <v>1773</v>
      </c>
      <c r="C284">
        <v>1</v>
      </c>
      <c r="D284" t="s">
        <v>1774</v>
      </c>
      <c r="E284">
        <v>1</v>
      </c>
      <c r="F284" t="s">
        <v>1775</v>
      </c>
      <c r="G284">
        <v>1.5</v>
      </c>
      <c r="H284" t="s">
        <v>2173</v>
      </c>
      <c r="I284" t="s">
        <v>99</v>
      </c>
      <c r="J284" t="s">
        <v>2165</v>
      </c>
      <c r="K284" t="s">
        <v>2174</v>
      </c>
      <c r="L284">
        <v>88484</v>
      </c>
      <c r="M284" t="s">
        <v>2175</v>
      </c>
      <c r="N284" s="2">
        <v>44713</v>
      </c>
      <c r="O284" s="2">
        <v>46387</v>
      </c>
      <c r="P284" t="s">
        <v>119</v>
      </c>
      <c r="Q284" t="s">
        <v>103</v>
      </c>
      <c r="R284" t="s">
        <v>103</v>
      </c>
      <c r="S284" t="s">
        <v>344</v>
      </c>
      <c r="T284" t="s">
        <v>344</v>
      </c>
      <c r="U284" t="s">
        <v>344</v>
      </c>
      <c r="V284" t="s">
        <v>2176</v>
      </c>
      <c r="W284" t="s">
        <v>2177</v>
      </c>
      <c r="X284" t="s">
        <v>348</v>
      </c>
      <c r="Y284" t="s">
        <v>2178</v>
      </c>
      <c r="Z284" t="s">
        <v>2179</v>
      </c>
      <c r="AA284" t="s">
        <v>146</v>
      </c>
      <c r="AC284" t="s">
        <v>128</v>
      </c>
      <c r="AE284" t="s">
        <v>130</v>
      </c>
      <c r="AF284" t="s">
        <v>103</v>
      </c>
      <c r="AH284" t="s">
        <v>149</v>
      </c>
      <c r="AJ284" t="s">
        <v>2180</v>
      </c>
      <c r="AK284" t="s">
        <v>103</v>
      </c>
      <c r="AM284">
        <v>1966000</v>
      </c>
      <c r="AN284">
        <v>966000</v>
      </c>
      <c r="AO284">
        <v>466000</v>
      </c>
      <c r="AS284" t="s">
        <v>103</v>
      </c>
      <c r="AW284" t="s">
        <v>103</v>
      </c>
      <c r="BA284" t="s">
        <v>103</v>
      </c>
      <c r="BE284" t="s">
        <v>103</v>
      </c>
      <c r="BI284" t="s">
        <v>103</v>
      </c>
      <c r="BM284" t="s">
        <v>103</v>
      </c>
      <c r="BN284">
        <v>120000</v>
      </c>
      <c r="BO284">
        <v>120000</v>
      </c>
      <c r="BP284">
        <v>120000</v>
      </c>
      <c r="BQ284" t="s">
        <v>103</v>
      </c>
      <c r="BR284">
        <v>120000</v>
      </c>
      <c r="BS284">
        <v>120000</v>
      </c>
      <c r="BT284">
        <v>120000</v>
      </c>
      <c r="BU284" t="s">
        <v>2181</v>
      </c>
      <c r="BV284">
        <v>226000</v>
      </c>
      <c r="BW284">
        <v>226000</v>
      </c>
      <c r="BX284">
        <v>226000</v>
      </c>
      <c r="BY284" t="s">
        <v>2182</v>
      </c>
      <c r="BZ284">
        <v>1000000</v>
      </c>
      <c r="CA284">
        <v>250000</v>
      </c>
      <c r="CC284" t="s">
        <v>103</v>
      </c>
      <c r="CD284">
        <v>500000</v>
      </c>
      <c r="CE284">
        <v>250000</v>
      </c>
      <c r="CG284" t="s">
        <v>103</v>
      </c>
      <c r="CK284" t="s">
        <v>103</v>
      </c>
      <c r="CO284" t="s">
        <v>103</v>
      </c>
    </row>
    <row r="285" spans="1:93" x14ac:dyDescent="0.2">
      <c r="A285" t="s">
        <v>244</v>
      </c>
      <c r="B285" t="s">
        <v>94</v>
      </c>
      <c r="C285">
        <v>2</v>
      </c>
      <c r="D285" t="s">
        <v>443</v>
      </c>
      <c r="E285">
        <v>2</v>
      </c>
      <c r="F285" t="s">
        <v>444</v>
      </c>
      <c r="G285">
        <v>14</v>
      </c>
      <c r="H285" t="s">
        <v>445</v>
      </c>
      <c r="I285" t="s">
        <v>99</v>
      </c>
      <c r="J285">
        <v>154</v>
      </c>
      <c r="K285" t="s">
        <v>2183</v>
      </c>
      <c r="L285">
        <v>115846</v>
      </c>
      <c r="M285" t="s">
        <v>447</v>
      </c>
      <c r="N285" s="2">
        <v>44927</v>
      </c>
      <c r="O285" s="2">
        <v>46752</v>
      </c>
      <c r="P285" t="s">
        <v>119</v>
      </c>
      <c r="Q285" t="s">
        <v>103</v>
      </c>
      <c r="R285" t="s">
        <v>103</v>
      </c>
      <c r="S285" t="s">
        <v>448</v>
      </c>
      <c r="T285" t="s">
        <v>449</v>
      </c>
      <c r="U285" t="s">
        <v>450</v>
      </c>
      <c r="V285" t="s">
        <v>2184</v>
      </c>
      <c r="W285" t="s">
        <v>452</v>
      </c>
      <c r="X285" t="s">
        <v>240</v>
      </c>
      <c r="Y285" t="s">
        <v>2035</v>
      </c>
      <c r="Z285" t="s">
        <v>189</v>
      </c>
      <c r="AA285" t="s">
        <v>103</v>
      </c>
      <c r="AB285" t="s">
        <v>103</v>
      </c>
      <c r="AC285" t="s">
        <v>147</v>
      </c>
      <c r="AE285" t="s">
        <v>130</v>
      </c>
      <c r="AF285" t="s">
        <v>103</v>
      </c>
      <c r="AH285" t="s">
        <v>149</v>
      </c>
      <c r="AJ285" t="s">
        <v>612</v>
      </c>
      <c r="AK285" t="s">
        <v>455</v>
      </c>
      <c r="AM285">
        <v>90715</v>
      </c>
      <c r="AN285">
        <v>87572</v>
      </c>
      <c r="AO285">
        <v>18611</v>
      </c>
      <c r="AS285" t="s">
        <v>103</v>
      </c>
      <c r="AW285" t="s">
        <v>103</v>
      </c>
      <c r="BA285" t="s">
        <v>103</v>
      </c>
      <c r="BE285" t="s">
        <v>103</v>
      </c>
      <c r="BI285" t="s">
        <v>103</v>
      </c>
      <c r="BM285" t="s">
        <v>103</v>
      </c>
      <c r="BQ285" t="s">
        <v>103</v>
      </c>
      <c r="BR285">
        <v>22143</v>
      </c>
      <c r="BS285">
        <v>19000</v>
      </c>
      <c r="BT285">
        <v>18611</v>
      </c>
      <c r="BU285" t="s">
        <v>2185</v>
      </c>
      <c r="BV285">
        <v>17143</v>
      </c>
      <c r="BW285">
        <v>17143</v>
      </c>
      <c r="BY285" t="s">
        <v>103</v>
      </c>
      <c r="BZ285">
        <v>17143</v>
      </c>
      <c r="CA285">
        <v>17143</v>
      </c>
      <c r="CC285" t="s">
        <v>103</v>
      </c>
      <c r="CD285">
        <v>17143</v>
      </c>
      <c r="CE285">
        <v>17143</v>
      </c>
      <c r="CG285" t="s">
        <v>103</v>
      </c>
      <c r="CH285">
        <v>17143</v>
      </c>
      <c r="CI285">
        <v>17143</v>
      </c>
      <c r="CK285" t="s">
        <v>103</v>
      </c>
      <c r="CO285" t="s">
        <v>103</v>
      </c>
    </row>
    <row r="286" spans="1:93" ht="409.6" x14ac:dyDescent="0.2">
      <c r="A286" t="s">
        <v>244</v>
      </c>
      <c r="B286" t="s">
        <v>94</v>
      </c>
      <c r="C286">
        <v>2</v>
      </c>
      <c r="D286" t="s">
        <v>443</v>
      </c>
      <c r="E286">
        <v>2</v>
      </c>
      <c r="F286" t="s">
        <v>444</v>
      </c>
      <c r="G286">
        <v>14</v>
      </c>
      <c r="H286" t="s">
        <v>445</v>
      </c>
      <c r="I286" t="s">
        <v>99</v>
      </c>
      <c r="J286">
        <v>157</v>
      </c>
      <c r="K286" t="s">
        <v>2186</v>
      </c>
      <c r="L286">
        <v>116365</v>
      </c>
      <c r="M286" s="1" t="s">
        <v>2187</v>
      </c>
      <c r="N286" s="2">
        <v>44927</v>
      </c>
      <c r="O286" s="2">
        <v>46752</v>
      </c>
      <c r="P286" t="s">
        <v>119</v>
      </c>
      <c r="Q286" t="s">
        <v>103</v>
      </c>
      <c r="R286" t="s">
        <v>103</v>
      </c>
      <c r="S286" t="s">
        <v>448</v>
      </c>
      <c r="T286" t="s">
        <v>449</v>
      </c>
      <c r="U286" t="s">
        <v>450</v>
      </c>
      <c r="V286" t="s">
        <v>2188</v>
      </c>
      <c r="W286" t="s">
        <v>2189</v>
      </c>
      <c r="X286" t="s">
        <v>1504</v>
      </c>
      <c r="Y286" t="s">
        <v>339</v>
      </c>
      <c r="Z286" t="s">
        <v>2190</v>
      </c>
      <c r="AA286" t="s">
        <v>103</v>
      </c>
      <c r="AB286" t="s">
        <v>103</v>
      </c>
      <c r="AC286" t="s">
        <v>147</v>
      </c>
      <c r="AE286" t="s">
        <v>130</v>
      </c>
      <c r="AF286" t="s">
        <v>103</v>
      </c>
      <c r="AH286" t="s">
        <v>149</v>
      </c>
      <c r="AJ286" t="s">
        <v>612</v>
      </c>
      <c r="AK286" t="s">
        <v>455</v>
      </c>
      <c r="AM286">
        <v>85715</v>
      </c>
      <c r="AN286">
        <v>85715</v>
      </c>
      <c r="AO286">
        <v>8126</v>
      </c>
      <c r="AS286" t="s">
        <v>103</v>
      </c>
      <c r="AW286" t="s">
        <v>103</v>
      </c>
      <c r="BA286" t="s">
        <v>103</v>
      </c>
      <c r="BE286" t="s">
        <v>103</v>
      </c>
      <c r="BI286" t="s">
        <v>103</v>
      </c>
      <c r="BM286" t="s">
        <v>103</v>
      </c>
      <c r="BQ286" t="s">
        <v>103</v>
      </c>
      <c r="BR286">
        <v>17143</v>
      </c>
      <c r="BS286">
        <v>17143</v>
      </c>
      <c r="BT286">
        <v>8126</v>
      </c>
      <c r="BU286" t="s">
        <v>2191</v>
      </c>
      <c r="BV286">
        <v>17143</v>
      </c>
      <c r="BW286">
        <v>17143</v>
      </c>
      <c r="BY286" t="s">
        <v>103</v>
      </c>
      <c r="BZ286">
        <v>17143</v>
      </c>
      <c r="CA286">
        <v>17143</v>
      </c>
      <c r="CC286" t="s">
        <v>103</v>
      </c>
      <c r="CD286">
        <v>17143</v>
      </c>
      <c r="CE286">
        <v>17143</v>
      </c>
      <c r="CG286" t="s">
        <v>103</v>
      </c>
      <c r="CH286">
        <v>17143</v>
      </c>
      <c r="CI286">
        <v>17143</v>
      </c>
      <c r="CK286" t="s">
        <v>103</v>
      </c>
      <c r="CO286" t="s">
        <v>103</v>
      </c>
    </row>
    <row r="287" spans="1:93" x14ac:dyDescent="0.2">
      <c r="A287" t="s">
        <v>228</v>
      </c>
      <c r="B287" t="s">
        <v>229</v>
      </c>
      <c r="C287">
        <v>1</v>
      </c>
      <c r="D287" t="s">
        <v>320</v>
      </c>
      <c r="E287">
        <v>2</v>
      </c>
      <c r="F287" t="s">
        <v>321</v>
      </c>
      <c r="G287" t="s">
        <v>322</v>
      </c>
      <c r="H287" t="s">
        <v>323</v>
      </c>
      <c r="I287" t="s">
        <v>99</v>
      </c>
      <c r="J287">
        <v>16</v>
      </c>
      <c r="K287" t="s">
        <v>2192</v>
      </c>
      <c r="L287">
        <v>36474</v>
      </c>
      <c r="M287" t="s">
        <v>103</v>
      </c>
      <c r="N287" s="2">
        <v>43831</v>
      </c>
      <c r="O287" s="2">
        <v>44926</v>
      </c>
      <c r="P287" t="s">
        <v>102</v>
      </c>
      <c r="Q287" t="s">
        <v>103</v>
      </c>
      <c r="R287" t="s">
        <v>103</v>
      </c>
      <c r="S287" t="s">
        <v>2193</v>
      </c>
      <c r="T287" t="s">
        <v>1342</v>
      </c>
      <c r="U287" t="s">
        <v>287</v>
      </c>
      <c r="V287" t="s">
        <v>2194</v>
      </c>
      <c r="W287" t="s">
        <v>408</v>
      </c>
      <c r="X287" t="s">
        <v>290</v>
      </c>
      <c r="Y287" t="s">
        <v>241</v>
      </c>
      <c r="Z287" t="s">
        <v>189</v>
      </c>
      <c r="AA287" t="s">
        <v>103</v>
      </c>
      <c r="AB287" t="s">
        <v>103</v>
      </c>
      <c r="AC287" t="s">
        <v>147</v>
      </c>
      <c r="AE287" t="s">
        <v>243</v>
      </c>
      <c r="AF287" t="s">
        <v>103</v>
      </c>
      <c r="AH287" t="s">
        <v>149</v>
      </c>
      <c r="AJ287" t="s">
        <v>103</v>
      </c>
      <c r="AK287" t="s">
        <v>103</v>
      </c>
      <c r="AM287">
        <v>460000</v>
      </c>
      <c r="AN287">
        <v>460000</v>
      </c>
      <c r="AO287">
        <v>0</v>
      </c>
      <c r="AS287" t="s">
        <v>103</v>
      </c>
      <c r="AW287" t="s">
        <v>103</v>
      </c>
      <c r="BA287" t="s">
        <v>103</v>
      </c>
      <c r="BE287" t="s">
        <v>103</v>
      </c>
      <c r="BG287">
        <v>0</v>
      </c>
      <c r="BI287" t="s">
        <v>103</v>
      </c>
      <c r="BJ287">
        <v>230000</v>
      </c>
      <c r="BK287">
        <v>230000</v>
      </c>
      <c r="BM287" t="s">
        <v>103</v>
      </c>
      <c r="BN287">
        <v>230000</v>
      </c>
      <c r="BO287">
        <v>230000</v>
      </c>
      <c r="BQ287" t="s">
        <v>103</v>
      </c>
      <c r="BU287" t="s">
        <v>103</v>
      </c>
      <c r="BY287" t="s">
        <v>103</v>
      </c>
      <c r="CC287" t="s">
        <v>103</v>
      </c>
      <c r="CG287" t="s">
        <v>103</v>
      </c>
      <c r="CK287" t="s">
        <v>103</v>
      </c>
      <c r="CO287" t="s">
        <v>103</v>
      </c>
    </row>
    <row r="288" spans="1:93" x14ac:dyDescent="0.2">
      <c r="A288" t="s">
        <v>601</v>
      </c>
      <c r="B288" t="s">
        <v>2083</v>
      </c>
      <c r="C288">
        <v>1</v>
      </c>
      <c r="D288" t="s">
        <v>581</v>
      </c>
      <c r="E288">
        <v>1</v>
      </c>
      <c r="F288" t="s">
        <v>2102</v>
      </c>
      <c r="G288">
        <v>2</v>
      </c>
      <c r="H288" t="s">
        <v>2195</v>
      </c>
      <c r="I288" t="s">
        <v>99</v>
      </c>
      <c r="J288">
        <v>16</v>
      </c>
      <c r="K288" t="s">
        <v>2196</v>
      </c>
      <c r="L288">
        <v>60764</v>
      </c>
      <c r="M288" t="s">
        <v>2197</v>
      </c>
      <c r="N288" s="2">
        <v>43922</v>
      </c>
      <c r="O288" s="2">
        <v>44377</v>
      </c>
      <c r="P288" t="s">
        <v>102</v>
      </c>
      <c r="Q288" t="s">
        <v>103</v>
      </c>
      <c r="R288" t="s">
        <v>103</v>
      </c>
      <c r="S288" t="s">
        <v>196</v>
      </c>
      <c r="T288" t="s">
        <v>197</v>
      </c>
      <c r="U288" t="s">
        <v>380</v>
      </c>
      <c r="V288" t="s">
        <v>2198</v>
      </c>
      <c r="W288" t="s">
        <v>2199</v>
      </c>
      <c r="X288" t="s">
        <v>2200</v>
      </c>
      <c r="Y288" t="s">
        <v>601</v>
      </c>
      <c r="Z288" t="s">
        <v>2201</v>
      </c>
      <c r="AA288" t="s">
        <v>103</v>
      </c>
      <c r="AB288" t="s">
        <v>103</v>
      </c>
      <c r="AC288" t="s">
        <v>147</v>
      </c>
      <c r="AD288" t="s">
        <v>103</v>
      </c>
      <c r="AE288" t="s">
        <v>243</v>
      </c>
      <c r="AF288" t="s">
        <v>103</v>
      </c>
      <c r="AG288" t="s">
        <v>103</v>
      </c>
      <c r="AH288" t="s">
        <v>227</v>
      </c>
      <c r="AI288" t="s">
        <v>103</v>
      </c>
      <c r="AJ288" t="s">
        <v>103</v>
      </c>
      <c r="AK288" t="s">
        <v>2202</v>
      </c>
      <c r="AM288">
        <v>0</v>
      </c>
      <c r="AN288">
        <v>92000</v>
      </c>
      <c r="AO288">
        <v>0</v>
      </c>
      <c r="AS288" t="s">
        <v>103</v>
      </c>
      <c r="AW288" t="s">
        <v>103</v>
      </c>
      <c r="BA288" t="s">
        <v>103</v>
      </c>
      <c r="BE288" t="s">
        <v>103</v>
      </c>
      <c r="BG288">
        <v>92000</v>
      </c>
      <c r="BI288" t="s">
        <v>103</v>
      </c>
      <c r="BM288" t="s">
        <v>103</v>
      </c>
      <c r="BQ288" t="s">
        <v>103</v>
      </c>
      <c r="BU288" t="s">
        <v>103</v>
      </c>
      <c r="BY288" t="s">
        <v>103</v>
      </c>
      <c r="CC288" t="s">
        <v>103</v>
      </c>
      <c r="CG288" t="s">
        <v>103</v>
      </c>
      <c r="CK288" t="s">
        <v>103</v>
      </c>
      <c r="CO288" t="s">
        <v>103</v>
      </c>
    </row>
    <row r="289" spans="1:93" x14ac:dyDescent="0.2">
      <c r="A289" t="s">
        <v>522</v>
      </c>
      <c r="B289" t="s">
        <v>94</v>
      </c>
      <c r="C289">
        <v>2</v>
      </c>
      <c r="D289" t="s">
        <v>523</v>
      </c>
      <c r="E289">
        <v>2</v>
      </c>
      <c r="F289" t="s">
        <v>524</v>
      </c>
      <c r="G289">
        <v>4</v>
      </c>
      <c r="H289" t="s">
        <v>1672</v>
      </c>
      <c r="I289" t="s">
        <v>99</v>
      </c>
      <c r="J289">
        <v>16</v>
      </c>
      <c r="K289" t="s">
        <v>2203</v>
      </c>
      <c r="L289">
        <v>154179</v>
      </c>
      <c r="M289" t="s">
        <v>103</v>
      </c>
      <c r="N289" s="2">
        <v>45042</v>
      </c>
      <c r="O289" s="2">
        <v>45259</v>
      </c>
      <c r="P289" t="s">
        <v>102</v>
      </c>
      <c r="Q289" t="s">
        <v>103</v>
      </c>
      <c r="R289" t="s">
        <v>103</v>
      </c>
      <c r="S289" t="s">
        <v>1824</v>
      </c>
      <c r="T289" t="s">
        <v>1825</v>
      </c>
      <c r="U289" t="s">
        <v>2204</v>
      </c>
      <c r="V289" t="s">
        <v>2205</v>
      </c>
      <c r="W289" t="s">
        <v>2206</v>
      </c>
      <c r="X289" t="s">
        <v>1932</v>
      </c>
      <c r="Y289" t="s">
        <v>522</v>
      </c>
      <c r="Z289" t="s">
        <v>2207</v>
      </c>
      <c r="AA289" t="s">
        <v>103</v>
      </c>
      <c r="AB289" t="s">
        <v>103</v>
      </c>
      <c r="AC289" t="s">
        <v>111</v>
      </c>
      <c r="AE289" t="s">
        <v>226</v>
      </c>
      <c r="AF289" t="s">
        <v>103</v>
      </c>
      <c r="AH289" t="s">
        <v>103</v>
      </c>
      <c r="AI289" t="s">
        <v>103</v>
      </c>
      <c r="AJ289" t="s">
        <v>103</v>
      </c>
      <c r="AK289" t="s">
        <v>103</v>
      </c>
      <c r="AM289">
        <v>12000</v>
      </c>
      <c r="AN289">
        <v>12000</v>
      </c>
      <c r="AO289">
        <v>12000</v>
      </c>
      <c r="AS289" t="s">
        <v>103</v>
      </c>
      <c r="AW289" t="s">
        <v>103</v>
      </c>
      <c r="BA289" t="s">
        <v>103</v>
      </c>
      <c r="BE289" t="s">
        <v>103</v>
      </c>
      <c r="BI289" t="s">
        <v>103</v>
      </c>
      <c r="BM289" t="s">
        <v>103</v>
      </c>
      <c r="BQ289" t="s">
        <v>103</v>
      </c>
      <c r="BR289">
        <v>12000</v>
      </c>
      <c r="BS289">
        <v>12000</v>
      </c>
      <c r="BT289">
        <v>12000</v>
      </c>
      <c r="BU289" t="s">
        <v>103</v>
      </c>
      <c r="BY289" t="s">
        <v>103</v>
      </c>
      <c r="CC289" t="s">
        <v>103</v>
      </c>
      <c r="CG289" t="s">
        <v>103</v>
      </c>
      <c r="CK289" t="s">
        <v>103</v>
      </c>
      <c r="CO289" t="s">
        <v>103</v>
      </c>
    </row>
    <row r="290" spans="1:93" x14ac:dyDescent="0.2">
      <c r="A290" t="s">
        <v>228</v>
      </c>
      <c r="B290" t="s">
        <v>229</v>
      </c>
      <c r="C290">
        <v>1</v>
      </c>
      <c r="D290" t="s">
        <v>320</v>
      </c>
      <c r="E290">
        <v>3</v>
      </c>
      <c r="F290" t="s">
        <v>548</v>
      </c>
      <c r="G290" t="s">
        <v>549</v>
      </c>
      <c r="H290" t="s">
        <v>550</v>
      </c>
      <c r="I290" t="s">
        <v>99</v>
      </c>
      <c r="J290">
        <v>16</v>
      </c>
      <c r="K290" t="s">
        <v>2208</v>
      </c>
      <c r="L290">
        <v>112836</v>
      </c>
      <c r="M290" t="s">
        <v>103</v>
      </c>
      <c r="N290" s="2">
        <v>44927</v>
      </c>
      <c r="O290" s="2">
        <v>45290</v>
      </c>
      <c r="P290" t="s">
        <v>296</v>
      </c>
      <c r="Q290" t="s">
        <v>103</v>
      </c>
      <c r="R290" t="s">
        <v>103</v>
      </c>
      <c r="S290" t="s">
        <v>297</v>
      </c>
      <c r="T290" t="s">
        <v>298</v>
      </c>
      <c r="U290" t="s">
        <v>2209</v>
      </c>
      <c r="V290" t="s">
        <v>2210</v>
      </c>
      <c r="W290" t="s">
        <v>1203</v>
      </c>
      <c r="X290" t="s">
        <v>328</v>
      </c>
      <c r="Y290" t="s">
        <v>228</v>
      </c>
      <c r="Z290" t="s">
        <v>163</v>
      </c>
      <c r="AA290" t="s">
        <v>103</v>
      </c>
      <c r="AB290" t="s">
        <v>103</v>
      </c>
      <c r="AC290" t="s">
        <v>147</v>
      </c>
      <c r="AE290" t="s">
        <v>130</v>
      </c>
      <c r="AF290" t="s">
        <v>103</v>
      </c>
      <c r="AH290" t="s">
        <v>227</v>
      </c>
      <c r="AJ290" t="s">
        <v>103</v>
      </c>
      <c r="AK290" t="s">
        <v>103</v>
      </c>
      <c r="AM290">
        <v>397000</v>
      </c>
      <c r="AN290">
        <v>347000</v>
      </c>
      <c r="AO290">
        <v>0</v>
      </c>
      <c r="AS290" t="s">
        <v>103</v>
      </c>
      <c r="AW290" t="s">
        <v>103</v>
      </c>
      <c r="BA290" t="s">
        <v>103</v>
      </c>
      <c r="BE290" t="s">
        <v>103</v>
      </c>
      <c r="BI290" t="s">
        <v>103</v>
      </c>
      <c r="BM290" t="s">
        <v>103</v>
      </c>
      <c r="BQ290" t="s">
        <v>103</v>
      </c>
      <c r="BR290">
        <v>397000</v>
      </c>
      <c r="BS290">
        <v>347000</v>
      </c>
      <c r="BU290" t="s">
        <v>103</v>
      </c>
      <c r="BY290" t="s">
        <v>103</v>
      </c>
      <c r="CC290" t="s">
        <v>103</v>
      </c>
      <c r="CG290" t="s">
        <v>103</v>
      </c>
      <c r="CK290" t="s">
        <v>103</v>
      </c>
      <c r="CO290" t="s">
        <v>103</v>
      </c>
    </row>
    <row r="291" spans="1:93" x14ac:dyDescent="0.2">
      <c r="A291" t="s">
        <v>228</v>
      </c>
      <c r="B291" t="s">
        <v>258</v>
      </c>
      <c r="C291">
        <v>2</v>
      </c>
      <c r="D291" t="s">
        <v>1955</v>
      </c>
      <c r="E291">
        <v>2</v>
      </c>
      <c r="F291" t="s">
        <v>1956</v>
      </c>
      <c r="G291">
        <v>4</v>
      </c>
      <c r="H291" t="s">
        <v>2211</v>
      </c>
      <c r="I291" t="s">
        <v>99</v>
      </c>
      <c r="J291">
        <v>160</v>
      </c>
      <c r="K291" t="s">
        <v>2212</v>
      </c>
      <c r="L291">
        <v>156866</v>
      </c>
      <c r="M291" t="s">
        <v>103</v>
      </c>
      <c r="N291" s="2">
        <v>45292</v>
      </c>
      <c r="O291" s="2">
        <v>47118</v>
      </c>
      <c r="P291" t="s">
        <v>119</v>
      </c>
      <c r="Q291" t="s">
        <v>103</v>
      </c>
      <c r="R291" t="s">
        <v>103</v>
      </c>
      <c r="S291" t="s">
        <v>140</v>
      </c>
      <c r="T291" t="s">
        <v>141</v>
      </c>
      <c r="U291" t="s">
        <v>1329</v>
      </c>
      <c r="V291" t="s">
        <v>2213</v>
      </c>
      <c r="W291" t="s">
        <v>2214</v>
      </c>
      <c r="X291" t="s">
        <v>125</v>
      </c>
      <c r="Y291" t="s">
        <v>228</v>
      </c>
      <c r="Z291" t="s">
        <v>163</v>
      </c>
      <c r="AA291" t="s">
        <v>103</v>
      </c>
      <c r="AB291" t="s">
        <v>103</v>
      </c>
      <c r="AC291" t="s">
        <v>128</v>
      </c>
      <c r="AD291" t="s">
        <v>2215</v>
      </c>
      <c r="AE291" t="s">
        <v>243</v>
      </c>
      <c r="AF291" t="s">
        <v>103</v>
      </c>
      <c r="AG291" t="s">
        <v>2216</v>
      </c>
      <c r="AH291" t="s">
        <v>132</v>
      </c>
      <c r="AJ291" t="s">
        <v>825</v>
      </c>
      <c r="AK291" t="s">
        <v>103</v>
      </c>
      <c r="AM291">
        <v>155480</v>
      </c>
      <c r="AN291">
        <v>85480</v>
      </c>
      <c r="AO291">
        <v>55480</v>
      </c>
      <c r="AS291" t="s">
        <v>103</v>
      </c>
      <c r="AW291" t="s">
        <v>103</v>
      </c>
      <c r="BA291" t="s">
        <v>103</v>
      </c>
      <c r="BE291" t="s">
        <v>103</v>
      </c>
      <c r="BI291" t="s">
        <v>103</v>
      </c>
      <c r="BM291" t="s">
        <v>103</v>
      </c>
      <c r="BQ291" t="s">
        <v>103</v>
      </c>
      <c r="BU291" t="s">
        <v>103</v>
      </c>
      <c r="BV291">
        <v>55480</v>
      </c>
      <c r="BW291">
        <v>55480</v>
      </c>
      <c r="BX291">
        <v>55480</v>
      </c>
      <c r="BY291" t="s">
        <v>103</v>
      </c>
      <c r="BZ291">
        <v>100000</v>
      </c>
      <c r="CA291">
        <v>30000</v>
      </c>
      <c r="CC291" t="s">
        <v>103</v>
      </c>
      <c r="CG291" t="s">
        <v>103</v>
      </c>
      <c r="CK291" t="s">
        <v>103</v>
      </c>
      <c r="CO291" t="s">
        <v>103</v>
      </c>
    </row>
    <row r="292" spans="1:93" x14ac:dyDescent="0.2">
      <c r="A292" t="s">
        <v>244</v>
      </c>
      <c r="B292" t="s">
        <v>94</v>
      </c>
      <c r="C292">
        <v>1</v>
      </c>
      <c r="D292" t="s">
        <v>538</v>
      </c>
      <c r="E292">
        <v>1</v>
      </c>
      <c r="F292" t="s">
        <v>539</v>
      </c>
      <c r="G292">
        <v>7</v>
      </c>
      <c r="H292" t="s">
        <v>2118</v>
      </c>
      <c r="I292" t="s">
        <v>99</v>
      </c>
      <c r="J292">
        <v>160</v>
      </c>
      <c r="K292" t="s">
        <v>2217</v>
      </c>
      <c r="L292">
        <v>116123</v>
      </c>
      <c r="M292" t="s">
        <v>2120</v>
      </c>
      <c r="N292" s="2">
        <v>44927</v>
      </c>
      <c r="O292" s="2">
        <v>46752</v>
      </c>
      <c r="P292" t="s">
        <v>119</v>
      </c>
      <c r="Q292" t="s">
        <v>103</v>
      </c>
      <c r="R292" t="s">
        <v>103</v>
      </c>
      <c r="S292" t="s">
        <v>865</v>
      </c>
      <c r="T292" t="s">
        <v>866</v>
      </c>
      <c r="U292" t="s">
        <v>380</v>
      </c>
      <c r="V292" t="s">
        <v>2218</v>
      </c>
      <c r="W292" t="s">
        <v>2219</v>
      </c>
      <c r="X292" t="s">
        <v>439</v>
      </c>
      <c r="Y292" t="s">
        <v>490</v>
      </c>
      <c r="Z292" t="s">
        <v>163</v>
      </c>
      <c r="AA292" t="s">
        <v>103</v>
      </c>
      <c r="AB292" t="s">
        <v>103</v>
      </c>
      <c r="AC292" t="s">
        <v>147</v>
      </c>
      <c r="AE292" t="s">
        <v>243</v>
      </c>
      <c r="AF292" t="s">
        <v>103</v>
      </c>
      <c r="AH292" t="s">
        <v>227</v>
      </c>
      <c r="AJ292" t="s">
        <v>103</v>
      </c>
      <c r="AK292" t="s">
        <v>103</v>
      </c>
      <c r="AM292">
        <v>500000</v>
      </c>
      <c r="AN292">
        <v>100000</v>
      </c>
      <c r="AO292">
        <v>50000</v>
      </c>
      <c r="AS292" t="s">
        <v>103</v>
      </c>
      <c r="AW292" t="s">
        <v>103</v>
      </c>
      <c r="BA292" t="s">
        <v>103</v>
      </c>
      <c r="BE292" t="s">
        <v>103</v>
      </c>
      <c r="BI292" t="s">
        <v>103</v>
      </c>
      <c r="BM292" t="s">
        <v>103</v>
      </c>
      <c r="BQ292" t="s">
        <v>103</v>
      </c>
      <c r="BR292">
        <v>250000</v>
      </c>
      <c r="BS292">
        <v>50000</v>
      </c>
      <c r="BT292">
        <v>50000</v>
      </c>
      <c r="BU292" t="s">
        <v>2220</v>
      </c>
      <c r="BV292">
        <v>250000</v>
      </c>
      <c r="BW292">
        <v>50000</v>
      </c>
      <c r="BY292" t="s">
        <v>2221</v>
      </c>
      <c r="CC292" t="s">
        <v>103</v>
      </c>
      <c r="CG292" t="s">
        <v>103</v>
      </c>
      <c r="CK292" t="s">
        <v>103</v>
      </c>
      <c r="CO292" t="s">
        <v>103</v>
      </c>
    </row>
    <row r="293" spans="1:93" x14ac:dyDescent="0.2">
      <c r="A293" t="s">
        <v>390</v>
      </c>
      <c r="B293" t="s">
        <v>94</v>
      </c>
      <c r="C293">
        <v>1</v>
      </c>
      <c r="D293" t="s">
        <v>581</v>
      </c>
      <c r="E293">
        <v>1</v>
      </c>
      <c r="F293" t="s">
        <v>582</v>
      </c>
      <c r="G293">
        <v>1.2</v>
      </c>
      <c r="H293" t="s">
        <v>1700</v>
      </c>
      <c r="I293" t="s">
        <v>99</v>
      </c>
      <c r="J293">
        <v>160</v>
      </c>
      <c r="K293" t="s">
        <v>2222</v>
      </c>
      <c r="L293">
        <v>178434</v>
      </c>
      <c r="M293" t="s">
        <v>103</v>
      </c>
      <c r="N293" s="2">
        <v>45516</v>
      </c>
      <c r="O293" s="2">
        <v>45547</v>
      </c>
      <c r="P293" t="s">
        <v>102</v>
      </c>
      <c r="Q293" t="s">
        <v>103</v>
      </c>
      <c r="R293" t="s">
        <v>103</v>
      </c>
      <c r="S293" t="s">
        <v>448</v>
      </c>
      <c r="T293" t="s">
        <v>449</v>
      </c>
      <c r="U293" t="s">
        <v>449</v>
      </c>
      <c r="V293" t="s">
        <v>2223</v>
      </c>
      <c r="W293" t="s">
        <v>452</v>
      </c>
      <c r="X293" t="s">
        <v>240</v>
      </c>
      <c r="Y293" t="s">
        <v>390</v>
      </c>
      <c r="Z293" t="s">
        <v>163</v>
      </c>
      <c r="AA293" t="s">
        <v>103</v>
      </c>
      <c r="AB293" t="s">
        <v>103</v>
      </c>
      <c r="AC293" t="s">
        <v>147</v>
      </c>
      <c r="AD293" t="s">
        <v>103</v>
      </c>
      <c r="AE293" t="s">
        <v>243</v>
      </c>
      <c r="AF293" t="s">
        <v>103</v>
      </c>
      <c r="AG293" t="s">
        <v>103</v>
      </c>
      <c r="AH293" t="s">
        <v>103</v>
      </c>
      <c r="AI293" t="s">
        <v>103</v>
      </c>
      <c r="AJ293" t="s">
        <v>103</v>
      </c>
      <c r="AK293" t="s">
        <v>2224</v>
      </c>
      <c r="AM293">
        <v>0</v>
      </c>
      <c r="AN293">
        <v>0</v>
      </c>
      <c r="AO293">
        <v>0</v>
      </c>
      <c r="AS293" t="s">
        <v>103</v>
      </c>
      <c r="AW293" t="s">
        <v>103</v>
      </c>
      <c r="BA293" t="s">
        <v>103</v>
      </c>
      <c r="BE293" t="s">
        <v>103</v>
      </c>
      <c r="BI293" t="s">
        <v>103</v>
      </c>
      <c r="BM293" t="s">
        <v>103</v>
      </c>
      <c r="BQ293" t="s">
        <v>103</v>
      </c>
      <c r="BU293" t="s">
        <v>103</v>
      </c>
      <c r="BY293" t="s">
        <v>103</v>
      </c>
      <c r="CC293" t="s">
        <v>103</v>
      </c>
      <c r="CG293" t="s">
        <v>103</v>
      </c>
      <c r="CK293" t="s">
        <v>103</v>
      </c>
      <c r="CO293" t="s">
        <v>103</v>
      </c>
    </row>
    <row r="294" spans="1:93" x14ac:dyDescent="0.2">
      <c r="A294" t="s">
        <v>228</v>
      </c>
      <c r="B294" t="s">
        <v>258</v>
      </c>
      <c r="C294">
        <v>2</v>
      </c>
      <c r="D294" t="s">
        <v>1955</v>
      </c>
      <c r="E294">
        <v>2</v>
      </c>
      <c r="F294" t="s">
        <v>1956</v>
      </c>
      <c r="G294">
        <v>4</v>
      </c>
      <c r="H294" t="s">
        <v>2211</v>
      </c>
      <c r="I294" t="s">
        <v>99</v>
      </c>
      <c r="J294">
        <v>161</v>
      </c>
      <c r="K294" t="s">
        <v>2225</v>
      </c>
      <c r="L294">
        <v>156867</v>
      </c>
      <c r="M294" t="s">
        <v>103</v>
      </c>
      <c r="N294" s="2">
        <v>45292</v>
      </c>
      <c r="O294" s="2">
        <v>45657</v>
      </c>
      <c r="P294" t="s">
        <v>296</v>
      </c>
      <c r="Q294" t="s">
        <v>103</v>
      </c>
      <c r="R294" t="s">
        <v>103</v>
      </c>
      <c r="S294" t="s">
        <v>2226</v>
      </c>
      <c r="T294" t="s">
        <v>2227</v>
      </c>
      <c r="U294" t="s">
        <v>1329</v>
      </c>
      <c r="V294" t="s">
        <v>2228</v>
      </c>
      <c r="W294" t="s">
        <v>2229</v>
      </c>
      <c r="X294" t="s">
        <v>328</v>
      </c>
      <c r="Y294" t="s">
        <v>228</v>
      </c>
      <c r="Z294" t="s">
        <v>163</v>
      </c>
      <c r="AA294" t="s">
        <v>103</v>
      </c>
      <c r="AB294" t="s">
        <v>103</v>
      </c>
      <c r="AC294" t="s">
        <v>147</v>
      </c>
      <c r="AD294" t="s">
        <v>2230</v>
      </c>
      <c r="AE294" t="s">
        <v>243</v>
      </c>
      <c r="AF294" t="s">
        <v>103</v>
      </c>
      <c r="AG294" t="s">
        <v>2231</v>
      </c>
      <c r="AH294" t="s">
        <v>149</v>
      </c>
      <c r="AJ294" t="s">
        <v>2232</v>
      </c>
      <c r="AK294" t="s">
        <v>103</v>
      </c>
      <c r="AM294">
        <v>66000</v>
      </c>
      <c r="AN294">
        <v>66000</v>
      </c>
      <c r="AO294">
        <v>39951</v>
      </c>
      <c r="AS294" t="s">
        <v>103</v>
      </c>
      <c r="AW294" t="s">
        <v>103</v>
      </c>
      <c r="BA294" t="s">
        <v>103</v>
      </c>
      <c r="BE294" t="s">
        <v>103</v>
      </c>
      <c r="BI294" t="s">
        <v>103</v>
      </c>
      <c r="BM294" t="s">
        <v>103</v>
      </c>
      <c r="BQ294" t="s">
        <v>103</v>
      </c>
      <c r="BU294" t="s">
        <v>103</v>
      </c>
      <c r="BV294">
        <v>66000</v>
      </c>
      <c r="BW294">
        <v>66000</v>
      </c>
      <c r="BX294">
        <v>39951</v>
      </c>
      <c r="BY294" t="s">
        <v>103</v>
      </c>
      <c r="CC294" t="s">
        <v>103</v>
      </c>
      <c r="CG294" t="s">
        <v>103</v>
      </c>
      <c r="CK294" t="s">
        <v>103</v>
      </c>
      <c r="CO294" t="s">
        <v>103</v>
      </c>
    </row>
    <row r="295" spans="1:93" ht="409.6" x14ac:dyDescent="0.2">
      <c r="A295" t="s">
        <v>601</v>
      </c>
      <c r="B295" t="s">
        <v>258</v>
      </c>
      <c r="C295">
        <v>1</v>
      </c>
      <c r="D295" t="s">
        <v>602</v>
      </c>
      <c r="E295">
        <v>1</v>
      </c>
      <c r="F295" t="s">
        <v>603</v>
      </c>
      <c r="G295">
        <v>1.6</v>
      </c>
      <c r="H295" t="s">
        <v>2233</v>
      </c>
      <c r="I295" t="s">
        <v>99</v>
      </c>
      <c r="J295" t="s">
        <v>2234</v>
      </c>
      <c r="K295" t="s">
        <v>2235</v>
      </c>
      <c r="L295">
        <v>154802</v>
      </c>
      <c r="M295" s="1" t="s">
        <v>2236</v>
      </c>
      <c r="N295" s="2">
        <v>45292</v>
      </c>
      <c r="O295" s="2">
        <v>47118</v>
      </c>
      <c r="P295" t="s">
        <v>119</v>
      </c>
      <c r="Q295" t="s">
        <v>103</v>
      </c>
      <c r="R295" t="s">
        <v>103</v>
      </c>
      <c r="S295" t="s">
        <v>220</v>
      </c>
      <c r="T295" t="s">
        <v>221</v>
      </c>
      <c r="U295" t="s">
        <v>2237</v>
      </c>
      <c r="V295" t="s">
        <v>221</v>
      </c>
      <c r="W295" t="s">
        <v>2238</v>
      </c>
      <c r="X295" t="s">
        <v>2239</v>
      </c>
      <c r="Y295" t="s">
        <v>2240</v>
      </c>
      <c r="Z295" t="s">
        <v>923</v>
      </c>
      <c r="AA295" t="s">
        <v>103</v>
      </c>
      <c r="AB295" t="s">
        <v>103</v>
      </c>
      <c r="AC295" t="s">
        <v>111</v>
      </c>
      <c r="AD295" t="s">
        <v>2241</v>
      </c>
      <c r="AE295" t="s">
        <v>243</v>
      </c>
      <c r="AF295" t="s">
        <v>103</v>
      </c>
      <c r="AG295" t="s">
        <v>2242</v>
      </c>
      <c r="AH295" t="s">
        <v>149</v>
      </c>
      <c r="AJ295" t="s">
        <v>2243</v>
      </c>
      <c r="AK295" t="s">
        <v>2244</v>
      </c>
      <c r="AM295">
        <v>1660000</v>
      </c>
      <c r="AN295">
        <v>860000</v>
      </c>
      <c r="AO295">
        <v>209183</v>
      </c>
      <c r="AS295" t="s">
        <v>103</v>
      </c>
      <c r="AW295" t="s">
        <v>103</v>
      </c>
      <c r="BA295" t="s">
        <v>103</v>
      </c>
      <c r="BE295" t="s">
        <v>103</v>
      </c>
      <c r="BI295" t="s">
        <v>103</v>
      </c>
      <c r="BM295" t="s">
        <v>103</v>
      </c>
      <c r="BQ295" t="s">
        <v>103</v>
      </c>
      <c r="BU295" t="s">
        <v>103</v>
      </c>
      <c r="BV295">
        <v>210000</v>
      </c>
      <c r="BW295">
        <v>210000</v>
      </c>
      <c r="BX295">
        <v>209183</v>
      </c>
      <c r="BY295" t="s">
        <v>103</v>
      </c>
      <c r="BZ295">
        <v>1450000</v>
      </c>
      <c r="CA295">
        <v>650000</v>
      </c>
      <c r="CC295" t="s">
        <v>103</v>
      </c>
      <c r="CG295" t="s">
        <v>103</v>
      </c>
      <c r="CK295" t="s">
        <v>103</v>
      </c>
      <c r="CO295" t="s">
        <v>103</v>
      </c>
    </row>
    <row r="296" spans="1:93" ht="409.6" x14ac:dyDescent="0.2">
      <c r="A296" t="s">
        <v>390</v>
      </c>
      <c r="B296" t="s">
        <v>94</v>
      </c>
      <c r="C296">
        <v>3</v>
      </c>
      <c r="D296" t="s">
        <v>391</v>
      </c>
      <c r="E296">
        <v>3</v>
      </c>
      <c r="F296" t="s">
        <v>392</v>
      </c>
      <c r="G296">
        <v>3.3</v>
      </c>
      <c r="H296" t="s">
        <v>2142</v>
      </c>
      <c r="I296" t="s">
        <v>99</v>
      </c>
      <c r="J296">
        <v>167</v>
      </c>
      <c r="K296" t="s">
        <v>2245</v>
      </c>
      <c r="L296">
        <v>179120</v>
      </c>
      <c r="M296" s="1" t="s">
        <v>2246</v>
      </c>
      <c r="N296" s="2">
        <v>45292</v>
      </c>
      <c r="O296" s="2">
        <v>46022</v>
      </c>
      <c r="P296" t="s">
        <v>119</v>
      </c>
      <c r="Q296" t="s">
        <v>103</v>
      </c>
      <c r="R296" t="s">
        <v>103</v>
      </c>
      <c r="S296" t="s">
        <v>196</v>
      </c>
      <c r="T296" t="s">
        <v>197</v>
      </c>
      <c r="U296" t="s">
        <v>2247</v>
      </c>
      <c r="V296" t="s">
        <v>2248</v>
      </c>
      <c r="W296" t="s">
        <v>200</v>
      </c>
      <c r="X296" t="s">
        <v>201</v>
      </c>
      <c r="Y296" t="s">
        <v>2249</v>
      </c>
      <c r="Z296" t="s">
        <v>163</v>
      </c>
      <c r="AA296" t="s">
        <v>103</v>
      </c>
      <c r="AB296" t="s">
        <v>103</v>
      </c>
      <c r="AC296" t="s">
        <v>111</v>
      </c>
      <c r="AE296" t="s">
        <v>243</v>
      </c>
      <c r="AF296" t="s">
        <v>2250</v>
      </c>
      <c r="AH296" t="s">
        <v>103</v>
      </c>
      <c r="AI296" t="s">
        <v>103</v>
      </c>
      <c r="AJ296" t="s">
        <v>103</v>
      </c>
      <c r="AK296" t="s">
        <v>103</v>
      </c>
      <c r="AM296">
        <v>105459</v>
      </c>
      <c r="AN296">
        <v>105459</v>
      </c>
      <c r="AO296">
        <v>105459</v>
      </c>
      <c r="AS296" t="s">
        <v>103</v>
      </c>
      <c r="AW296" t="s">
        <v>103</v>
      </c>
      <c r="BA296" t="s">
        <v>103</v>
      </c>
      <c r="BE296" t="s">
        <v>103</v>
      </c>
      <c r="BI296" t="s">
        <v>103</v>
      </c>
      <c r="BM296" t="s">
        <v>103</v>
      </c>
      <c r="BQ296" t="s">
        <v>103</v>
      </c>
      <c r="BU296" t="s">
        <v>103</v>
      </c>
      <c r="BV296">
        <v>105459</v>
      </c>
      <c r="BW296">
        <v>105459</v>
      </c>
      <c r="BX296">
        <v>105459</v>
      </c>
      <c r="BY296" t="s">
        <v>2251</v>
      </c>
      <c r="CC296" t="s">
        <v>103</v>
      </c>
      <c r="CG296" t="s">
        <v>103</v>
      </c>
      <c r="CK296" t="s">
        <v>103</v>
      </c>
      <c r="CO296" t="s">
        <v>103</v>
      </c>
    </row>
    <row r="297" spans="1:93" ht="409.6" x14ac:dyDescent="0.2">
      <c r="A297" t="s">
        <v>203</v>
      </c>
      <c r="B297" t="s">
        <v>94</v>
      </c>
      <c r="C297">
        <v>1</v>
      </c>
      <c r="D297" t="s">
        <v>827</v>
      </c>
      <c r="E297">
        <v>1</v>
      </c>
      <c r="F297" t="s">
        <v>828</v>
      </c>
      <c r="G297">
        <v>1.6</v>
      </c>
      <c r="H297" t="s">
        <v>2252</v>
      </c>
      <c r="I297" t="s">
        <v>99</v>
      </c>
      <c r="J297" t="s">
        <v>2253</v>
      </c>
      <c r="K297" t="s">
        <v>2254</v>
      </c>
      <c r="L297">
        <v>113800</v>
      </c>
      <c r="M297" s="1" t="s">
        <v>2255</v>
      </c>
      <c r="N297" s="2">
        <v>44927</v>
      </c>
      <c r="O297" s="2">
        <v>45291</v>
      </c>
      <c r="P297" t="s">
        <v>102</v>
      </c>
      <c r="Q297" t="s">
        <v>103</v>
      </c>
      <c r="R297" t="s">
        <v>103</v>
      </c>
      <c r="S297" t="s">
        <v>1721</v>
      </c>
      <c r="T297" t="s">
        <v>1722</v>
      </c>
      <c r="U297" t="s">
        <v>1722</v>
      </c>
      <c r="V297" t="s">
        <v>2256</v>
      </c>
      <c r="W297" t="s">
        <v>1861</v>
      </c>
      <c r="X297" t="s">
        <v>562</v>
      </c>
      <c r="Y297" t="s">
        <v>203</v>
      </c>
      <c r="Z297" t="s">
        <v>145</v>
      </c>
      <c r="AA297" t="s">
        <v>103</v>
      </c>
      <c r="AB297" t="s">
        <v>103</v>
      </c>
      <c r="AC297" t="s">
        <v>400</v>
      </c>
      <c r="AE297" t="s">
        <v>113</v>
      </c>
      <c r="AF297" t="s">
        <v>103</v>
      </c>
      <c r="AH297" t="s">
        <v>103</v>
      </c>
      <c r="AI297" t="s">
        <v>103</v>
      </c>
      <c r="AJ297" t="s">
        <v>103</v>
      </c>
      <c r="AK297" t="s">
        <v>103</v>
      </c>
      <c r="AM297">
        <v>14750</v>
      </c>
      <c r="AN297">
        <v>14750</v>
      </c>
      <c r="AO297">
        <v>14275</v>
      </c>
      <c r="AS297" t="s">
        <v>103</v>
      </c>
      <c r="AW297" t="s">
        <v>103</v>
      </c>
      <c r="BA297" t="s">
        <v>103</v>
      </c>
      <c r="BE297" t="s">
        <v>103</v>
      </c>
      <c r="BI297" t="s">
        <v>103</v>
      </c>
      <c r="BM297" t="s">
        <v>103</v>
      </c>
      <c r="BQ297" t="s">
        <v>103</v>
      </c>
      <c r="BR297">
        <v>14750</v>
      </c>
      <c r="BS297">
        <v>14750</v>
      </c>
      <c r="BT297">
        <v>14275</v>
      </c>
      <c r="BU297" t="s">
        <v>2257</v>
      </c>
      <c r="BY297" t="s">
        <v>103</v>
      </c>
      <c r="CC297" t="s">
        <v>103</v>
      </c>
      <c r="CG297" t="s">
        <v>103</v>
      </c>
      <c r="CK297" t="s">
        <v>103</v>
      </c>
      <c r="CO297" t="s">
        <v>103</v>
      </c>
    </row>
    <row r="298" spans="1:93" x14ac:dyDescent="0.2">
      <c r="A298" t="s">
        <v>228</v>
      </c>
      <c r="B298" t="s">
        <v>229</v>
      </c>
      <c r="C298">
        <v>3</v>
      </c>
      <c r="D298" t="s">
        <v>291</v>
      </c>
      <c r="E298">
        <v>1</v>
      </c>
      <c r="F298" t="s">
        <v>2258</v>
      </c>
      <c r="G298" t="s">
        <v>2259</v>
      </c>
      <c r="H298" t="s">
        <v>2260</v>
      </c>
      <c r="I298" t="s">
        <v>99</v>
      </c>
      <c r="J298">
        <v>17</v>
      </c>
      <c r="K298" t="s">
        <v>2261</v>
      </c>
      <c r="L298">
        <v>35787</v>
      </c>
      <c r="M298" t="s">
        <v>103</v>
      </c>
      <c r="N298" s="2">
        <v>44197</v>
      </c>
      <c r="O298" s="2">
        <v>44926</v>
      </c>
      <c r="P298" t="s">
        <v>102</v>
      </c>
      <c r="Q298" t="s">
        <v>103</v>
      </c>
      <c r="R298" t="s">
        <v>103</v>
      </c>
      <c r="S298" t="s">
        <v>140</v>
      </c>
      <c r="T298" t="s">
        <v>141</v>
      </c>
      <c r="U298" t="s">
        <v>481</v>
      </c>
      <c r="V298" t="s">
        <v>1326</v>
      </c>
      <c r="W298" t="s">
        <v>1137</v>
      </c>
      <c r="X298" t="s">
        <v>328</v>
      </c>
      <c r="Y298" t="s">
        <v>2262</v>
      </c>
      <c r="Z298" t="s">
        <v>319</v>
      </c>
      <c r="AA298" t="s">
        <v>103</v>
      </c>
      <c r="AB298" t="s">
        <v>103</v>
      </c>
      <c r="AC298" t="s">
        <v>147</v>
      </c>
      <c r="AE298" t="s">
        <v>243</v>
      </c>
      <c r="AF298" t="s">
        <v>103</v>
      </c>
      <c r="AH298" t="s">
        <v>227</v>
      </c>
      <c r="AJ298" t="s">
        <v>103</v>
      </c>
      <c r="AK298" t="s">
        <v>103</v>
      </c>
      <c r="AM298">
        <v>127000</v>
      </c>
      <c r="AN298">
        <v>127000</v>
      </c>
      <c r="AO298">
        <v>0</v>
      </c>
      <c r="AS298" t="s">
        <v>103</v>
      </c>
      <c r="AW298" t="s">
        <v>103</v>
      </c>
      <c r="BA298" t="s">
        <v>103</v>
      </c>
      <c r="BE298" t="s">
        <v>103</v>
      </c>
      <c r="BI298" t="s">
        <v>103</v>
      </c>
      <c r="BJ298">
        <v>32000</v>
      </c>
      <c r="BK298">
        <v>32000</v>
      </c>
      <c r="BM298" t="s">
        <v>103</v>
      </c>
      <c r="BN298">
        <v>95000</v>
      </c>
      <c r="BO298">
        <v>95000</v>
      </c>
      <c r="BQ298" t="s">
        <v>103</v>
      </c>
      <c r="BU298" t="s">
        <v>103</v>
      </c>
      <c r="BY298" t="s">
        <v>103</v>
      </c>
      <c r="CC298" t="s">
        <v>103</v>
      </c>
      <c r="CG298" t="s">
        <v>103</v>
      </c>
      <c r="CK298" t="s">
        <v>103</v>
      </c>
      <c r="CO298" t="s">
        <v>103</v>
      </c>
    </row>
    <row r="299" spans="1:93" x14ac:dyDescent="0.2">
      <c r="A299" t="s">
        <v>244</v>
      </c>
      <c r="B299" t="s">
        <v>94</v>
      </c>
      <c r="C299">
        <v>3</v>
      </c>
      <c r="D299" t="s">
        <v>329</v>
      </c>
      <c r="E299">
        <v>3</v>
      </c>
      <c r="F299" t="s">
        <v>330</v>
      </c>
      <c r="G299">
        <v>31</v>
      </c>
      <c r="H299" t="s">
        <v>331</v>
      </c>
      <c r="I299" t="s">
        <v>99</v>
      </c>
      <c r="J299">
        <v>17</v>
      </c>
      <c r="K299" t="s">
        <v>2263</v>
      </c>
      <c r="L299">
        <v>114939</v>
      </c>
      <c r="M299" t="s">
        <v>486</v>
      </c>
      <c r="N299" s="2">
        <v>44927</v>
      </c>
      <c r="O299" s="2">
        <v>45735</v>
      </c>
      <c r="P299" t="s">
        <v>119</v>
      </c>
      <c r="Q299" t="s">
        <v>103</v>
      </c>
      <c r="R299" t="s">
        <v>103</v>
      </c>
      <c r="S299" t="s">
        <v>334</v>
      </c>
      <c r="T299" t="s">
        <v>335</v>
      </c>
      <c r="U299" t="s">
        <v>487</v>
      </c>
      <c r="V299" t="s">
        <v>103</v>
      </c>
      <c r="W299" t="s">
        <v>103</v>
      </c>
      <c r="X299" t="s">
        <v>103</v>
      </c>
      <c r="Y299" t="s">
        <v>2264</v>
      </c>
      <c r="Z299" t="s">
        <v>163</v>
      </c>
      <c r="AA299" t="s">
        <v>103</v>
      </c>
      <c r="AB299" t="s">
        <v>103</v>
      </c>
      <c r="AC299" t="s">
        <v>147</v>
      </c>
      <c r="AD299" t="s">
        <v>103</v>
      </c>
      <c r="AE299" t="s">
        <v>226</v>
      </c>
      <c r="AF299" t="s">
        <v>103</v>
      </c>
      <c r="AG299" t="s">
        <v>103</v>
      </c>
      <c r="AH299" t="s">
        <v>114</v>
      </c>
      <c r="AI299" t="s">
        <v>103</v>
      </c>
      <c r="AJ299" t="s">
        <v>103</v>
      </c>
      <c r="AK299" t="s">
        <v>103</v>
      </c>
      <c r="AM299">
        <v>300000</v>
      </c>
      <c r="AN299">
        <v>60000</v>
      </c>
      <c r="AO299">
        <v>0</v>
      </c>
      <c r="AS299" t="s">
        <v>103</v>
      </c>
      <c r="AW299" t="s">
        <v>103</v>
      </c>
      <c r="BA299" t="s">
        <v>103</v>
      </c>
      <c r="BE299" t="s">
        <v>103</v>
      </c>
      <c r="BI299" t="s">
        <v>103</v>
      </c>
      <c r="BM299" t="s">
        <v>103</v>
      </c>
      <c r="BQ299" t="s">
        <v>103</v>
      </c>
      <c r="BR299">
        <v>100000</v>
      </c>
      <c r="BS299">
        <v>30000</v>
      </c>
      <c r="BU299" t="s">
        <v>103</v>
      </c>
      <c r="BV299">
        <v>200000</v>
      </c>
      <c r="BW299">
        <v>30000</v>
      </c>
      <c r="BY299" t="s">
        <v>103</v>
      </c>
      <c r="CC299" t="s">
        <v>103</v>
      </c>
      <c r="CG299" t="s">
        <v>103</v>
      </c>
      <c r="CK299" t="s">
        <v>103</v>
      </c>
      <c r="CO299" t="s">
        <v>103</v>
      </c>
    </row>
    <row r="300" spans="1:93" x14ac:dyDescent="0.2">
      <c r="A300" t="s">
        <v>522</v>
      </c>
      <c r="B300" t="s">
        <v>94</v>
      </c>
      <c r="C300">
        <v>1</v>
      </c>
      <c r="D300" t="s">
        <v>570</v>
      </c>
      <c r="E300">
        <v>1</v>
      </c>
      <c r="F300" t="s">
        <v>571</v>
      </c>
      <c r="G300">
        <v>2</v>
      </c>
      <c r="H300" t="s">
        <v>2265</v>
      </c>
      <c r="I300" t="s">
        <v>99</v>
      </c>
      <c r="J300">
        <v>17</v>
      </c>
      <c r="K300" t="s">
        <v>2266</v>
      </c>
      <c r="L300">
        <v>82366</v>
      </c>
      <c r="M300" t="s">
        <v>103</v>
      </c>
      <c r="N300" s="2">
        <v>44562</v>
      </c>
      <c r="O300" s="2">
        <v>46387</v>
      </c>
      <c r="P300" t="s">
        <v>119</v>
      </c>
      <c r="Q300" t="s">
        <v>103</v>
      </c>
      <c r="R300" t="s">
        <v>103</v>
      </c>
      <c r="S300" t="s">
        <v>264</v>
      </c>
      <c r="T300" t="s">
        <v>265</v>
      </c>
      <c r="U300" t="s">
        <v>2267</v>
      </c>
      <c r="V300" t="s">
        <v>2268</v>
      </c>
      <c r="W300" t="s">
        <v>2269</v>
      </c>
      <c r="X300" t="s">
        <v>240</v>
      </c>
      <c r="Y300" t="s">
        <v>522</v>
      </c>
      <c r="Z300" t="s">
        <v>2270</v>
      </c>
      <c r="AA300" t="s">
        <v>103</v>
      </c>
      <c r="AB300" t="s">
        <v>103</v>
      </c>
      <c r="AC300" t="s">
        <v>111</v>
      </c>
      <c r="AE300" t="s">
        <v>130</v>
      </c>
      <c r="AF300" t="s">
        <v>103</v>
      </c>
      <c r="AH300" t="s">
        <v>103</v>
      </c>
      <c r="AI300" t="s">
        <v>103</v>
      </c>
      <c r="AJ300" t="s">
        <v>103</v>
      </c>
      <c r="AK300" t="s">
        <v>103</v>
      </c>
      <c r="AM300">
        <v>2423913</v>
      </c>
      <c r="AN300">
        <v>1979671</v>
      </c>
      <c r="AO300">
        <v>979834</v>
      </c>
      <c r="AS300" t="s">
        <v>103</v>
      </c>
      <c r="AW300" t="s">
        <v>103</v>
      </c>
      <c r="BA300" t="s">
        <v>103</v>
      </c>
      <c r="BE300" t="s">
        <v>103</v>
      </c>
      <c r="BI300" t="s">
        <v>103</v>
      </c>
      <c r="BM300" t="s">
        <v>103</v>
      </c>
      <c r="BN300">
        <v>482971</v>
      </c>
      <c r="BO300">
        <v>343205</v>
      </c>
      <c r="BP300">
        <v>186750</v>
      </c>
      <c r="BQ300" t="s">
        <v>103</v>
      </c>
      <c r="BR300">
        <v>482971</v>
      </c>
      <c r="BS300">
        <v>361159</v>
      </c>
      <c r="BT300">
        <v>310595</v>
      </c>
      <c r="BU300" t="s">
        <v>103</v>
      </c>
      <c r="BV300">
        <v>490000</v>
      </c>
      <c r="BW300">
        <v>485450</v>
      </c>
      <c r="BX300">
        <v>482489</v>
      </c>
      <c r="BY300" t="s">
        <v>103</v>
      </c>
      <c r="BZ300">
        <v>485000</v>
      </c>
      <c r="CA300">
        <v>485000</v>
      </c>
      <c r="CC300" t="s">
        <v>103</v>
      </c>
      <c r="CD300">
        <v>482971</v>
      </c>
      <c r="CE300">
        <v>304857</v>
      </c>
      <c r="CG300" t="s">
        <v>103</v>
      </c>
      <c r="CK300" t="s">
        <v>103</v>
      </c>
      <c r="CO300" t="s">
        <v>103</v>
      </c>
    </row>
    <row r="301" spans="1:93" ht="388" x14ac:dyDescent="0.2">
      <c r="A301" t="s">
        <v>203</v>
      </c>
      <c r="B301" t="s">
        <v>204</v>
      </c>
      <c r="C301">
        <v>2</v>
      </c>
      <c r="D301" t="s">
        <v>1892</v>
      </c>
      <c r="E301">
        <v>1</v>
      </c>
      <c r="F301" t="s">
        <v>1893</v>
      </c>
      <c r="G301">
        <v>10</v>
      </c>
      <c r="H301" t="s">
        <v>2271</v>
      </c>
      <c r="I301" t="s">
        <v>99</v>
      </c>
      <c r="J301">
        <v>17</v>
      </c>
      <c r="K301" t="s">
        <v>2272</v>
      </c>
      <c r="L301">
        <v>71237</v>
      </c>
      <c r="M301" s="1" t="s">
        <v>2273</v>
      </c>
      <c r="N301" s="2">
        <v>44197</v>
      </c>
      <c r="O301" s="2">
        <v>44926</v>
      </c>
      <c r="P301" t="s">
        <v>119</v>
      </c>
      <c r="Q301" t="s">
        <v>103</v>
      </c>
      <c r="R301" t="s">
        <v>103</v>
      </c>
      <c r="S301" t="s">
        <v>1721</v>
      </c>
      <c r="T301" t="s">
        <v>1722</v>
      </c>
      <c r="U301" t="s">
        <v>1722</v>
      </c>
      <c r="V301" t="s">
        <v>103</v>
      </c>
      <c r="W301" t="s">
        <v>1861</v>
      </c>
      <c r="X301" t="s">
        <v>562</v>
      </c>
      <c r="Y301" t="s">
        <v>203</v>
      </c>
      <c r="Z301" t="s">
        <v>103</v>
      </c>
      <c r="AA301" t="s">
        <v>103</v>
      </c>
      <c r="AB301" t="s">
        <v>103</v>
      </c>
      <c r="AC301" t="s">
        <v>103</v>
      </c>
      <c r="AD301" t="s">
        <v>103</v>
      </c>
      <c r="AE301" t="s">
        <v>103</v>
      </c>
      <c r="AF301" t="s">
        <v>103</v>
      </c>
      <c r="AG301" t="s">
        <v>103</v>
      </c>
      <c r="AH301" t="s">
        <v>103</v>
      </c>
      <c r="AI301" t="s">
        <v>103</v>
      </c>
      <c r="AJ301" t="s">
        <v>103</v>
      </c>
      <c r="AK301" t="s">
        <v>103</v>
      </c>
      <c r="AM301">
        <v>0</v>
      </c>
      <c r="AN301">
        <v>1500</v>
      </c>
      <c r="AO301">
        <v>1344</v>
      </c>
      <c r="AS301" t="s">
        <v>103</v>
      </c>
      <c r="AW301" t="s">
        <v>103</v>
      </c>
      <c r="BA301" t="s">
        <v>103</v>
      </c>
      <c r="BE301" t="s">
        <v>103</v>
      </c>
      <c r="BI301" t="s">
        <v>103</v>
      </c>
      <c r="BM301" t="s">
        <v>2274</v>
      </c>
      <c r="BO301">
        <v>1500</v>
      </c>
      <c r="BP301">
        <v>1344</v>
      </c>
      <c r="BQ301" t="s">
        <v>103</v>
      </c>
      <c r="BU301" t="s">
        <v>103</v>
      </c>
      <c r="BY301" t="s">
        <v>103</v>
      </c>
      <c r="CC301" t="s">
        <v>103</v>
      </c>
      <c r="CG301" t="s">
        <v>103</v>
      </c>
      <c r="CK301" t="s">
        <v>103</v>
      </c>
      <c r="CO301" t="s">
        <v>103</v>
      </c>
    </row>
    <row r="302" spans="1:93" x14ac:dyDescent="0.2">
      <c r="A302" t="s">
        <v>522</v>
      </c>
      <c r="B302" t="s">
        <v>94</v>
      </c>
      <c r="C302">
        <v>3</v>
      </c>
      <c r="D302" t="s">
        <v>1918</v>
      </c>
      <c r="E302">
        <v>3</v>
      </c>
      <c r="F302" t="s">
        <v>1919</v>
      </c>
      <c r="G302">
        <v>5</v>
      </c>
      <c r="H302" t="s">
        <v>2275</v>
      </c>
      <c r="I302" t="s">
        <v>99</v>
      </c>
      <c r="J302">
        <v>17</v>
      </c>
      <c r="K302" t="s">
        <v>2276</v>
      </c>
      <c r="L302">
        <v>82511</v>
      </c>
      <c r="M302" t="s">
        <v>103</v>
      </c>
      <c r="N302" s="2">
        <v>44562</v>
      </c>
      <c r="O302" s="2">
        <v>45657</v>
      </c>
      <c r="P302" t="s">
        <v>102</v>
      </c>
      <c r="Q302" t="s">
        <v>103</v>
      </c>
      <c r="R302" t="s">
        <v>103</v>
      </c>
      <c r="S302" t="s">
        <v>196</v>
      </c>
      <c r="T302" t="s">
        <v>197</v>
      </c>
      <c r="U302" t="s">
        <v>197</v>
      </c>
      <c r="V302" t="s">
        <v>2277</v>
      </c>
      <c r="W302" t="s">
        <v>2278</v>
      </c>
      <c r="X302" t="s">
        <v>2279</v>
      </c>
      <c r="Y302" t="s">
        <v>522</v>
      </c>
      <c r="Z302" t="s">
        <v>2280</v>
      </c>
      <c r="AA302" t="s">
        <v>103</v>
      </c>
      <c r="AB302" t="s">
        <v>103</v>
      </c>
      <c r="AC302" t="s">
        <v>147</v>
      </c>
      <c r="AE302" t="s">
        <v>243</v>
      </c>
      <c r="AF302" t="s">
        <v>103</v>
      </c>
      <c r="AH302" t="s">
        <v>103</v>
      </c>
      <c r="AI302" t="s">
        <v>103</v>
      </c>
      <c r="AJ302" t="s">
        <v>2281</v>
      </c>
      <c r="AK302" t="s">
        <v>103</v>
      </c>
      <c r="AM302">
        <v>2360340</v>
      </c>
      <c r="AN302">
        <v>1945340</v>
      </c>
      <c r="AO302">
        <v>1198683</v>
      </c>
      <c r="AS302" t="s">
        <v>103</v>
      </c>
      <c r="AW302" t="s">
        <v>103</v>
      </c>
      <c r="BA302" t="s">
        <v>103</v>
      </c>
      <c r="BE302" t="s">
        <v>103</v>
      </c>
      <c r="BI302" t="s">
        <v>103</v>
      </c>
      <c r="BM302" t="s">
        <v>103</v>
      </c>
      <c r="BN302">
        <v>1235000</v>
      </c>
      <c r="BO302">
        <v>820000</v>
      </c>
      <c r="BP302">
        <v>396017</v>
      </c>
      <c r="BQ302" t="s">
        <v>103</v>
      </c>
      <c r="BR302">
        <v>675340</v>
      </c>
      <c r="BS302">
        <v>675340</v>
      </c>
      <c r="BT302">
        <v>675340</v>
      </c>
      <c r="BU302" t="s">
        <v>103</v>
      </c>
      <c r="BV302">
        <v>450000</v>
      </c>
      <c r="BW302">
        <v>450000</v>
      </c>
      <c r="BX302">
        <v>127326</v>
      </c>
      <c r="BY302" t="s">
        <v>103</v>
      </c>
      <c r="CC302" t="s">
        <v>103</v>
      </c>
      <c r="CG302" t="s">
        <v>103</v>
      </c>
      <c r="CK302" t="s">
        <v>103</v>
      </c>
      <c r="CO302" t="s">
        <v>103</v>
      </c>
    </row>
    <row r="303" spans="1:93" x14ac:dyDescent="0.2">
      <c r="A303" t="s">
        <v>228</v>
      </c>
      <c r="B303" t="s">
        <v>229</v>
      </c>
      <c r="C303">
        <v>1</v>
      </c>
      <c r="D303" t="s">
        <v>320</v>
      </c>
      <c r="E303">
        <v>3</v>
      </c>
      <c r="F303" t="s">
        <v>548</v>
      </c>
      <c r="G303" t="s">
        <v>549</v>
      </c>
      <c r="H303" t="s">
        <v>550</v>
      </c>
      <c r="I303" t="s">
        <v>99</v>
      </c>
      <c r="J303">
        <v>17</v>
      </c>
      <c r="K303" t="s">
        <v>2282</v>
      </c>
      <c r="L303">
        <v>112837</v>
      </c>
      <c r="M303" t="s">
        <v>103</v>
      </c>
      <c r="N303" s="2">
        <v>44927</v>
      </c>
      <c r="O303" s="2">
        <v>45290</v>
      </c>
      <c r="P303" t="s">
        <v>296</v>
      </c>
      <c r="Q303" t="s">
        <v>103</v>
      </c>
      <c r="R303" t="s">
        <v>103</v>
      </c>
      <c r="S303" t="s">
        <v>297</v>
      </c>
      <c r="T303" t="s">
        <v>298</v>
      </c>
      <c r="U303" t="s">
        <v>2209</v>
      </c>
      <c r="V303" t="s">
        <v>2283</v>
      </c>
      <c r="W303" t="s">
        <v>1203</v>
      </c>
      <c r="X303" t="s">
        <v>328</v>
      </c>
      <c r="Y303" t="s">
        <v>228</v>
      </c>
      <c r="Z303" t="s">
        <v>163</v>
      </c>
      <c r="AA303" t="s">
        <v>103</v>
      </c>
      <c r="AB303" t="s">
        <v>103</v>
      </c>
      <c r="AC303" t="s">
        <v>147</v>
      </c>
      <c r="AE303" t="s">
        <v>243</v>
      </c>
      <c r="AF303" t="s">
        <v>103</v>
      </c>
      <c r="AH303" t="s">
        <v>227</v>
      </c>
      <c r="AJ303" t="s">
        <v>103</v>
      </c>
      <c r="AK303" t="s">
        <v>103</v>
      </c>
      <c r="AM303">
        <v>50000</v>
      </c>
      <c r="AN303">
        <v>50000</v>
      </c>
      <c r="AO303">
        <v>0</v>
      </c>
      <c r="AS303" t="s">
        <v>103</v>
      </c>
      <c r="AW303" t="s">
        <v>103</v>
      </c>
      <c r="BA303" t="s">
        <v>103</v>
      </c>
      <c r="BE303" t="s">
        <v>103</v>
      </c>
      <c r="BI303" t="s">
        <v>103</v>
      </c>
      <c r="BM303" t="s">
        <v>103</v>
      </c>
      <c r="BQ303" t="s">
        <v>103</v>
      </c>
      <c r="BR303">
        <v>50000</v>
      </c>
      <c r="BS303">
        <v>50000</v>
      </c>
      <c r="BU303" t="s">
        <v>103</v>
      </c>
      <c r="BY303" t="s">
        <v>103</v>
      </c>
      <c r="CC303" t="s">
        <v>103</v>
      </c>
      <c r="CG303" t="s">
        <v>103</v>
      </c>
      <c r="CK303" t="s">
        <v>103</v>
      </c>
      <c r="CO303" t="s">
        <v>103</v>
      </c>
    </row>
    <row r="304" spans="1:93" x14ac:dyDescent="0.2">
      <c r="A304" t="s">
        <v>522</v>
      </c>
      <c r="B304" t="s">
        <v>94</v>
      </c>
      <c r="C304">
        <v>2</v>
      </c>
      <c r="D304" t="s">
        <v>523</v>
      </c>
      <c r="E304">
        <v>2</v>
      </c>
      <c r="F304" t="s">
        <v>524</v>
      </c>
      <c r="G304">
        <v>4</v>
      </c>
      <c r="H304" t="s">
        <v>1672</v>
      </c>
      <c r="I304" t="s">
        <v>99</v>
      </c>
      <c r="J304">
        <v>17</v>
      </c>
      <c r="K304" t="s">
        <v>2284</v>
      </c>
      <c r="L304">
        <v>154346</v>
      </c>
      <c r="M304" t="s">
        <v>103</v>
      </c>
      <c r="N304" s="2">
        <v>44987</v>
      </c>
      <c r="O304" s="2">
        <v>45149</v>
      </c>
      <c r="P304" t="s">
        <v>102</v>
      </c>
      <c r="Q304" t="s">
        <v>103</v>
      </c>
      <c r="R304" t="s">
        <v>103</v>
      </c>
      <c r="S304" t="s">
        <v>1824</v>
      </c>
      <c r="T304" t="s">
        <v>1825</v>
      </c>
      <c r="U304" t="s">
        <v>387</v>
      </c>
      <c r="V304" t="s">
        <v>2285</v>
      </c>
      <c r="W304" t="s">
        <v>2139</v>
      </c>
      <c r="X304" t="s">
        <v>1932</v>
      </c>
      <c r="Y304" t="s">
        <v>522</v>
      </c>
      <c r="Z304" t="s">
        <v>2286</v>
      </c>
      <c r="AA304" t="s">
        <v>103</v>
      </c>
      <c r="AB304" t="s">
        <v>103</v>
      </c>
      <c r="AC304" t="s">
        <v>111</v>
      </c>
      <c r="AE304" t="s">
        <v>226</v>
      </c>
      <c r="AF304" t="s">
        <v>103</v>
      </c>
      <c r="AH304" t="s">
        <v>103</v>
      </c>
      <c r="AI304" t="s">
        <v>103</v>
      </c>
      <c r="AJ304" t="s">
        <v>103</v>
      </c>
      <c r="AK304" t="s">
        <v>103</v>
      </c>
      <c r="AM304">
        <v>10500</v>
      </c>
      <c r="AN304">
        <v>10500</v>
      </c>
      <c r="AO304">
        <v>10500</v>
      </c>
      <c r="AS304" t="s">
        <v>103</v>
      </c>
      <c r="AW304" t="s">
        <v>103</v>
      </c>
      <c r="BA304" t="s">
        <v>103</v>
      </c>
      <c r="BE304" t="s">
        <v>103</v>
      </c>
      <c r="BI304" t="s">
        <v>103</v>
      </c>
      <c r="BM304" t="s">
        <v>103</v>
      </c>
      <c r="BQ304" t="s">
        <v>103</v>
      </c>
      <c r="BR304">
        <v>10500</v>
      </c>
      <c r="BS304">
        <v>10500</v>
      </c>
      <c r="BT304">
        <v>10500</v>
      </c>
      <c r="BU304" t="s">
        <v>103</v>
      </c>
      <c r="BY304" t="s">
        <v>103</v>
      </c>
      <c r="CC304" t="s">
        <v>103</v>
      </c>
      <c r="CG304" t="s">
        <v>103</v>
      </c>
      <c r="CK304" t="s">
        <v>103</v>
      </c>
      <c r="CO304" t="s">
        <v>103</v>
      </c>
    </row>
    <row r="305" spans="1:93" x14ac:dyDescent="0.2">
      <c r="A305" t="s">
        <v>601</v>
      </c>
      <c r="B305" t="s">
        <v>258</v>
      </c>
      <c r="C305">
        <v>1</v>
      </c>
      <c r="D305" t="s">
        <v>602</v>
      </c>
      <c r="E305">
        <v>1</v>
      </c>
      <c r="F305" t="s">
        <v>603</v>
      </c>
      <c r="G305">
        <v>1.7</v>
      </c>
      <c r="H305" t="s">
        <v>2287</v>
      </c>
      <c r="I305" t="s">
        <v>99</v>
      </c>
      <c r="J305" t="s">
        <v>2288</v>
      </c>
      <c r="K305" t="s">
        <v>2289</v>
      </c>
      <c r="L305">
        <v>155007</v>
      </c>
      <c r="M305" t="s">
        <v>2290</v>
      </c>
      <c r="N305" s="2">
        <v>45292</v>
      </c>
      <c r="O305" s="2">
        <v>46022</v>
      </c>
      <c r="P305" t="s">
        <v>119</v>
      </c>
      <c r="Q305" t="s">
        <v>103</v>
      </c>
      <c r="R305" t="s">
        <v>103</v>
      </c>
      <c r="S305" t="s">
        <v>196</v>
      </c>
      <c r="T305" t="s">
        <v>197</v>
      </c>
      <c r="U305" t="s">
        <v>197</v>
      </c>
      <c r="V305" t="s">
        <v>2291</v>
      </c>
      <c r="W305" t="s">
        <v>309</v>
      </c>
      <c r="X305" t="s">
        <v>201</v>
      </c>
      <c r="Y305" t="s">
        <v>2292</v>
      </c>
      <c r="Z305" t="s">
        <v>1555</v>
      </c>
      <c r="AA305" t="s">
        <v>103</v>
      </c>
      <c r="AB305" t="s">
        <v>103</v>
      </c>
      <c r="AC305" t="s">
        <v>147</v>
      </c>
      <c r="AE305" t="s">
        <v>130</v>
      </c>
      <c r="AF305" t="s">
        <v>103</v>
      </c>
      <c r="AH305" t="s">
        <v>103</v>
      </c>
      <c r="AI305" t="s">
        <v>103</v>
      </c>
      <c r="AJ305" t="s">
        <v>103</v>
      </c>
      <c r="AK305" t="s">
        <v>2293</v>
      </c>
      <c r="AM305">
        <v>30000</v>
      </c>
      <c r="AN305">
        <v>15000</v>
      </c>
      <c r="AO305">
        <v>14525</v>
      </c>
      <c r="AS305" t="s">
        <v>103</v>
      </c>
      <c r="AW305" t="s">
        <v>103</v>
      </c>
      <c r="BA305" t="s">
        <v>103</v>
      </c>
      <c r="BE305" t="s">
        <v>103</v>
      </c>
      <c r="BI305" t="s">
        <v>103</v>
      </c>
      <c r="BM305" t="s">
        <v>103</v>
      </c>
      <c r="BQ305" t="s">
        <v>103</v>
      </c>
      <c r="BU305" t="s">
        <v>103</v>
      </c>
      <c r="BV305">
        <v>30000</v>
      </c>
      <c r="BW305">
        <v>15000</v>
      </c>
      <c r="BX305">
        <v>14525</v>
      </c>
      <c r="BY305" t="s">
        <v>103</v>
      </c>
      <c r="CC305" t="s">
        <v>103</v>
      </c>
      <c r="CG305" t="s">
        <v>103</v>
      </c>
      <c r="CK305" t="s">
        <v>103</v>
      </c>
      <c r="CO305" t="s">
        <v>103</v>
      </c>
    </row>
    <row r="306" spans="1:93" ht="409.6" x14ac:dyDescent="0.2">
      <c r="A306" t="s">
        <v>601</v>
      </c>
      <c r="B306" t="s">
        <v>258</v>
      </c>
      <c r="C306">
        <v>1</v>
      </c>
      <c r="D306" t="s">
        <v>602</v>
      </c>
      <c r="E306">
        <v>1</v>
      </c>
      <c r="F306" t="s">
        <v>603</v>
      </c>
      <c r="G306">
        <v>1.7</v>
      </c>
      <c r="H306" t="s">
        <v>2287</v>
      </c>
      <c r="I306" t="s">
        <v>99</v>
      </c>
      <c r="J306" t="s">
        <v>2294</v>
      </c>
      <c r="K306" t="s">
        <v>2295</v>
      </c>
      <c r="L306">
        <v>154774</v>
      </c>
      <c r="M306" s="1" t="s">
        <v>2296</v>
      </c>
      <c r="N306" s="2">
        <v>45292</v>
      </c>
      <c r="O306" s="2">
        <v>45869</v>
      </c>
      <c r="P306" t="s">
        <v>119</v>
      </c>
      <c r="Q306" t="s">
        <v>103</v>
      </c>
      <c r="R306" t="s">
        <v>103</v>
      </c>
      <c r="S306" t="s">
        <v>344</v>
      </c>
      <c r="T306" t="s">
        <v>344</v>
      </c>
      <c r="U306" t="s">
        <v>2297</v>
      </c>
      <c r="V306" t="s">
        <v>2298</v>
      </c>
      <c r="W306" t="s">
        <v>2299</v>
      </c>
      <c r="X306" t="s">
        <v>162</v>
      </c>
      <c r="Y306" t="s">
        <v>2300</v>
      </c>
      <c r="Z306" t="s">
        <v>1665</v>
      </c>
      <c r="AA306" t="s">
        <v>103</v>
      </c>
      <c r="AB306" t="s">
        <v>103</v>
      </c>
      <c r="AC306" t="s">
        <v>128</v>
      </c>
      <c r="AD306" t="s">
        <v>2301</v>
      </c>
      <c r="AE306" t="s">
        <v>243</v>
      </c>
      <c r="AF306" t="s">
        <v>103</v>
      </c>
      <c r="AH306" t="s">
        <v>227</v>
      </c>
      <c r="AJ306" t="s">
        <v>825</v>
      </c>
      <c r="AK306" t="s">
        <v>2302</v>
      </c>
      <c r="AM306">
        <v>1405499</v>
      </c>
      <c r="AN306">
        <v>197000</v>
      </c>
      <c r="AO306">
        <v>191555</v>
      </c>
      <c r="AS306" t="s">
        <v>103</v>
      </c>
      <c r="AW306" t="s">
        <v>103</v>
      </c>
      <c r="BA306" t="s">
        <v>103</v>
      </c>
      <c r="BE306" t="s">
        <v>103</v>
      </c>
      <c r="BI306" t="s">
        <v>103</v>
      </c>
      <c r="BM306" t="s">
        <v>103</v>
      </c>
      <c r="BQ306" t="s">
        <v>103</v>
      </c>
      <c r="BU306" t="s">
        <v>103</v>
      </c>
      <c r="BV306">
        <v>1405499</v>
      </c>
      <c r="BW306">
        <v>197000</v>
      </c>
      <c r="BX306">
        <v>191555</v>
      </c>
      <c r="BY306" t="s">
        <v>2303</v>
      </c>
      <c r="CC306" t="s">
        <v>103</v>
      </c>
      <c r="CG306" t="s">
        <v>103</v>
      </c>
      <c r="CK306" t="s">
        <v>103</v>
      </c>
      <c r="CO306" t="s">
        <v>103</v>
      </c>
    </row>
    <row r="307" spans="1:93" x14ac:dyDescent="0.2">
      <c r="A307" t="s">
        <v>228</v>
      </c>
      <c r="B307" t="s">
        <v>258</v>
      </c>
      <c r="C307">
        <v>3</v>
      </c>
      <c r="D307" t="s">
        <v>2304</v>
      </c>
      <c r="E307">
        <v>3</v>
      </c>
      <c r="F307" t="s">
        <v>2305</v>
      </c>
      <c r="G307">
        <v>1</v>
      </c>
      <c r="H307" t="s">
        <v>2306</v>
      </c>
      <c r="I307" t="s">
        <v>99</v>
      </c>
      <c r="J307">
        <v>171</v>
      </c>
      <c r="K307" t="s">
        <v>2307</v>
      </c>
      <c r="L307">
        <v>156948</v>
      </c>
      <c r="M307" t="s">
        <v>103</v>
      </c>
      <c r="N307" s="2">
        <v>45292</v>
      </c>
      <c r="O307" s="2">
        <v>47118</v>
      </c>
      <c r="P307" t="s">
        <v>119</v>
      </c>
      <c r="Q307" t="s">
        <v>103</v>
      </c>
      <c r="R307" t="s">
        <v>103</v>
      </c>
      <c r="S307" t="s">
        <v>140</v>
      </c>
      <c r="T307" t="s">
        <v>141</v>
      </c>
      <c r="U307" t="s">
        <v>481</v>
      </c>
      <c r="V307" t="s">
        <v>1326</v>
      </c>
      <c r="W307" t="s">
        <v>2308</v>
      </c>
      <c r="X307" t="s">
        <v>358</v>
      </c>
      <c r="Y307" t="s">
        <v>228</v>
      </c>
      <c r="Z307" t="s">
        <v>163</v>
      </c>
      <c r="AA307" t="s">
        <v>103</v>
      </c>
      <c r="AB307" t="s">
        <v>103</v>
      </c>
      <c r="AC307" t="s">
        <v>147</v>
      </c>
      <c r="AD307" t="s">
        <v>2309</v>
      </c>
      <c r="AE307" t="s">
        <v>243</v>
      </c>
      <c r="AF307" t="s">
        <v>103</v>
      </c>
      <c r="AG307" t="s">
        <v>2310</v>
      </c>
      <c r="AH307" t="s">
        <v>114</v>
      </c>
      <c r="AJ307" t="s">
        <v>103</v>
      </c>
      <c r="AK307" t="s">
        <v>103</v>
      </c>
      <c r="AM307">
        <v>549685</v>
      </c>
      <c r="AN307">
        <v>549685</v>
      </c>
      <c r="AO307">
        <v>263115</v>
      </c>
      <c r="AS307" t="s">
        <v>103</v>
      </c>
      <c r="AW307" t="s">
        <v>103</v>
      </c>
      <c r="BA307" t="s">
        <v>103</v>
      </c>
      <c r="BE307" t="s">
        <v>103</v>
      </c>
      <c r="BI307" t="s">
        <v>103</v>
      </c>
      <c r="BM307" t="s">
        <v>103</v>
      </c>
      <c r="BQ307" t="s">
        <v>103</v>
      </c>
      <c r="BU307" t="s">
        <v>103</v>
      </c>
      <c r="BV307">
        <v>263115</v>
      </c>
      <c r="BW307">
        <v>263115</v>
      </c>
      <c r="BX307">
        <v>263115</v>
      </c>
      <c r="BY307" t="s">
        <v>103</v>
      </c>
      <c r="BZ307">
        <v>286570</v>
      </c>
      <c r="CA307">
        <v>286570</v>
      </c>
      <c r="CC307" t="s">
        <v>103</v>
      </c>
      <c r="CG307" t="s">
        <v>103</v>
      </c>
      <c r="CK307" t="s">
        <v>103</v>
      </c>
      <c r="CO307" t="s">
        <v>103</v>
      </c>
    </row>
    <row r="308" spans="1:93" x14ac:dyDescent="0.2">
      <c r="A308" t="s">
        <v>900</v>
      </c>
      <c r="B308" t="s">
        <v>1773</v>
      </c>
      <c r="C308">
        <v>1</v>
      </c>
      <c r="D308" t="s">
        <v>1774</v>
      </c>
      <c r="E308">
        <v>1</v>
      </c>
      <c r="F308" t="s">
        <v>1775</v>
      </c>
      <c r="G308">
        <v>1.7</v>
      </c>
      <c r="H308" t="s">
        <v>2311</v>
      </c>
      <c r="I308" t="s">
        <v>99</v>
      </c>
      <c r="J308" t="s">
        <v>2312</v>
      </c>
      <c r="K308" t="s">
        <v>2313</v>
      </c>
      <c r="L308">
        <v>88989</v>
      </c>
      <c r="M308" t="s">
        <v>2314</v>
      </c>
      <c r="N308" s="2">
        <v>44805</v>
      </c>
      <c r="O308" s="2">
        <v>46387</v>
      </c>
      <c r="P308" t="s">
        <v>119</v>
      </c>
      <c r="Q308" t="s">
        <v>103</v>
      </c>
      <c r="R308" t="s">
        <v>103</v>
      </c>
      <c r="S308" t="s">
        <v>140</v>
      </c>
      <c r="T308" t="s">
        <v>141</v>
      </c>
      <c r="U308" t="s">
        <v>2315</v>
      </c>
      <c r="V308" t="s">
        <v>141</v>
      </c>
      <c r="W308" t="s">
        <v>2081</v>
      </c>
      <c r="X308" t="s">
        <v>328</v>
      </c>
      <c r="Y308" t="s">
        <v>900</v>
      </c>
      <c r="Z308" t="s">
        <v>163</v>
      </c>
      <c r="AA308" t="s">
        <v>103</v>
      </c>
      <c r="AB308" t="s">
        <v>103</v>
      </c>
      <c r="AC308" t="s">
        <v>147</v>
      </c>
      <c r="AE308" t="s">
        <v>113</v>
      </c>
      <c r="AF308" t="s">
        <v>103</v>
      </c>
      <c r="AH308" t="s">
        <v>103</v>
      </c>
      <c r="AI308" t="s">
        <v>103</v>
      </c>
      <c r="AJ308" t="s">
        <v>103</v>
      </c>
      <c r="AK308" t="s">
        <v>103</v>
      </c>
      <c r="AM308">
        <v>2360395</v>
      </c>
      <c r="AN308">
        <v>2360395</v>
      </c>
      <c r="AO308">
        <v>1732386</v>
      </c>
      <c r="AS308" t="s">
        <v>103</v>
      </c>
      <c r="AW308" t="s">
        <v>103</v>
      </c>
      <c r="BA308" t="s">
        <v>103</v>
      </c>
      <c r="BE308" t="s">
        <v>103</v>
      </c>
      <c r="BI308" t="s">
        <v>103</v>
      </c>
      <c r="BM308" t="s">
        <v>103</v>
      </c>
      <c r="BN308">
        <v>507856</v>
      </c>
      <c r="BO308">
        <v>507856</v>
      </c>
      <c r="BP308">
        <v>496698</v>
      </c>
      <c r="BQ308" t="s">
        <v>103</v>
      </c>
      <c r="BR308">
        <v>536000</v>
      </c>
      <c r="BS308">
        <v>536000</v>
      </c>
      <c r="BT308">
        <v>479993</v>
      </c>
      <c r="BU308" t="s">
        <v>103</v>
      </c>
      <c r="BV308">
        <v>755695</v>
      </c>
      <c r="BW308">
        <v>755695</v>
      </c>
      <c r="BX308">
        <v>755695</v>
      </c>
      <c r="BY308" t="s">
        <v>103</v>
      </c>
      <c r="BZ308">
        <v>560844</v>
      </c>
      <c r="CA308">
        <v>560844</v>
      </c>
      <c r="CC308" t="s">
        <v>103</v>
      </c>
      <c r="CG308" t="s">
        <v>103</v>
      </c>
      <c r="CK308" t="s">
        <v>103</v>
      </c>
      <c r="CO308" t="s">
        <v>103</v>
      </c>
    </row>
    <row r="309" spans="1:93" x14ac:dyDescent="0.2">
      <c r="A309" t="s">
        <v>601</v>
      </c>
      <c r="B309" t="s">
        <v>258</v>
      </c>
      <c r="C309">
        <v>1</v>
      </c>
      <c r="D309" t="s">
        <v>602</v>
      </c>
      <c r="E309">
        <v>1</v>
      </c>
      <c r="F309" t="s">
        <v>603</v>
      </c>
      <c r="G309">
        <v>1.7</v>
      </c>
      <c r="H309" t="s">
        <v>2287</v>
      </c>
      <c r="I309" t="s">
        <v>99</v>
      </c>
      <c r="J309" t="s">
        <v>2316</v>
      </c>
      <c r="K309" t="s">
        <v>2317</v>
      </c>
      <c r="L309">
        <v>155118</v>
      </c>
      <c r="M309" t="s">
        <v>2318</v>
      </c>
      <c r="N309" s="2">
        <v>45292</v>
      </c>
      <c r="O309" s="2">
        <v>45960</v>
      </c>
      <c r="P309" t="s">
        <v>119</v>
      </c>
      <c r="Q309" t="s">
        <v>103</v>
      </c>
      <c r="R309" t="s">
        <v>103</v>
      </c>
      <c r="S309" t="s">
        <v>2319</v>
      </c>
      <c r="T309" t="s">
        <v>2320</v>
      </c>
      <c r="U309" t="s">
        <v>2321</v>
      </c>
      <c r="V309" t="s">
        <v>2320</v>
      </c>
      <c r="W309" t="s">
        <v>2322</v>
      </c>
      <c r="X309" t="s">
        <v>290</v>
      </c>
      <c r="Y309" t="s">
        <v>2292</v>
      </c>
      <c r="Z309" t="s">
        <v>2323</v>
      </c>
      <c r="AA309" t="s">
        <v>103</v>
      </c>
      <c r="AB309" t="s">
        <v>103</v>
      </c>
      <c r="AC309" t="s">
        <v>147</v>
      </c>
      <c r="AE309" t="s">
        <v>243</v>
      </c>
      <c r="AF309" t="s">
        <v>2324</v>
      </c>
      <c r="AH309" t="s">
        <v>227</v>
      </c>
      <c r="AJ309" t="s">
        <v>2325</v>
      </c>
      <c r="AK309" t="s">
        <v>2326</v>
      </c>
      <c r="AM309">
        <v>2766000</v>
      </c>
      <c r="AN309">
        <v>2601482</v>
      </c>
      <c r="AO309">
        <v>940454</v>
      </c>
      <c r="AS309" t="s">
        <v>103</v>
      </c>
      <c r="AW309" t="s">
        <v>103</v>
      </c>
      <c r="BA309" t="s">
        <v>103</v>
      </c>
      <c r="BE309" t="s">
        <v>103</v>
      </c>
      <c r="BI309" t="s">
        <v>103</v>
      </c>
      <c r="BM309" t="s">
        <v>103</v>
      </c>
      <c r="BQ309" t="s">
        <v>103</v>
      </c>
      <c r="BU309" t="s">
        <v>103</v>
      </c>
      <c r="BV309">
        <v>2100000</v>
      </c>
      <c r="BW309">
        <v>1935482</v>
      </c>
      <c r="BX309">
        <v>940454</v>
      </c>
      <c r="BY309" t="s">
        <v>103</v>
      </c>
      <c r="BZ309">
        <v>666000</v>
      </c>
      <c r="CA309">
        <v>666000</v>
      </c>
      <c r="CC309" t="s">
        <v>103</v>
      </c>
      <c r="CG309" t="s">
        <v>103</v>
      </c>
      <c r="CK309" t="s">
        <v>103</v>
      </c>
      <c r="CO309" t="s">
        <v>103</v>
      </c>
    </row>
    <row r="310" spans="1:93" ht="68" x14ac:dyDescent="0.2">
      <c r="A310" t="s">
        <v>244</v>
      </c>
      <c r="B310" t="s">
        <v>94</v>
      </c>
      <c r="C310">
        <v>1</v>
      </c>
      <c r="D310" t="s">
        <v>538</v>
      </c>
      <c r="E310">
        <v>1</v>
      </c>
      <c r="F310" t="s">
        <v>539</v>
      </c>
      <c r="G310">
        <v>6</v>
      </c>
      <c r="H310" t="s">
        <v>540</v>
      </c>
      <c r="I310" t="s">
        <v>99</v>
      </c>
      <c r="J310">
        <v>173</v>
      </c>
      <c r="K310" t="s">
        <v>2327</v>
      </c>
      <c r="L310">
        <v>113572</v>
      </c>
      <c r="M310" s="1" t="s">
        <v>2328</v>
      </c>
      <c r="N310" s="2">
        <v>44927</v>
      </c>
      <c r="O310" s="2">
        <v>46752</v>
      </c>
      <c r="P310" t="s">
        <v>119</v>
      </c>
      <c r="Q310" t="s">
        <v>103</v>
      </c>
      <c r="R310" t="s">
        <v>103</v>
      </c>
      <c r="S310" t="s">
        <v>344</v>
      </c>
      <c r="T310" t="s">
        <v>344</v>
      </c>
      <c r="U310" t="s">
        <v>1736</v>
      </c>
      <c r="V310" t="s">
        <v>344</v>
      </c>
      <c r="W310" t="s">
        <v>2329</v>
      </c>
      <c r="X310" t="s">
        <v>348</v>
      </c>
      <c r="Y310" t="s">
        <v>256</v>
      </c>
      <c r="Z310" t="s">
        <v>923</v>
      </c>
      <c r="AA310" t="s">
        <v>103</v>
      </c>
      <c r="AB310" t="s">
        <v>103</v>
      </c>
      <c r="AC310" t="s">
        <v>128</v>
      </c>
      <c r="AE310" t="s">
        <v>130</v>
      </c>
      <c r="AF310" t="s">
        <v>103</v>
      </c>
      <c r="AH310" t="s">
        <v>103</v>
      </c>
      <c r="AI310" t="s">
        <v>103</v>
      </c>
      <c r="AJ310" t="s">
        <v>825</v>
      </c>
      <c r="AK310" t="s">
        <v>103</v>
      </c>
      <c r="AM310">
        <v>3300000</v>
      </c>
      <c r="AN310">
        <v>1864886</v>
      </c>
      <c r="AO310">
        <v>619640</v>
      </c>
      <c r="AS310" t="s">
        <v>103</v>
      </c>
      <c r="AW310" t="s">
        <v>103</v>
      </c>
      <c r="BA310" t="s">
        <v>103</v>
      </c>
      <c r="BE310" t="s">
        <v>103</v>
      </c>
      <c r="BI310" t="s">
        <v>103</v>
      </c>
      <c r="BM310" t="s">
        <v>103</v>
      </c>
      <c r="BQ310" t="s">
        <v>103</v>
      </c>
      <c r="BR310">
        <v>900000</v>
      </c>
      <c r="BS310">
        <v>900663</v>
      </c>
      <c r="BT310">
        <v>619640</v>
      </c>
      <c r="BU310" t="s">
        <v>2330</v>
      </c>
      <c r="BV310">
        <v>900000</v>
      </c>
      <c r="BW310">
        <v>964223</v>
      </c>
      <c r="BY310" t="s">
        <v>103</v>
      </c>
      <c r="BZ310">
        <v>500000</v>
      </c>
      <c r="CA310">
        <v>0</v>
      </c>
      <c r="CC310" t="s">
        <v>103</v>
      </c>
      <c r="CD310">
        <v>500000</v>
      </c>
      <c r="CE310">
        <v>0</v>
      </c>
      <c r="CG310" t="s">
        <v>103</v>
      </c>
      <c r="CH310">
        <v>500000</v>
      </c>
      <c r="CI310">
        <v>0</v>
      </c>
      <c r="CK310" t="s">
        <v>103</v>
      </c>
      <c r="CO310" t="s">
        <v>103</v>
      </c>
    </row>
    <row r="311" spans="1:93" ht="409.6" x14ac:dyDescent="0.2">
      <c r="A311" t="s">
        <v>390</v>
      </c>
      <c r="B311" t="s">
        <v>94</v>
      </c>
      <c r="C311">
        <v>1</v>
      </c>
      <c r="D311" t="s">
        <v>581</v>
      </c>
      <c r="E311">
        <v>1</v>
      </c>
      <c r="F311" t="s">
        <v>582</v>
      </c>
      <c r="G311">
        <v>1.1000000000000001</v>
      </c>
      <c r="H311" t="s">
        <v>1338</v>
      </c>
      <c r="I311" t="s">
        <v>99</v>
      </c>
      <c r="J311">
        <v>173</v>
      </c>
      <c r="K311" t="s">
        <v>1679</v>
      </c>
      <c r="L311">
        <v>179171</v>
      </c>
      <c r="M311" s="1" t="s">
        <v>2331</v>
      </c>
      <c r="N311" s="2">
        <v>45321</v>
      </c>
      <c r="O311" s="2">
        <v>45657</v>
      </c>
      <c r="P311" t="s">
        <v>296</v>
      </c>
      <c r="Q311" t="s">
        <v>103</v>
      </c>
      <c r="R311" t="s">
        <v>103</v>
      </c>
      <c r="S311" t="s">
        <v>196</v>
      </c>
      <c r="T311" t="s">
        <v>197</v>
      </c>
      <c r="U311" t="s">
        <v>2332</v>
      </c>
      <c r="V311" t="s">
        <v>2333</v>
      </c>
      <c r="W311" t="s">
        <v>1535</v>
      </c>
      <c r="X311" t="s">
        <v>201</v>
      </c>
      <c r="Y311" t="s">
        <v>2334</v>
      </c>
      <c r="Z311" t="s">
        <v>923</v>
      </c>
      <c r="AA311" t="s">
        <v>103</v>
      </c>
      <c r="AB311" t="s">
        <v>103</v>
      </c>
      <c r="AC311" t="s">
        <v>147</v>
      </c>
      <c r="AD311" t="s">
        <v>103</v>
      </c>
      <c r="AE311" t="s">
        <v>243</v>
      </c>
      <c r="AF311" t="s">
        <v>2335</v>
      </c>
      <c r="AG311" t="s">
        <v>103</v>
      </c>
      <c r="AH311" t="s">
        <v>103</v>
      </c>
      <c r="AI311" t="s">
        <v>103</v>
      </c>
      <c r="AJ311" t="s">
        <v>103</v>
      </c>
      <c r="AK311" t="s">
        <v>103</v>
      </c>
      <c r="AM311">
        <v>0</v>
      </c>
      <c r="AN311">
        <v>0</v>
      </c>
      <c r="AO311">
        <v>0</v>
      </c>
      <c r="AS311" t="s">
        <v>103</v>
      </c>
      <c r="AW311" t="s">
        <v>103</v>
      </c>
      <c r="BA311" t="s">
        <v>103</v>
      </c>
      <c r="BE311" t="s">
        <v>103</v>
      </c>
      <c r="BI311" t="s">
        <v>103</v>
      </c>
      <c r="BM311" t="s">
        <v>103</v>
      </c>
      <c r="BQ311" t="s">
        <v>103</v>
      </c>
      <c r="BU311" t="s">
        <v>103</v>
      </c>
      <c r="BY311" t="s">
        <v>2336</v>
      </c>
      <c r="CC311" t="s">
        <v>103</v>
      </c>
      <c r="CG311" t="s">
        <v>103</v>
      </c>
      <c r="CK311" t="s">
        <v>103</v>
      </c>
      <c r="CO311" t="s">
        <v>103</v>
      </c>
    </row>
    <row r="312" spans="1:93" ht="409.6" x14ac:dyDescent="0.2">
      <c r="A312" t="s">
        <v>390</v>
      </c>
      <c r="B312" t="s">
        <v>94</v>
      </c>
      <c r="C312">
        <v>3</v>
      </c>
      <c r="D312" t="s">
        <v>391</v>
      </c>
      <c r="E312">
        <v>3</v>
      </c>
      <c r="F312" t="s">
        <v>392</v>
      </c>
      <c r="G312">
        <v>3.1</v>
      </c>
      <c r="H312" t="s">
        <v>393</v>
      </c>
      <c r="I312" t="s">
        <v>99</v>
      </c>
      <c r="J312">
        <v>174</v>
      </c>
      <c r="K312" t="s">
        <v>2337</v>
      </c>
      <c r="L312">
        <v>179173</v>
      </c>
      <c r="M312" s="1" t="s">
        <v>2338</v>
      </c>
      <c r="N312" s="2">
        <v>44956</v>
      </c>
      <c r="O312" s="2">
        <v>45535</v>
      </c>
      <c r="P312" t="s">
        <v>102</v>
      </c>
      <c r="Q312" t="s">
        <v>103</v>
      </c>
      <c r="R312" t="s">
        <v>103</v>
      </c>
      <c r="S312" t="s">
        <v>196</v>
      </c>
      <c r="T312" t="s">
        <v>197</v>
      </c>
      <c r="U312" t="s">
        <v>2332</v>
      </c>
      <c r="V312" t="s">
        <v>2248</v>
      </c>
      <c r="W312" t="s">
        <v>2339</v>
      </c>
      <c r="X312" t="s">
        <v>201</v>
      </c>
      <c r="Y312" t="s">
        <v>2340</v>
      </c>
      <c r="Z312" t="s">
        <v>242</v>
      </c>
      <c r="AA312" t="s">
        <v>103</v>
      </c>
      <c r="AB312" t="s">
        <v>103</v>
      </c>
      <c r="AC312" t="s">
        <v>147</v>
      </c>
      <c r="AD312" t="s">
        <v>103</v>
      </c>
      <c r="AE312" t="s">
        <v>243</v>
      </c>
      <c r="AF312" t="s">
        <v>2341</v>
      </c>
      <c r="AG312" t="s">
        <v>103</v>
      </c>
      <c r="AH312" t="s">
        <v>103</v>
      </c>
      <c r="AI312" t="s">
        <v>103</v>
      </c>
      <c r="AJ312" t="s">
        <v>103</v>
      </c>
      <c r="AK312" t="s">
        <v>103</v>
      </c>
      <c r="AM312">
        <v>128231</v>
      </c>
      <c r="AN312">
        <v>128231</v>
      </c>
      <c r="AO312">
        <v>128231</v>
      </c>
      <c r="AS312" t="s">
        <v>103</v>
      </c>
      <c r="AW312" t="s">
        <v>103</v>
      </c>
      <c r="BA312" t="s">
        <v>103</v>
      </c>
      <c r="BE312" t="s">
        <v>103</v>
      </c>
      <c r="BI312" t="s">
        <v>103</v>
      </c>
      <c r="BM312" t="s">
        <v>103</v>
      </c>
      <c r="BQ312" t="s">
        <v>103</v>
      </c>
      <c r="BU312" t="s">
        <v>103</v>
      </c>
      <c r="BV312">
        <v>128231</v>
      </c>
      <c r="BW312">
        <v>128231</v>
      </c>
      <c r="BX312">
        <v>128231</v>
      </c>
      <c r="BY312" t="s">
        <v>2342</v>
      </c>
      <c r="CC312" t="s">
        <v>103</v>
      </c>
      <c r="CG312" t="s">
        <v>103</v>
      </c>
      <c r="CK312" t="s">
        <v>103</v>
      </c>
      <c r="CO312" t="s">
        <v>103</v>
      </c>
    </row>
    <row r="313" spans="1:93" x14ac:dyDescent="0.2">
      <c r="A313" t="s">
        <v>203</v>
      </c>
      <c r="B313" t="s">
        <v>94</v>
      </c>
      <c r="C313">
        <v>1</v>
      </c>
      <c r="D313" t="s">
        <v>827</v>
      </c>
      <c r="E313">
        <v>1</v>
      </c>
      <c r="F313" t="s">
        <v>828</v>
      </c>
      <c r="G313">
        <v>1.7</v>
      </c>
      <c r="H313" t="s">
        <v>2343</v>
      </c>
      <c r="I313" t="s">
        <v>99</v>
      </c>
      <c r="J313" t="s">
        <v>2344</v>
      </c>
      <c r="K313" t="s">
        <v>2345</v>
      </c>
      <c r="L313">
        <v>156537</v>
      </c>
      <c r="M313" t="s">
        <v>2346</v>
      </c>
      <c r="N313" s="2">
        <v>45444</v>
      </c>
      <c r="O313" s="2">
        <v>46173</v>
      </c>
      <c r="P313" t="s">
        <v>119</v>
      </c>
      <c r="Q313" t="s">
        <v>103</v>
      </c>
      <c r="R313" t="s">
        <v>103</v>
      </c>
      <c r="S313" t="s">
        <v>196</v>
      </c>
      <c r="T313" t="s">
        <v>197</v>
      </c>
      <c r="U313" t="s">
        <v>197</v>
      </c>
      <c r="V313" t="s">
        <v>2347</v>
      </c>
      <c r="W313" t="s">
        <v>2348</v>
      </c>
      <c r="X313" t="s">
        <v>2349</v>
      </c>
      <c r="Y313" t="s">
        <v>203</v>
      </c>
      <c r="Z313" t="s">
        <v>163</v>
      </c>
      <c r="AA313" t="s">
        <v>103</v>
      </c>
      <c r="AB313" t="s">
        <v>103</v>
      </c>
      <c r="AC313" t="s">
        <v>147</v>
      </c>
      <c r="AE313" t="s">
        <v>243</v>
      </c>
      <c r="AF313" t="s">
        <v>103</v>
      </c>
      <c r="AH313" t="s">
        <v>149</v>
      </c>
      <c r="AJ313" t="s">
        <v>580</v>
      </c>
      <c r="AK313" t="s">
        <v>2350</v>
      </c>
      <c r="AM313">
        <v>800000</v>
      </c>
      <c r="AN313">
        <v>400000</v>
      </c>
      <c r="AO313">
        <v>15821</v>
      </c>
      <c r="AS313" t="s">
        <v>103</v>
      </c>
      <c r="AW313" t="s">
        <v>103</v>
      </c>
      <c r="BA313" t="s">
        <v>103</v>
      </c>
      <c r="BE313" t="s">
        <v>103</v>
      </c>
      <c r="BI313" t="s">
        <v>103</v>
      </c>
      <c r="BM313" t="s">
        <v>103</v>
      </c>
      <c r="BQ313" t="s">
        <v>103</v>
      </c>
      <c r="BU313" t="s">
        <v>103</v>
      </c>
      <c r="BV313">
        <v>400000</v>
      </c>
      <c r="BW313">
        <v>200000</v>
      </c>
      <c r="BX313">
        <v>15821</v>
      </c>
      <c r="BY313" t="s">
        <v>2351</v>
      </c>
      <c r="BZ313">
        <v>400000</v>
      </c>
      <c r="CA313">
        <v>200000</v>
      </c>
      <c r="CG313" t="s">
        <v>103</v>
      </c>
      <c r="CK313" t="s">
        <v>103</v>
      </c>
      <c r="CO313" t="s">
        <v>103</v>
      </c>
    </row>
    <row r="314" spans="1:93" ht="68" x14ac:dyDescent="0.2">
      <c r="A314" t="s">
        <v>244</v>
      </c>
      <c r="B314" t="s">
        <v>94</v>
      </c>
      <c r="C314">
        <v>1</v>
      </c>
      <c r="D314" t="s">
        <v>538</v>
      </c>
      <c r="E314">
        <v>1</v>
      </c>
      <c r="F314" t="s">
        <v>539</v>
      </c>
      <c r="G314">
        <v>6</v>
      </c>
      <c r="H314" t="s">
        <v>540</v>
      </c>
      <c r="I314" t="s">
        <v>99</v>
      </c>
      <c r="J314">
        <v>175</v>
      </c>
      <c r="K314" t="s">
        <v>2352</v>
      </c>
      <c r="L314">
        <v>114918</v>
      </c>
      <c r="M314" s="1" t="s">
        <v>2353</v>
      </c>
      <c r="N314" s="2">
        <v>45122</v>
      </c>
      <c r="O314" s="2">
        <v>46752</v>
      </c>
      <c r="P314" t="s">
        <v>119</v>
      </c>
      <c r="Q314" t="s">
        <v>103</v>
      </c>
      <c r="R314" t="s">
        <v>103</v>
      </c>
      <c r="S314" t="s">
        <v>344</v>
      </c>
      <c r="T314" t="s">
        <v>344</v>
      </c>
      <c r="U314" t="s">
        <v>1736</v>
      </c>
      <c r="V314" t="s">
        <v>344</v>
      </c>
      <c r="W314" t="s">
        <v>2354</v>
      </c>
      <c r="X314" t="s">
        <v>348</v>
      </c>
      <c r="Y314" t="s">
        <v>498</v>
      </c>
      <c r="Z314" t="s">
        <v>163</v>
      </c>
      <c r="AA314" t="s">
        <v>103</v>
      </c>
      <c r="AB314" t="s">
        <v>103</v>
      </c>
      <c r="AC314" t="s">
        <v>128</v>
      </c>
      <c r="AE314" t="s">
        <v>130</v>
      </c>
      <c r="AF314" t="s">
        <v>103</v>
      </c>
      <c r="AH314" t="s">
        <v>103</v>
      </c>
      <c r="AI314" t="s">
        <v>103</v>
      </c>
      <c r="AJ314" t="s">
        <v>825</v>
      </c>
      <c r="AK314" t="s">
        <v>103</v>
      </c>
      <c r="AM314">
        <v>180000</v>
      </c>
      <c r="AN314">
        <v>180000</v>
      </c>
      <c r="AO314">
        <v>32870</v>
      </c>
      <c r="AS314" t="s">
        <v>103</v>
      </c>
      <c r="AW314" t="s">
        <v>103</v>
      </c>
      <c r="BA314" t="s">
        <v>103</v>
      </c>
      <c r="BE314" t="s">
        <v>103</v>
      </c>
      <c r="BI314" t="s">
        <v>103</v>
      </c>
      <c r="BM314" t="s">
        <v>103</v>
      </c>
      <c r="BQ314" t="s">
        <v>103</v>
      </c>
      <c r="BR314">
        <v>40000</v>
      </c>
      <c r="BS314">
        <v>40000</v>
      </c>
      <c r="BT314">
        <v>32870</v>
      </c>
      <c r="BU314" t="s">
        <v>2355</v>
      </c>
      <c r="BV314">
        <v>70000</v>
      </c>
      <c r="BW314">
        <v>70000</v>
      </c>
      <c r="BY314" t="s">
        <v>103</v>
      </c>
      <c r="BZ314">
        <v>70000</v>
      </c>
      <c r="CA314">
        <v>70000</v>
      </c>
      <c r="CC314" t="s">
        <v>103</v>
      </c>
      <c r="CD314">
        <v>0</v>
      </c>
      <c r="CE314">
        <v>0</v>
      </c>
      <c r="CG314" t="s">
        <v>103</v>
      </c>
      <c r="CH314">
        <v>0</v>
      </c>
      <c r="CI314">
        <v>0</v>
      </c>
      <c r="CK314" t="s">
        <v>103</v>
      </c>
      <c r="CO314" t="s">
        <v>103</v>
      </c>
    </row>
    <row r="315" spans="1:93" ht="356" x14ac:dyDescent="0.2">
      <c r="A315" t="s">
        <v>244</v>
      </c>
      <c r="B315" t="s">
        <v>94</v>
      </c>
      <c r="C315">
        <v>1</v>
      </c>
      <c r="D315" t="s">
        <v>538</v>
      </c>
      <c r="E315">
        <v>1</v>
      </c>
      <c r="F315" t="s">
        <v>539</v>
      </c>
      <c r="G315">
        <v>7</v>
      </c>
      <c r="H315" t="s">
        <v>2118</v>
      </c>
      <c r="I315" t="s">
        <v>99</v>
      </c>
      <c r="J315">
        <v>176</v>
      </c>
      <c r="K315" t="s">
        <v>2356</v>
      </c>
      <c r="L315">
        <v>116257</v>
      </c>
      <c r="M315" s="1" t="s">
        <v>2357</v>
      </c>
      <c r="N315" s="2">
        <v>44927</v>
      </c>
      <c r="O315" s="2">
        <v>46752</v>
      </c>
      <c r="P315" t="s">
        <v>119</v>
      </c>
      <c r="Q315" t="s">
        <v>103</v>
      </c>
      <c r="R315" t="s">
        <v>103</v>
      </c>
      <c r="S315" t="s">
        <v>865</v>
      </c>
      <c r="T315" t="s">
        <v>866</v>
      </c>
      <c r="U315" t="s">
        <v>2358</v>
      </c>
      <c r="V315" t="s">
        <v>2359</v>
      </c>
      <c r="W315" t="s">
        <v>2219</v>
      </c>
      <c r="X315" t="s">
        <v>439</v>
      </c>
      <c r="Y315" t="s">
        <v>339</v>
      </c>
      <c r="Z315" t="s">
        <v>163</v>
      </c>
      <c r="AA315" t="s">
        <v>103</v>
      </c>
      <c r="AB315" t="s">
        <v>103</v>
      </c>
      <c r="AC315" t="s">
        <v>147</v>
      </c>
      <c r="AE315" t="s">
        <v>243</v>
      </c>
      <c r="AF315" t="s">
        <v>103</v>
      </c>
      <c r="AH315" t="s">
        <v>227</v>
      </c>
      <c r="AJ315" t="s">
        <v>103</v>
      </c>
      <c r="AK315" t="s">
        <v>103</v>
      </c>
      <c r="AM315">
        <v>500000</v>
      </c>
      <c r="AN315">
        <v>140000</v>
      </c>
      <c r="AO315">
        <v>80000</v>
      </c>
      <c r="AS315" t="s">
        <v>103</v>
      </c>
      <c r="AW315" t="s">
        <v>103</v>
      </c>
      <c r="BA315" t="s">
        <v>103</v>
      </c>
      <c r="BE315" t="s">
        <v>103</v>
      </c>
      <c r="BI315" t="s">
        <v>103</v>
      </c>
      <c r="BM315" t="s">
        <v>103</v>
      </c>
      <c r="BQ315" t="s">
        <v>103</v>
      </c>
      <c r="BR315">
        <v>250000</v>
      </c>
      <c r="BS315">
        <v>80000</v>
      </c>
      <c r="BT315">
        <v>80000</v>
      </c>
      <c r="BU315" t="s">
        <v>2360</v>
      </c>
      <c r="BV315">
        <v>250000</v>
      </c>
      <c r="BW315">
        <v>60000</v>
      </c>
      <c r="CC315" t="s">
        <v>103</v>
      </c>
      <c r="CG315" t="s">
        <v>103</v>
      </c>
      <c r="CK315" t="s">
        <v>103</v>
      </c>
      <c r="CO315" t="s">
        <v>103</v>
      </c>
    </row>
    <row r="316" spans="1:93" x14ac:dyDescent="0.2">
      <c r="A316" t="s">
        <v>244</v>
      </c>
      <c r="B316" t="s">
        <v>94</v>
      </c>
      <c r="C316">
        <v>1</v>
      </c>
      <c r="D316" t="s">
        <v>538</v>
      </c>
      <c r="E316">
        <v>1</v>
      </c>
      <c r="F316" t="s">
        <v>539</v>
      </c>
      <c r="G316">
        <v>1</v>
      </c>
      <c r="H316" t="s">
        <v>1349</v>
      </c>
      <c r="I316" t="s">
        <v>99</v>
      </c>
      <c r="J316">
        <v>178</v>
      </c>
      <c r="K316" t="s">
        <v>2361</v>
      </c>
      <c r="L316">
        <v>116410</v>
      </c>
      <c r="M316" t="s">
        <v>2362</v>
      </c>
      <c r="N316" s="2">
        <v>44927</v>
      </c>
      <c r="O316" s="2">
        <v>45657</v>
      </c>
      <c r="P316" t="s">
        <v>102</v>
      </c>
      <c r="Q316" t="s">
        <v>103</v>
      </c>
      <c r="R316" t="s">
        <v>103</v>
      </c>
      <c r="S316" t="s">
        <v>140</v>
      </c>
      <c r="T316" t="s">
        <v>141</v>
      </c>
      <c r="U316" t="s">
        <v>481</v>
      </c>
      <c r="V316" t="s">
        <v>2218</v>
      </c>
      <c r="W316" t="s">
        <v>2363</v>
      </c>
      <c r="X316" t="s">
        <v>2364</v>
      </c>
      <c r="Y316" t="s">
        <v>490</v>
      </c>
      <c r="Z316" t="s">
        <v>163</v>
      </c>
      <c r="AA316" t="s">
        <v>103</v>
      </c>
      <c r="AB316" t="s">
        <v>103</v>
      </c>
      <c r="AC316" t="s">
        <v>111</v>
      </c>
      <c r="AE316" t="s">
        <v>243</v>
      </c>
      <c r="AF316" t="s">
        <v>103</v>
      </c>
      <c r="AH316" t="s">
        <v>149</v>
      </c>
      <c r="AJ316" t="s">
        <v>580</v>
      </c>
      <c r="AK316" t="s">
        <v>2365</v>
      </c>
      <c r="AM316">
        <v>263083</v>
      </c>
      <c r="AN316">
        <v>263083</v>
      </c>
      <c r="AO316">
        <v>29914</v>
      </c>
      <c r="AS316" t="s">
        <v>103</v>
      </c>
      <c r="AW316" t="s">
        <v>103</v>
      </c>
      <c r="BA316" t="s">
        <v>103</v>
      </c>
      <c r="BE316" t="s">
        <v>103</v>
      </c>
      <c r="BI316" t="s">
        <v>103</v>
      </c>
      <c r="BM316" t="s">
        <v>103</v>
      </c>
      <c r="BQ316" t="s">
        <v>103</v>
      </c>
      <c r="BR316">
        <v>180417</v>
      </c>
      <c r="BS316">
        <v>180417</v>
      </c>
      <c r="BT316">
        <v>0</v>
      </c>
      <c r="BU316" t="s">
        <v>2366</v>
      </c>
      <c r="BV316">
        <v>82666</v>
      </c>
      <c r="BW316">
        <v>82666</v>
      </c>
      <c r="BX316">
        <v>29914</v>
      </c>
      <c r="BY316" t="s">
        <v>2367</v>
      </c>
      <c r="CC316" t="s">
        <v>103</v>
      </c>
      <c r="CG316" t="s">
        <v>103</v>
      </c>
      <c r="CK316" t="s">
        <v>103</v>
      </c>
      <c r="CO316" t="s">
        <v>103</v>
      </c>
    </row>
    <row r="317" spans="1:93" x14ac:dyDescent="0.2">
      <c r="A317" t="s">
        <v>390</v>
      </c>
      <c r="B317" t="s">
        <v>94</v>
      </c>
      <c r="C317">
        <v>1</v>
      </c>
      <c r="D317" t="s">
        <v>581</v>
      </c>
      <c r="E317">
        <v>1</v>
      </c>
      <c r="F317" t="s">
        <v>582</v>
      </c>
      <c r="G317">
        <v>1.2</v>
      </c>
      <c r="H317" t="s">
        <v>1700</v>
      </c>
      <c r="I317" t="s">
        <v>99</v>
      </c>
      <c r="J317">
        <v>179</v>
      </c>
      <c r="K317" t="s">
        <v>2368</v>
      </c>
      <c r="L317">
        <v>179221</v>
      </c>
      <c r="M317" t="s">
        <v>2369</v>
      </c>
      <c r="N317" s="2">
        <v>45292</v>
      </c>
      <c r="O317" s="2">
        <v>45657</v>
      </c>
      <c r="P317" t="s">
        <v>102</v>
      </c>
      <c r="Q317" t="s">
        <v>103</v>
      </c>
      <c r="R317" t="s">
        <v>103</v>
      </c>
      <c r="S317" t="s">
        <v>264</v>
      </c>
      <c r="T317" t="s">
        <v>265</v>
      </c>
      <c r="U317" t="s">
        <v>265</v>
      </c>
      <c r="V317" t="s">
        <v>1848</v>
      </c>
      <c r="W317" t="s">
        <v>962</v>
      </c>
      <c r="X317" t="s">
        <v>240</v>
      </c>
      <c r="Y317" t="s">
        <v>390</v>
      </c>
      <c r="Z317" t="s">
        <v>163</v>
      </c>
      <c r="AA317" t="s">
        <v>103</v>
      </c>
      <c r="AB317" t="s">
        <v>103</v>
      </c>
      <c r="AC317" t="s">
        <v>400</v>
      </c>
      <c r="AD317" t="s">
        <v>103</v>
      </c>
      <c r="AE317" t="s">
        <v>113</v>
      </c>
      <c r="AF317" t="s">
        <v>103</v>
      </c>
      <c r="AG317" t="s">
        <v>103</v>
      </c>
      <c r="AH317" t="s">
        <v>103</v>
      </c>
      <c r="AI317" t="s">
        <v>103</v>
      </c>
      <c r="AJ317" t="s">
        <v>103</v>
      </c>
      <c r="AK317" t="s">
        <v>1849</v>
      </c>
      <c r="AM317">
        <v>277718</v>
      </c>
      <c r="AN317">
        <v>277718</v>
      </c>
      <c r="AO317">
        <v>163206</v>
      </c>
      <c r="AS317" t="s">
        <v>103</v>
      </c>
      <c r="AW317" t="s">
        <v>103</v>
      </c>
      <c r="BA317" t="s">
        <v>103</v>
      </c>
      <c r="BE317" t="s">
        <v>103</v>
      </c>
      <c r="BI317" t="s">
        <v>103</v>
      </c>
      <c r="BM317" t="s">
        <v>103</v>
      </c>
      <c r="BQ317" t="s">
        <v>103</v>
      </c>
      <c r="BU317" t="s">
        <v>103</v>
      </c>
      <c r="BV317">
        <v>277718</v>
      </c>
      <c r="BW317">
        <v>277718</v>
      </c>
      <c r="BX317">
        <v>163206</v>
      </c>
      <c r="BY317" t="s">
        <v>2370</v>
      </c>
      <c r="CC317" t="s">
        <v>103</v>
      </c>
      <c r="CG317" t="s">
        <v>103</v>
      </c>
      <c r="CK317" t="s">
        <v>103</v>
      </c>
      <c r="CO317" t="s">
        <v>103</v>
      </c>
    </row>
    <row r="318" spans="1:93" ht="409.6" x14ac:dyDescent="0.2">
      <c r="A318" t="s">
        <v>390</v>
      </c>
      <c r="B318" t="s">
        <v>94</v>
      </c>
      <c r="C318">
        <v>1</v>
      </c>
      <c r="D318" t="s">
        <v>581</v>
      </c>
      <c r="E318">
        <v>1</v>
      </c>
      <c r="F318" t="s">
        <v>582</v>
      </c>
      <c r="G318">
        <v>1.2</v>
      </c>
      <c r="H318" t="s">
        <v>1700</v>
      </c>
      <c r="I318" t="s">
        <v>99</v>
      </c>
      <c r="J318">
        <v>18</v>
      </c>
      <c r="K318" t="s">
        <v>2371</v>
      </c>
      <c r="L318">
        <v>105027</v>
      </c>
      <c r="M318" s="1" t="s">
        <v>2372</v>
      </c>
      <c r="N318" s="2">
        <v>44835</v>
      </c>
      <c r="O318" s="2">
        <v>44926</v>
      </c>
      <c r="P318" t="s">
        <v>102</v>
      </c>
      <c r="Q318" t="s">
        <v>103</v>
      </c>
      <c r="R318" t="s">
        <v>103</v>
      </c>
      <c r="S318" t="s">
        <v>264</v>
      </c>
      <c r="T318" t="s">
        <v>265</v>
      </c>
      <c r="U318" t="s">
        <v>2110</v>
      </c>
      <c r="V318" t="s">
        <v>2373</v>
      </c>
      <c r="W318" t="s">
        <v>2374</v>
      </c>
      <c r="X318" t="s">
        <v>2375</v>
      </c>
      <c r="Y318" t="s">
        <v>390</v>
      </c>
      <c r="Z318" t="s">
        <v>2376</v>
      </c>
      <c r="AA318" t="s">
        <v>103</v>
      </c>
      <c r="AB318" t="s">
        <v>103</v>
      </c>
      <c r="AC318" t="s">
        <v>111</v>
      </c>
      <c r="AE318" t="s">
        <v>226</v>
      </c>
      <c r="AF318" t="s">
        <v>103</v>
      </c>
      <c r="AH318" t="s">
        <v>114</v>
      </c>
      <c r="AJ318" t="s">
        <v>103</v>
      </c>
      <c r="AK318" t="s">
        <v>2377</v>
      </c>
      <c r="AM318">
        <v>0</v>
      </c>
      <c r="AN318">
        <v>15799</v>
      </c>
      <c r="AO318">
        <v>15799</v>
      </c>
      <c r="AS318" t="s">
        <v>103</v>
      </c>
      <c r="AW318" t="s">
        <v>103</v>
      </c>
      <c r="BA318" t="s">
        <v>103</v>
      </c>
      <c r="BE318" t="s">
        <v>103</v>
      </c>
      <c r="BI318" t="s">
        <v>103</v>
      </c>
      <c r="BM318" t="s">
        <v>103</v>
      </c>
      <c r="BO318">
        <v>15799</v>
      </c>
      <c r="BP318">
        <v>15799</v>
      </c>
      <c r="BQ318" t="s">
        <v>2378</v>
      </c>
      <c r="BU318" t="s">
        <v>103</v>
      </c>
      <c r="BY318" t="s">
        <v>103</v>
      </c>
      <c r="CC318" t="s">
        <v>103</v>
      </c>
      <c r="CG318" t="s">
        <v>103</v>
      </c>
      <c r="CK318" t="s">
        <v>103</v>
      </c>
      <c r="CO318" t="s">
        <v>103</v>
      </c>
    </row>
    <row r="319" spans="1:93" x14ac:dyDescent="0.2">
      <c r="A319" t="s">
        <v>390</v>
      </c>
      <c r="B319" t="s">
        <v>94</v>
      </c>
      <c r="C319">
        <v>3</v>
      </c>
      <c r="D319" t="s">
        <v>391</v>
      </c>
      <c r="E319">
        <v>3</v>
      </c>
      <c r="F319" t="s">
        <v>392</v>
      </c>
      <c r="G319">
        <v>3.1</v>
      </c>
      <c r="H319" t="s">
        <v>393</v>
      </c>
      <c r="I319" t="s">
        <v>99</v>
      </c>
      <c r="J319">
        <v>18</v>
      </c>
      <c r="K319" t="s">
        <v>2379</v>
      </c>
      <c r="L319">
        <v>105031</v>
      </c>
      <c r="M319" t="s">
        <v>2380</v>
      </c>
      <c r="N319" s="2">
        <v>44562</v>
      </c>
      <c r="O319" s="2">
        <v>45657</v>
      </c>
      <c r="P319" t="s">
        <v>296</v>
      </c>
      <c r="Q319" t="s">
        <v>103</v>
      </c>
      <c r="R319" t="s">
        <v>103</v>
      </c>
      <c r="S319" t="s">
        <v>196</v>
      </c>
      <c r="T319" t="s">
        <v>197</v>
      </c>
      <c r="U319" t="s">
        <v>2381</v>
      </c>
      <c r="V319" t="s">
        <v>2382</v>
      </c>
      <c r="W319" t="s">
        <v>200</v>
      </c>
      <c r="X319" t="s">
        <v>201</v>
      </c>
      <c r="Y319" t="s">
        <v>390</v>
      </c>
      <c r="Z319" t="s">
        <v>179</v>
      </c>
      <c r="AA319" t="s">
        <v>103</v>
      </c>
      <c r="AB319" t="s">
        <v>103</v>
      </c>
      <c r="AC319" t="s">
        <v>111</v>
      </c>
      <c r="AE319" t="s">
        <v>243</v>
      </c>
      <c r="AF319" t="s">
        <v>103</v>
      </c>
      <c r="AH319" t="s">
        <v>103</v>
      </c>
      <c r="AI319" t="s">
        <v>103</v>
      </c>
      <c r="AJ319" t="s">
        <v>103</v>
      </c>
      <c r="AK319" t="s">
        <v>1683</v>
      </c>
      <c r="AM319">
        <v>435519</v>
      </c>
      <c r="AN319">
        <v>435519</v>
      </c>
      <c r="AO319">
        <v>435519</v>
      </c>
      <c r="AS319" t="s">
        <v>103</v>
      </c>
      <c r="AW319" t="s">
        <v>103</v>
      </c>
      <c r="BA319" t="s">
        <v>103</v>
      </c>
      <c r="BE319" t="s">
        <v>103</v>
      </c>
      <c r="BI319" t="s">
        <v>103</v>
      </c>
      <c r="BM319" t="s">
        <v>103</v>
      </c>
      <c r="BQ319" t="s">
        <v>103</v>
      </c>
      <c r="BR319">
        <v>173189</v>
      </c>
      <c r="BS319">
        <v>173189</v>
      </c>
      <c r="BT319">
        <v>173189</v>
      </c>
      <c r="BU319" t="s">
        <v>2383</v>
      </c>
      <c r="BV319">
        <v>262330</v>
      </c>
      <c r="BW319">
        <v>262330</v>
      </c>
      <c r="BX319">
        <v>262330</v>
      </c>
      <c r="BY319" t="s">
        <v>2384</v>
      </c>
      <c r="CC319" t="s">
        <v>103</v>
      </c>
      <c r="CG319" t="s">
        <v>103</v>
      </c>
      <c r="CK319" t="s">
        <v>103</v>
      </c>
      <c r="CO319" t="s">
        <v>103</v>
      </c>
    </row>
    <row r="320" spans="1:93" ht="136" x14ac:dyDescent="0.2">
      <c r="A320" t="s">
        <v>601</v>
      </c>
      <c r="B320" t="s">
        <v>2083</v>
      </c>
      <c r="C320">
        <v>1</v>
      </c>
      <c r="D320" t="s">
        <v>581</v>
      </c>
      <c r="E320">
        <v>1</v>
      </c>
      <c r="F320" t="s">
        <v>2102</v>
      </c>
      <c r="G320">
        <v>1</v>
      </c>
      <c r="H320" t="s">
        <v>2103</v>
      </c>
      <c r="I320" t="s">
        <v>99</v>
      </c>
      <c r="J320">
        <v>18</v>
      </c>
      <c r="K320" t="s">
        <v>2385</v>
      </c>
      <c r="L320">
        <v>60783</v>
      </c>
      <c r="M320" s="1" t="s">
        <v>2386</v>
      </c>
      <c r="N320" s="2">
        <v>43952</v>
      </c>
      <c r="O320" s="2">
        <v>44073</v>
      </c>
      <c r="P320" t="s">
        <v>102</v>
      </c>
      <c r="Q320" t="s">
        <v>103</v>
      </c>
      <c r="R320" t="s">
        <v>103</v>
      </c>
      <c r="S320" t="s">
        <v>1037</v>
      </c>
      <c r="T320" t="s">
        <v>1005</v>
      </c>
      <c r="U320" t="s">
        <v>1005</v>
      </c>
      <c r="V320" t="s">
        <v>103</v>
      </c>
      <c r="W320" t="s">
        <v>239</v>
      </c>
      <c r="X320" t="s">
        <v>240</v>
      </c>
      <c r="Y320" t="s">
        <v>1953</v>
      </c>
      <c r="Z320" t="s">
        <v>103</v>
      </c>
      <c r="AA320" t="s">
        <v>103</v>
      </c>
      <c r="AB320" t="s">
        <v>103</v>
      </c>
      <c r="AC320" t="s">
        <v>111</v>
      </c>
      <c r="AD320" t="s">
        <v>103</v>
      </c>
      <c r="AE320" t="s">
        <v>226</v>
      </c>
      <c r="AF320" t="s">
        <v>103</v>
      </c>
      <c r="AG320" t="s">
        <v>103</v>
      </c>
      <c r="AH320" t="s">
        <v>103</v>
      </c>
      <c r="AI320" t="s">
        <v>103</v>
      </c>
      <c r="AJ320" t="s">
        <v>103</v>
      </c>
      <c r="AK320" t="s">
        <v>103</v>
      </c>
      <c r="AM320">
        <v>9588</v>
      </c>
      <c r="AN320">
        <v>9588</v>
      </c>
      <c r="AO320">
        <v>0</v>
      </c>
      <c r="AS320" t="s">
        <v>103</v>
      </c>
      <c r="AW320" t="s">
        <v>103</v>
      </c>
      <c r="BA320" t="s">
        <v>103</v>
      </c>
      <c r="BE320" t="s">
        <v>103</v>
      </c>
      <c r="BF320">
        <v>9588</v>
      </c>
      <c r="BG320">
        <v>9588</v>
      </c>
      <c r="BI320" t="s">
        <v>103</v>
      </c>
      <c r="BM320" t="s">
        <v>103</v>
      </c>
      <c r="BQ320" t="s">
        <v>103</v>
      </c>
      <c r="BU320" t="s">
        <v>103</v>
      </c>
      <c r="BY320" t="s">
        <v>103</v>
      </c>
      <c r="CC320" t="s">
        <v>103</v>
      </c>
      <c r="CG320" t="s">
        <v>103</v>
      </c>
      <c r="CK320" t="s">
        <v>103</v>
      </c>
      <c r="CO320" t="s">
        <v>103</v>
      </c>
    </row>
    <row r="321" spans="1:93" x14ac:dyDescent="0.2">
      <c r="A321" t="s">
        <v>228</v>
      </c>
      <c r="B321" t="s">
        <v>229</v>
      </c>
      <c r="C321">
        <v>1</v>
      </c>
      <c r="D321" t="s">
        <v>320</v>
      </c>
      <c r="E321">
        <v>2</v>
      </c>
      <c r="F321" t="s">
        <v>321</v>
      </c>
      <c r="G321" t="s">
        <v>322</v>
      </c>
      <c r="H321" t="s">
        <v>323</v>
      </c>
      <c r="I321" t="s">
        <v>99</v>
      </c>
      <c r="J321">
        <v>18</v>
      </c>
      <c r="K321" t="s">
        <v>2387</v>
      </c>
      <c r="L321">
        <v>83522</v>
      </c>
      <c r="M321" t="s">
        <v>103</v>
      </c>
      <c r="N321" s="2">
        <v>44562</v>
      </c>
      <c r="O321" s="2">
        <v>45290</v>
      </c>
      <c r="P321" t="s">
        <v>296</v>
      </c>
      <c r="Q321" t="s">
        <v>103</v>
      </c>
      <c r="R321" t="s">
        <v>103</v>
      </c>
      <c r="S321" t="s">
        <v>140</v>
      </c>
      <c r="T321" t="s">
        <v>141</v>
      </c>
      <c r="U321" t="s">
        <v>141</v>
      </c>
      <c r="V321" t="s">
        <v>2388</v>
      </c>
      <c r="W321" t="s">
        <v>327</v>
      </c>
      <c r="X321" t="s">
        <v>328</v>
      </c>
      <c r="Y321" t="s">
        <v>228</v>
      </c>
      <c r="Z321" t="s">
        <v>189</v>
      </c>
      <c r="AA321" t="s">
        <v>103</v>
      </c>
      <c r="AB321" t="s">
        <v>103</v>
      </c>
      <c r="AC321" t="s">
        <v>147</v>
      </c>
      <c r="AE321" t="s">
        <v>243</v>
      </c>
      <c r="AF321" t="s">
        <v>103</v>
      </c>
      <c r="AH321" t="s">
        <v>149</v>
      </c>
      <c r="AJ321" t="s">
        <v>103</v>
      </c>
      <c r="AK321" t="s">
        <v>103</v>
      </c>
      <c r="AM321">
        <v>180000</v>
      </c>
      <c r="AN321">
        <v>180000</v>
      </c>
      <c r="AO321">
        <v>0</v>
      </c>
      <c r="AS321" t="s">
        <v>103</v>
      </c>
      <c r="AW321" t="s">
        <v>103</v>
      </c>
      <c r="BA321" t="s">
        <v>103</v>
      </c>
      <c r="BE321" t="s">
        <v>103</v>
      </c>
      <c r="BI321" t="s">
        <v>103</v>
      </c>
      <c r="BM321" t="s">
        <v>103</v>
      </c>
      <c r="BN321">
        <v>160000</v>
      </c>
      <c r="BO321">
        <v>160000</v>
      </c>
      <c r="BQ321" t="s">
        <v>103</v>
      </c>
      <c r="BR321">
        <v>20000</v>
      </c>
      <c r="BS321">
        <v>20000</v>
      </c>
      <c r="BU321" t="s">
        <v>103</v>
      </c>
      <c r="BY321" t="s">
        <v>103</v>
      </c>
      <c r="CC321" t="s">
        <v>103</v>
      </c>
      <c r="CG321" t="s">
        <v>103</v>
      </c>
      <c r="CK321" t="s">
        <v>103</v>
      </c>
      <c r="CO321" t="s">
        <v>103</v>
      </c>
    </row>
    <row r="322" spans="1:93" x14ac:dyDescent="0.2">
      <c r="A322" t="s">
        <v>228</v>
      </c>
      <c r="B322" t="s">
        <v>229</v>
      </c>
      <c r="C322">
        <v>4</v>
      </c>
      <c r="D322" t="s">
        <v>382</v>
      </c>
      <c r="E322">
        <v>2</v>
      </c>
      <c r="F322" t="s">
        <v>1907</v>
      </c>
      <c r="G322" t="s">
        <v>1908</v>
      </c>
      <c r="H322" t="s">
        <v>1909</v>
      </c>
      <c r="I322" t="s">
        <v>99</v>
      </c>
      <c r="J322">
        <v>18</v>
      </c>
      <c r="K322" t="s">
        <v>2389</v>
      </c>
      <c r="L322">
        <v>113028</v>
      </c>
      <c r="M322" t="s">
        <v>103</v>
      </c>
      <c r="N322" s="2">
        <v>44927</v>
      </c>
      <c r="O322" s="2">
        <v>45290</v>
      </c>
      <c r="P322" t="s">
        <v>296</v>
      </c>
      <c r="Q322" t="s">
        <v>103</v>
      </c>
      <c r="R322" t="s">
        <v>103</v>
      </c>
      <c r="S322" t="s">
        <v>196</v>
      </c>
      <c r="T322" t="s">
        <v>197</v>
      </c>
      <c r="U322" t="s">
        <v>380</v>
      </c>
      <c r="V322" t="s">
        <v>2390</v>
      </c>
      <c r="W322" t="s">
        <v>1906</v>
      </c>
      <c r="X322" t="s">
        <v>708</v>
      </c>
      <c r="Y322" t="s">
        <v>2391</v>
      </c>
      <c r="Z322" t="s">
        <v>163</v>
      </c>
      <c r="AA322" t="s">
        <v>103</v>
      </c>
      <c r="AB322" t="s">
        <v>103</v>
      </c>
      <c r="AC322" t="s">
        <v>147</v>
      </c>
      <c r="AE322" t="s">
        <v>243</v>
      </c>
      <c r="AF322" t="s">
        <v>103</v>
      </c>
      <c r="AH322" t="s">
        <v>227</v>
      </c>
      <c r="AJ322" t="s">
        <v>103</v>
      </c>
      <c r="AK322" t="s">
        <v>103</v>
      </c>
      <c r="AM322">
        <v>40000</v>
      </c>
      <c r="AN322">
        <v>40000</v>
      </c>
      <c r="AO322">
        <v>0</v>
      </c>
      <c r="AS322" t="s">
        <v>103</v>
      </c>
      <c r="AW322" t="s">
        <v>103</v>
      </c>
      <c r="BA322" t="s">
        <v>103</v>
      </c>
      <c r="BE322" t="s">
        <v>103</v>
      </c>
      <c r="BI322" t="s">
        <v>103</v>
      </c>
      <c r="BM322" t="s">
        <v>103</v>
      </c>
      <c r="BQ322" t="s">
        <v>103</v>
      </c>
      <c r="BR322">
        <v>40000</v>
      </c>
      <c r="BS322">
        <v>40000</v>
      </c>
      <c r="BU322" t="s">
        <v>103</v>
      </c>
      <c r="BY322" t="s">
        <v>103</v>
      </c>
      <c r="CC322" t="s">
        <v>103</v>
      </c>
      <c r="CG322" t="s">
        <v>103</v>
      </c>
      <c r="CK322" t="s">
        <v>103</v>
      </c>
      <c r="CO322" t="s">
        <v>103</v>
      </c>
    </row>
    <row r="323" spans="1:93" x14ac:dyDescent="0.2">
      <c r="A323" t="s">
        <v>522</v>
      </c>
      <c r="B323" t="s">
        <v>94</v>
      </c>
      <c r="C323">
        <v>1</v>
      </c>
      <c r="D323" t="s">
        <v>570</v>
      </c>
      <c r="E323">
        <v>1</v>
      </c>
      <c r="F323" t="s">
        <v>571</v>
      </c>
      <c r="G323">
        <v>2</v>
      </c>
      <c r="H323" t="s">
        <v>2265</v>
      </c>
      <c r="I323" t="s">
        <v>99</v>
      </c>
      <c r="J323">
        <v>18</v>
      </c>
      <c r="K323" t="s">
        <v>2392</v>
      </c>
      <c r="L323">
        <v>82369</v>
      </c>
      <c r="M323" t="s">
        <v>103</v>
      </c>
      <c r="N323" s="2">
        <v>44562</v>
      </c>
      <c r="O323" s="2">
        <v>46022</v>
      </c>
      <c r="P323" t="s">
        <v>119</v>
      </c>
      <c r="Q323" t="s">
        <v>103</v>
      </c>
      <c r="R323" t="s">
        <v>103</v>
      </c>
      <c r="S323" t="s">
        <v>865</v>
      </c>
      <c r="T323" t="s">
        <v>866</v>
      </c>
      <c r="U323" t="s">
        <v>380</v>
      </c>
      <c r="V323" t="s">
        <v>2393</v>
      </c>
      <c r="W323" t="s">
        <v>2219</v>
      </c>
      <c r="X323" t="s">
        <v>439</v>
      </c>
      <c r="Y323" t="s">
        <v>522</v>
      </c>
      <c r="Z323" t="s">
        <v>189</v>
      </c>
      <c r="AA323" t="s">
        <v>103</v>
      </c>
      <c r="AB323" t="s">
        <v>103</v>
      </c>
      <c r="AC323" t="s">
        <v>111</v>
      </c>
      <c r="AE323" t="s">
        <v>226</v>
      </c>
      <c r="AF323" t="s">
        <v>103</v>
      </c>
      <c r="AH323" t="s">
        <v>103</v>
      </c>
      <c r="AI323" t="s">
        <v>103</v>
      </c>
      <c r="AJ323" t="s">
        <v>103</v>
      </c>
      <c r="AK323" t="s">
        <v>103</v>
      </c>
      <c r="AM323">
        <v>40000</v>
      </c>
      <c r="AN323">
        <v>30000</v>
      </c>
      <c r="AO323">
        <v>10000</v>
      </c>
      <c r="AS323" t="s">
        <v>103</v>
      </c>
      <c r="AW323" t="s">
        <v>103</v>
      </c>
      <c r="BA323" t="s">
        <v>103</v>
      </c>
      <c r="BE323" t="s">
        <v>103</v>
      </c>
      <c r="BI323" t="s">
        <v>103</v>
      </c>
      <c r="BM323" t="s">
        <v>103</v>
      </c>
      <c r="BN323">
        <v>25000</v>
      </c>
      <c r="BO323">
        <v>25000</v>
      </c>
      <c r="BP323">
        <v>10000</v>
      </c>
      <c r="BQ323" t="s">
        <v>103</v>
      </c>
      <c r="BR323">
        <v>5000</v>
      </c>
      <c r="BS323">
        <v>0</v>
      </c>
      <c r="BT323">
        <v>0</v>
      </c>
      <c r="BU323" t="s">
        <v>2394</v>
      </c>
      <c r="BV323">
        <v>5000</v>
      </c>
      <c r="BW323">
        <v>0</v>
      </c>
      <c r="BX323">
        <v>0</v>
      </c>
      <c r="BY323" t="s">
        <v>2395</v>
      </c>
      <c r="BZ323">
        <v>5000</v>
      </c>
      <c r="CA323">
        <v>5000</v>
      </c>
      <c r="CC323" t="s">
        <v>103</v>
      </c>
      <c r="CG323" t="s">
        <v>103</v>
      </c>
      <c r="CK323" t="s">
        <v>103</v>
      </c>
      <c r="CO323" t="s">
        <v>103</v>
      </c>
    </row>
    <row r="324" spans="1:93" ht="409.6" x14ac:dyDescent="0.2">
      <c r="A324" t="s">
        <v>390</v>
      </c>
      <c r="B324" t="s">
        <v>94</v>
      </c>
      <c r="C324">
        <v>2</v>
      </c>
      <c r="D324" t="s">
        <v>216</v>
      </c>
      <c r="E324">
        <v>2</v>
      </c>
      <c r="F324" t="s">
        <v>433</v>
      </c>
      <c r="G324">
        <v>2.1</v>
      </c>
      <c r="H324" t="s">
        <v>434</v>
      </c>
      <c r="I324" t="s">
        <v>99</v>
      </c>
      <c r="J324">
        <v>189</v>
      </c>
      <c r="K324" t="s">
        <v>2396</v>
      </c>
      <c r="L324">
        <v>179904</v>
      </c>
      <c r="M324" s="1" t="s">
        <v>2397</v>
      </c>
      <c r="N324" s="2">
        <v>45236</v>
      </c>
      <c r="O324" s="2">
        <v>46022</v>
      </c>
      <c r="P324" t="s">
        <v>119</v>
      </c>
      <c r="Q324" t="s">
        <v>103</v>
      </c>
      <c r="R324" t="s">
        <v>103</v>
      </c>
      <c r="S324" t="s">
        <v>140</v>
      </c>
      <c r="T324" t="s">
        <v>141</v>
      </c>
      <c r="U324" t="s">
        <v>2398</v>
      </c>
      <c r="V324" t="s">
        <v>2398</v>
      </c>
      <c r="W324" t="s">
        <v>2399</v>
      </c>
      <c r="X324" t="s">
        <v>2400</v>
      </c>
      <c r="Y324" t="s">
        <v>390</v>
      </c>
      <c r="Z324" t="s">
        <v>1549</v>
      </c>
      <c r="AA324" t="s">
        <v>103</v>
      </c>
      <c r="AB324" t="s">
        <v>103</v>
      </c>
      <c r="AC324" t="s">
        <v>400</v>
      </c>
      <c r="AD324" t="s">
        <v>103</v>
      </c>
      <c r="AE324" t="s">
        <v>113</v>
      </c>
      <c r="AF324" t="s">
        <v>103</v>
      </c>
      <c r="AG324" t="s">
        <v>103</v>
      </c>
      <c r="AH324" t="s">
        <v>103</v>
      </c>
      <c r="AI324" t="s">
        <v>103</v>
      </c>
      <c r="AJ324" t="s">
        <v>103</v>
      </c>
      <c r="AK324" t="s">
        <v>441</v>
      </c>
      <c r="AM324">
        <v>270000</v>
      </c>
      <c r="AN324">
        <v>270000</v>
      </c>
      <c r="AO324">
        <v>268495</v>
      </c>
      <c r="AS324" t="s">
        <v>103</v>
      </c>
      <c r="AW324" t="s">
        <v>103</v>
      </c>
      <c r="BA324" t="s">
        <v>103</v>
      </c>
      <c r="BE324" t="s">
        <v>103</v>
      </c>
      <c r="BI324" t="s">
        <v>103</v>
      </c>
      <c r="BM324" t="s">
        <v>103</v>
      </c>
      <c r="BQ324" t="s">
        <v>103</v>
      </c>
      <c r="BU324" t="s">
        <v>103</v>
      </c>
      <c r="BV324">
        <v>270000</v>
      </c>
      <c r="BW324">
        <v>270000</v>
      </c>
      <c r="BX324">
        <v>268495</v>
      </c>
      <c r="BY324" t="s">
        <v>2401</v>
      </c>
      <c r="CC324" t="s">
        <v>103</v>
      </c>
      <c r="CG324" t="s">
        <v>103</v>
      </c>
      <c r="CK324" t="s">
        <v>103</v>
      </c>
      <c r="CO324" t="s">
        <v>103</v>
      </c>
    </row>
    <row r="325" spans="1:93" x14ac:dyDescent="0.2">
      <c r="A325" t="s">
        <v>134</v>
      </c>
      <c r="B325" t="s">
        <v>135</v>
      </c>
      <c r="C325">
        <v>1</v>
      </c>
      <c r="D325" t="s">
        <v>352</v>
      </c>
      <c r="E325">
        <v>1</v>
      </c>
      <c r="F325" t="s">
        <v>353</v>
      </c>
      <c r="G325">
        <v>1.1000000000000001</v>
      </c>
      <c r="H325" t="s">
        <v>2402</v>
      </c>
      <c r="I325" t="s">
        <v>99</v>
      </c>
      <c r="J325">
        <v>19</v>
      </c>
      <c r="K325" t="s">
        <v>2403</v>
      </c>
      <c r="L325">
        <v>114687</v>
      </c>
      <c r="M325" t="s">
        <v>103</v>
      </c>
      <c r="N325" s="2">
        <v>45108</v>
      </c>
      <c r="O325" s="2">
        <v>46022</v>
      </c>
      <c r="P325" t="s">
        <v>119</v>
      </c>
      <c r="Q325" t="s">
        <v>103</v>
      </c>
      <c r="R325" t="s">
        <v>103</v>
      </c>
      <c r="S325" t="s">
        <v>264</v>
      </c>
      <c r="T325" t="s">
        <v>265</v>
      </c>
      <c r="U325" t="s">
        <v>2404</v>
      </c>
      <c r="V325" t="s">
        <v>143</v>
      </c>
      <c r="W325" t="s">
        <v>239</v>
      </c>
      <c r="X325" t="s">
        <v>240</v>
      </c>
      <c r="Y325" t="s">
        <v>2405</v>
      </c>
      <c r="Z325" t="s">
        <v>979</v>
      </c>
      <c r="AA325" t="s">
        <v>103</v>
      </c>
      <c r="AB325" t="s">
        <v>103</v>
      </c>
      <c r="AC325" t="s">
        <v>111</v>
      </c>
      <c r="AD325" t="s">
        <v>2406</v>
      </c>
      <c r="AE325" t="s">
        <v>243</v>
      </c>
      <c r="AF325" t="s">
        <v>103</v>
      </c>
      <c r="AH325" t="s">
        <v>149</v>
      </c>
      <c r="AJ325" t="s">
        <v>103</v>
      </c>
      <c r="AK325" t="s">
        <v>103</v>
      </c>
      <c r="AM325">
        <v>62332237</v>
      </c>
      <c r="AN325">
        <v>39136398</v>
      </c>
      <c r="AO325">
        <v>26962257</v>
      </c>
      <c r="AS325" t="s">
        <v>103</v>
      </c>
      <c r="AW325" t="s">
        <v>103</v>
      </c>
      <c r="BA325" t="s">
        <v>103</v>
      </c>
      <c r="BE325" t="s">
        <v>103</v>
      </c>
      <c r="BI325" t="s">
        <v>103</v>
      </c>
      <c r="BM325" t="s">
        <v>103</v>
      </c>
      <c r="BQ325" t="s">
        <v>103</v>
      </c>
      <c r="BR325">
        <v>20121167</v>
      </c>
      <c r="BS325">
        <v>20121167</v>
      </c>
      <c r="BT325">
        <v>17077305</v>
      </c>
      <c r="BU325" t="s">
        <v>2407</v>
      </c>
      <c r="BV325">
        <v>14336570</v>
      </c>
      <c r="BW325">
        <v>14336570</v>
      </c>
      <c r="BX325">
        <v>9884952</v>
      </c>
      <c r="BY325" t="s">
        <v>2408</v>
      </c>
      <c r="BZ325">
        <v>27874500</v>
      </c>
      <c r="CA325">
        <v>4678661</v>
      </c>
      <c r="CC325" t="s">
        <v>103</v>
      </c>
      <c r="CG325" t="s">
        <v>103</v>
      </c>
      <c r="CK325" t="s">
        <v>103</v>
      </c>
      <c r="CO325" t="s">
        <v>103</v>
      </c>
    </row>
    <row r="326" spans="1:93" x14ac:dyDescent="0.2">
      <c r="A326" t="s">
        <v>273</v>
      </c>
      <c r="B326" t="s">
        <v>94</v>
      </c>
      <c r="C326">
        <v>1</v>
      </c>
      <c r="D326" t="s">
        <v>2409</v>
      </c>
      <c r="E326">
        <v>1</v>
      </c>
      <c r="F326" t="s">
        <v>2410</v>
      </c>
      <c r="G326" t="s">
        <v>402</v>
      </c>
      <c r="H326" t="s">
        <v>2411</v>
      </c>
      <c r="I326" t="s">
        <v>99</v>
      </c>
      <c r="J326">
        <v>19</v>
      </c>
      <c r="K326" t="s">
        <v>2412</v>
      </c>
      <c r="L326">
        <v>183141</v>
      </c>
      <c r="M326" t="s">
        <v>103</v>
      </c>
      <c r="N326" s="2">
        <v>45870</v>
      </c>
      <c r="O326" s="2">
        <v>46022</v>
      </c>
      <c r="P326" t="s">
        <v>560</v>
      </c>
      <c r="Q326" t="s">
        <v>103</v>
      </c>
      <c r="R326" t="s">
        <v>103</v>
      </c>
      <c r="S326" t="s">
        <v>158</v>
      </c>
      <c r="T326" t="s">
        <v>159</v>
      </c>
      <c r="U326" t="s">
        <v>1996</v>
      </c>
      <c r="V326" t="s">
        <v>2413</v>
      </c>
      <c r="W326" t="s">
        <v>2414</v>
      </c>
      <c r="X326" t="s">
        <v>2415</v>
      </c>
      <c r="Y326" t="s">
        <v>282</v>
      </c>
      <c r="Z326" t="s">
        <v>145</v>
      </c>
      <c r="AA326" t="s">
        <v>103</v>
      </c>
      <c r="AB326" t="s">
        <v>103</v>
      </c>
      <c r="AC326" t="s">
        <v>111</v>
      </c>
      <c r="AE326" t="s">
        <v>226</v>
      </c>
      <c r="AF326" t="s">
        <v>103</v>
      </c>
      <c r="AH326" t="s">
        <v>103</v>
      </c>
      <c r="AI326" t="s">
        <v>103</v>
      </c>
      <c r="AJ326" t="s">
        <v>2036</v>
      </c>
      <c r="AK326" t="s">
        <v>2416</v>
      </c>
      <c r="AM326">
        <v>20000</v>
      </c>
      <c r="AN326">
        <v>20000</v>
      </c>
      <c r="AO326">
        <v>0</v>
      </c>
      <c r="AS326" t="s">
        <v>103</v>
      </c>
      <c r="AW326" t="s">
        <v>103</v>
      </c>
      <c r="BA326" t="s">
        <v>103</v>
      </c>
      <c r="BE326" t="s">
        <v>103</v>
      </c>
      <c r="BI326" t="s">
        <v>103</v>
      </c>
      <c r="BM326" t="s">
        <v>103</v>
      </c>
      <c r="BQ326" t="s">
        <v>103</v>
      </c>
      <c r="BU326" t="s">
        <v>103</v>
      </c>
      <c r="BY326" t="s">
        <v>103</v>
      </c>
      <c r="BZ326">
        <v>20000</v>
      </c>
      <c r="CA326">
        <v>20000</v>
      </c>
      <c r="CC326" t="s">
        <v>103</v>
      </c>
      <c r="CG326" t="s">
        <v>103</v>
      </c>
      <c r="CK326" t="s">
        <v>103</v>
      </c>
      <c r="CO326" t="s">
        <v>103</v>
      </c>
    </row>
    <row r="327" spans="1:93" x14ac:dyDescent="0.2">
      <c r="A327" t="s">
        <v>228</v>
      </c>
      <c r="B327" t="s">
        <v>229</v>
      </c>
      <c r="C327">
        <v>1</v>
      </c>
      <c r="D327" t="s">
        <v>320</v>
      </c>
      <c r="E327">
        <v>2</v>
      </c>
      <c r="F327" t="s">
        <v>321</v>
      </c>
      <c r="G327" t="s">
        <v>1637</v>
      </c>
      <c r="H327" t="s">
        <v>2417</v>
      </c>
      <c r="I327" t="s">
        <v>99</v>
      </c>
      <c r="J327">
        <v>19</v>
      </c>
      <c r="K327" t="s">
        <v>2418</v>
      </c>
      <c r="L327">
        <v>83354</v>
      </c>
      <c r="M327" t="s">
        <v>103</v>
      </c>
      <c r="N327" s="2">
        <v>44562</v>
      </c>
      <c r="O327" s="2">
        <v>45290</v>
      </c>
      <c r="P327" t="s">
        <v>296</v>
      </c>
      <c r="Q327" t="s">
        <v>103</v>
      </c>
      <c r="R327" t="s">
        <v>103</v>
      </c>
      <c r="S327" t="s">
        <v>2419</v>
      </c>
      <c r="T327" t="s">
        <v>2420</v>
      </c>
      <c r="U327" t="s">
        <v>2421</v>
      </c>
      <c r="V327" t="s">
        <v>2422</v>
      </c>
      <c r="W327" t="s">
        <v>1782</v>
      </c>
      <c r="X327" t="s">
        <v>240</v>
      </c>
      <c r="Y327" t="s">
        <v>2423</v>
      </c>
      <c r="Z327" t="s">
        <v>145</v>
      </c>
      <c r="AA327" t="s">
        <v>103</v>
      </c>
      <c r="AB327" t="s">
        <v>103</v>
      </c>
      <c r="AC327" t="s">
        <v>128</v>
      </c>
      <c r="AE327" t="s">
        <v>243</v>
      </c>
      <c r="AF327" t="s">
        <v>103</v>
      </c>
      <c r="AH327" t="s">
        <v>114</v>
      </c>
      <c r="AJ327" t="s">
        <v>103</v>
      </c>
      <c r="AK327" t="s">
        <v>103</v>
      </c>
      <c r="AM327">
        <v>40000</v>
      </c>
      <c r="AN327">
        <v>40000</v>
      </c>
      <c r="AO327">
        <v>0</v>
      </c>
      <c r="AS327" t="s">
        <v>103</v>
      </c>
      <c r="AW327" t="s">
        <v>103</v>
      </c>
      <c r="BA327" t="s">
        <v>103</v>
      </c>
      <c r="BE327" t="s">
        <v>103</v>
      </c>
      <c r="BI327" t="s">
        <v>103</v>
      </c>
      <c r="BM327" t="s">
        <v>103</v>
      </c>
      <c r="BN327">
        <v>25000</v>
      </c>
      <c r="BO327">
        <v>25000</v>
      </c>
      <c r="BQ327" t="s">
        <v>103</v>
      </c>
      <c r="BR327">
        <v>15000</v>
      </c>
      <c r="BS327">
        <v>15000</v>
      </c>
      <c r="BU327" t="s">
        <v>103</v>
      </c>
      <c r="BY327" t="s">
        <v>103</v>
      </c>
      <c r="CC327" t="s">
        <v>103</v>
      </c>
      <c r="CG327" t="s">
        <v>103</v>
      </c>
      <c r="CK327" t="s">
        <v>103</v>
      </c>
      <c r="CO327" t="s">
        <v>103</v>
      </c>
    </row>
    <row r="328" spans="1:93" ht="409.6" x14ac:dyDescent="0.2">
      <c r="A328" t="s">
        <v>203</v>
      </c>
      <c r="B328" t="s">
        <v>204</v>
      </c>
      <c r="C328">
        <v>3</v>
      </c>
      <c r="D328" t="s">
        <v>205</v>
      </c>
      <c r="E328">
        <v>1</v>
      </c>
      <c r="F328" t="s">
        <v>206</v>
      </c>
      <c r="G328">
        <v>1</v>
      </c>
      <c r="H328" t="s">
        <v>422</v>
      </c>
      <c r="I328" t="s">
        <v>99</v>
      </c>
      <c r="J328">
        <v>19</v>
      </c>
      <c r="K328" t="s">
        <v>2424</v>
      </c>
      <c r="L328">
        <v>59710</v>
      </c>
      <c r="M328" s="1" t="s">
        <v>2425</v>
      </c>
      <c r="N328" s="2">
        <v>43891</v>
      </c>
      <c r="O328" s="2">
        <v>44469</v>
      </c>
      <c r="P328" t="s">
        <v>119</v>
      </c>
      <c r="Q328" t="s">
        <v>103</v>
      </c>
      <c r="R328" t="s">
        <v>103</v>
      </c>
      <c r="S328" t="s">
        <v>851</v>
      </c>
      <c r="T328" t="s">
        <v>852</v>
      </c>
      <c r="U328" t="s">
        <v>2426</v>
      </c>
      <c r="V328" t="s">
        <v>500</v>
      </c>
      <c r="W328" t="s">
        <v>978</v>
      </c>
      <c r="X328" t="s">
        <v>240</v>
      </c>
      <c r="Y328" t="s">
        <v>203</v>
      </c>
      <c r="Z328" t="s">
        <v>103</v>
      </c>
      <c r="AA328" t="s">
        <v>103</v>
      </c>
      <c r="AB328" t="s">
        <v>103</v>
      </c>
      <c r="AC328" t="s">
        <v>103</v>
      </c>
      <c r="AD328" t="s">
        <v>103</v>
      </c>
      <c r="AE328" t="s">
        <v>103</v>
      </c>
      <c r="AF328" t="s">
        <v>103</v>
      </c>
      <c r="AG328" t="s">
        <v>103</v>
      </c>
      <c r="AH328" t="s">
        <v>103</v>
      </c>
      <c r="AI328" t="s">
        <v>103</v>
      </c>
      <c r="AJ328" t="s">
        <v>103</v>
      </c>
      <c r="AK328" t="s">
        <v>103</v>
      </c>
      <c r="AM328">
        <v>90000</v>
      </c>
      <c r="AN328">
        <v>90000</v>
      </c>
      <c r="AO328">
        <v>40000</v>
      </c>
      <c r="AS328" t="s">
        <v>103</v>
      </c>
      <c r="AW328" t="s">
        <v>103</v>
      </c>
      <c r="BA328" t="s">
        <v>103</v>
      </c>
      <c r="BE328" t="s">
        <v>103</v>
      </c>
      <c r="BF328">
        <v>47368</v>
      </c>
      <c r="BG328">
        <v>23684</v>
      </c>
      <c r="BI328" t="s">
        <v>103</v>
      </c>
      <c r="BJ328">
        <v>42632</v>
      </c>
      <c r="BK328">
        <v>66316</v>
      </c>
      <c r="BL328">
        <v>40000</v>
      </c>
      <c r="BM328" s="1" t="s">
        <v>2427</v>
      </c>
      <c r="BQ328" t="s">
        <v>103</v>
      </c>
      <c r="BU328" t="s">
        <v>103</v>
      </c>
      <c r="BY328" t="s">
        <v>103</v>
      </c>
      <c r="CC328" t="s">
        <v>103</v>
      </c>
      <c r="CG328" t="s">
        <v>103</v>
      </c>
      <c r="CK328" t="s">
        <v>103</v>
      </c>
      <c r="CO328" t="s">
        <v>103</v>
      </c>
    </row>
    <row r="329" spans="1:93" x14ac:dyDescent="0.2">
      <c r="A329" t="s">
        <v>522</v>
      </c>
      <c r="B329" t="s">
        <v>94</v>
      </c>
      <c r="C329">
        <v>2</v>
      </c>
      <c r="D329" t="s">
        <v>523</v>
      </c>
      <c r="E329">
        <v>2</v>
      </c>
      <c r="F329" t="s">
        <v>524</v>
      </c>
      <c r="G329">
        <v>3</v>
      </c>
      <c r="H329" t="s">
        <v>525</v>
      </c>
      <c r="I329" t="s">
        <v>99</v>
      </c>
      <c r="J329">
        <v>19</v>
      </c>
      <c r="K329" t="s">
        <v>2428</v>
      </c>
      <c r="L329">
        <v>90426</v>
      </c>
      <c r="M329" t="s">
        <v>2429</v>
      </c>
      <c r="N329" s="2">
        <v>44621</v>
      </c>
      <c r="O329" s="2">
        <v>46387</v>
      </c>
      <c r="P329" t="s">
        <v>119</v>
      </c>
      <c r="Q329" t="s">
        <v>103</v>
      </c>
      <c r="R329" t="s">
        <v>103</v>
      </c>
      <c r="S329" t="s">
        <v>158</v>
      </c>
      <c r="T329" t="s">
        <v>159</v>
      </c>
      <c r="U329" t="s">
        <v>2430</v>
      </c>
      <c r="V329" t="s">
        <v>2431</v>
      </c>
      <c r="W329" t="s">
        <v>2432</v>
      </c>
      <c r="X329" t="s">
        <v>255</v>
      </c>
      <c r="Y329" t="s">
        <v>522</v>
      </c>
      <c r="Z329" t="s">
        <v>2433</v>
      </c>
      <c r="AA329" t="s">
        <v>103</v>
      </c>
      <c r="AB329" t="s">
        <v>103</v>
      </c>
      <c r="AC329" t="s">
        <v>147</v>
      </c>
      <c r="AE329" t="s">
        <v>130</v>
      </c>
      <c r="AF329" t="s">
        <v>103</v>
      </c>
      <c r="AH329" t="s">
        <v>103</v>
      </c>
      <c r="AI329" t="s">
        <v>103</v>
      </c>
      <c r="AJ329" t="s">
        <v>103</v>
      </c>
      <c r="AK329" t="s">
        <v>103</v>
      </c>
      <c r="AM329">
        <v>3523556</v>
      </c>
      <c r="AN329">
        <v>2582481</v>
      </c>
      <c r="AO329">
        <v>1257929</v>
      </c>
      <c r="AS329" t="s">
        <v>103</v>
      </c>
      <c r="AW329" t="s">
        <v>103</v>
      </c>
      <c r="BA329" t="s">
        <v>103</v>
      </c>
      <c r="BE329" t="s">
        <v>103</v>
      </c>
      <c r="BI329" t="s">
        <v>103</v>
      </c>
      <c r="BM329" t="s">
        <v>103</v>
      </c>
      <c r="BN329">
        <v>786356</v>
      </c>
      <c r="BO329">
        <v>495494</v>
      </c>
      <c r="BP329">
        <v>184781</v>
      </c>
      <c r="BQ329" t="s">
        <v>103</v>
      </c>
      <c r="BR329">
        <v>403683</v>
      </c>
      <c r="BS329">
        <v>495494</v>
      </c>
      <c r="BT329">
        <v>472643</v>
      </c>
      <c r="BU329" t="s">
        <v>103</v>
      </c>
      <c r="BV329">
        <v>760805</v>
      </c>
      <c r="BW329">
        <v>600505</v>
      </c>
      <c r="BX329">
        <v>600505</v>
      </c>
      <c r="BY329" t="s">
        <v>103</v>
      </c>
      <c r="BZ329">
        <v>786356</v>
      </c>
      <c r="CA329">
        <v>495494</v>
      </c>
      <c r="CC329" t="s">
        <v>103</v>
      </c>
      <c r="CD329">
        <v>786356</v>
      </c>
      <c r="CE329">
        <v>495494</v>
      </c>
      <c r="CG329" t="s">
        <v>103</v>
      </c>
      <c r="CK329" t="s">
        <v>103</v>
      </c>
      <c r="CO329" t="s">
        <v>103</v>
      </c>
    </row>
    <row r="330" spans="1:93" x14ac:dyDescent="0.2">
      <c r="A330" t="s">
        <v>522</v>
      </c>
      <c r="B330" t="s">
        <v>94</v>
      </c>
      <c r="C330">
        <v>1</v>
      </c>
      <c r="D330" t="s">
        <v>570</v>
      </c>
      <c r="E330">
        <v>1</v>
      </c>
      <c r="F330" t="s">
        <v>571</v>
      </c>
      <c r="G330">
        <v>1</v>
      </c>
      <c r="H330" t="s">
        <v>572</v>
      </c>
      <c r="I330" t="s">
        <v>99</v>
      </c>
      <c r="J330">
        <v>19</v>
      </c>
      <c r="K330" t="s">
        <v>2434</v>
      </c>
      <c r="L330">
        <v>82317</v>
      </c>
      <c r="M330" t="s">
        <v>103</v>
      </c>
      <c r="N330" s="2">
        <v>44562</v>
      </c>
      <c r="O330" s="2">
        <v>45504</v>
      </c>
      <c r="P330" t="s">
        <v>119</v>
      </c>
      <c r="Q330" t="s">
        <v>103</v>
      </c>
      <c r="R330" t="s">
        <v>103</v>
      </c>
      <c r="S330" t="s">
        <v>1693</v>
      </c>
      <c r="T330" t="s">
        <v>1694</v>
      </c>
      <c r="U330" t="s">
        <v>287</v>
      </c>
      <c r="V330" t="s">
        <v>2435</v>
      </c>
      <c r="W330" t="s">
        <v>2436</v>
      </c>
      <c r="X330" t="s">
        <v>2437</v>
      </c>
      <c r="Y330" t="s">
        <v>522</v>
      </c>
      <c r="Z330" t="s">
        <v>2438</v>
      </c>
      <c r="AA330" t="s">
        <v>103</v>
      </c>
      <c r="AB330" t="s">
        <v>103</v>
      </c>
      <c r="AC330" t="s">
        <v>147</v>
      </c>
      <c r="AE330" t="s">
        <v>226</v>
      </c>
      <c r="AF330" t="s">
        <v>103</v>
      </c>
      <c r="AH330" t="s">
        <v>103</v>
      </c>
      <c r="AI330" t="s">
        <v>103</v>
      </c>
      <c r="AJ330" t="s">
        <v>2439</v>
      </c>
      <c r="AK330" t="s">
        <v>103</v>
      </c>
      <c r="AM330">
        <v>850000</v>
      </c>
      <c r="AN330">
        <v>850000</v>
      </c>
      <c r="AO330">
        <v>700000</v>
      </c>
      <c r="AS330" t="s">
        <v>103</v>
      </c>
      <c r="AW330" t="s">
        <v>103</v>
      </c>
      <c r="BA330" t="s">
        <v>103</v>
      </c>
      <c r="BE330" t="s">
        <v>103</v>
      </c>
      <c r="BI330" t="s">
        <v>103</v>
      </c>
      <c r="BM330" t="s">
        <v>103</v>
      </c>
      <c r="BN330">
        <v>400000</v>
      </c>
      <c r="BO330">
        <v>400000</v>
      </c>
      <c r="BP330">
        <v>250000</v>
      </c>
      <c r="BQ330" t="s">
        <v>103</v>
      </c>
      <c r="BR330">
        <v>300000</v>
      </c>
      <c r="BS330">
        <v>300000</v>
      </c>
      <c r="BT330">
        <v>300000</v>
      </c>
      <c r="BU330" t="s">
        <v>103</v>
      </c>
      <c r="BV330">
        <v>150000</v>
      </c>
      <c r="BW330">
        <v>150000</v>
      </c>
      <c r="BX330">
        <v>150000</v>
      </c>
      <c r="BY330" t="s">
        <v>103</v>
      </c>
      <c r="CC330" t="s">
        <v>103</v>
      </c>
      <c r="CG330" t="s">
        <v>103</v>
      </c>
      <c r="CK330" t="s">
        <v>103</v>
      </c>
      <c r="CO330" t="s">
        <v>103</v>
      </c>
    </row>
    <row r="331" spans="1:93" ht="409.6" x14ac:dyDescent="0.2">
      <c r="A331" t="s">
        <v>522</v>
      </c>
      <c r="B331" t="s">
        <v>94</v>
      </c>
      <c r="C331">
        <v>3</v>
      </c>
      <c r="D331" t="s">
        <v>1918</v>
      </c>
      <c r="E331">
        <v>3</v>
      </c>
      <c r="F331" t="s">
        <v>1919</v>
      </c>
      <c r="G331">
        <v>6</v>
      </c>
      <c r="H331" t="s">
        <v>1920</v>
      </c>
      <c r="I331" t="s">
        <v>99</v>
      </c>
      <c r="J331">
        <v>19</v>
      </c>
      <c r="K331" t="s">
        <v>2440</v>
      </c>
      <c r="L331">
        <v>90425</v>
      </c>
      <c r="M331" s="1" t="s">
        <v>2441</v>
      </c>
      <c r="N331" s="2">
        <v>44562</v>
      </c>
      <c r="O331" s="2">
        <v>46387</v>
      </c>
      <c r="P331" t="s">
        <v>119</v>
      </c>
      <c r="Q331" t="s">
        <v>103</v>
      </c>
      <c r="R331" t="s">
        <v>103</v>
      </c>
      <c r="S331" t="s">
        <v>235</v>
      </c>
      <c r="T331" t="s">
        <v>236</v>
      </c>
      <c r="U331" t="s">
        <v>2442</v>
      </c>
      <c r="V331" t="s">
        <v>2443</v>
      </c>
      <c r="W331" t="s">
        <v>2444</v>
      </c>
      <c r="X331" t="s">
        <v>2445</v>
      </c>
      <c r="Y331" t="s">
        <v>2446</v>
      </c>
      <c r="Z331" t="s">
        <v>2447</v>
      </c>
      <c r="AA331" t="s">
        <v>103</v>
      </c>
      <c r="AB331" t="s">
        <v>103</v>
      </c>
      <c r="AC331" t="s">
        <v>147</v>
      </c>
      <c r="AE331" t="s">
        <v>243</v>
      </c>
      <c r="AF331" t="s">
        <v>103</v>
      </c>
      <c r="AH331" t="s">
        <v>227</v>
      </c>
      <c r="AJ331" t="s">
        <v>103</v>
      </c>
      <c r="AK331" t="s">
        <v>103</v>
      </c>
      <c r="AM331">
        <v>10600000</v>
      </c>
      <c r="AN331">
        <v>8280720</v>
      </c>
      <c r="AO331">
        <v>4527084</v>
      </c>
      <c r="AS331" t="s">
        <v>103</v>
      </c>
      <c r="AW331" t="s">
        <v>103</v>
      </c>
      <c r="BA331" t="s">
        <v>103</v>
      </c>
      <c r="BE331" t="s">
        <v>103</v>
      </c>
      <c r="BI331" t="s">
        <v>103</v>
      </c>
      <c r="BM331" t="s">
        <v>103</v>
      </c>
      <c r="BN331">
        <v>2000000</v>
      </c>
      <c r="BO331">
        <v>1403037</v>
      </c>
      <c r="BP331">
        <v>1220175</v>
      </c>
      <c r="BQ331" t="s">
        <v>103</v>
      </c>
      <c r="BR331">
        <v>2400000</v>
      </c>
      <c r="BS331">
        <v>2388056</v>
      </c>
      <c r="BT331">
        <v>1257632</v>
      </c>
      <c r="BU331" t="s">
        <v>103</v>
      </c>
      <c r="BV331">
        <v>2100000</v>
      </c>
      <c r="BW331">
        <v>2049277</v>
      </c>
      <c r="BX331">
        <v>2049277</v>
      </c>
      <c r="BY331" t="s">
        <v>103</v>
      </c>
      <c r="BZ331">
        <v>2100000</v>
      </c>
      <c r="CA331">
        <v>1220175</v>
      </c>
      <c r="CC331" t="s">
        <v>103</v>
      </c>
      <c r="CD331">
        <v>2000000</v>
      </c>
      <c r="CE331">
        <v>1220175</v>
      </c>
      <c r="CG331" t="s">
        <v>103</v>
      </c>
      <c r="CK331" t="s">
        <v>103</v>
      </c>
      <c r="CO331" t="s">
        <v>103</v>
      </c>
    </row>
    <row r="332" spans="1:93" x14ac:dyDescent="0.2">
      <c r="A332" t="s">
        <v>244</v>
      </c>
      <c r="B332" t="s">
        <v>94</v>
      </c>
      <c r="C332">
        <v>1</v>
      </c>
      <c r="D332" t="s">
        <v>538</v>
      </c>
      <c r="E332">
        <v>1</v>
      </c>
      <c r="F332" t="s">
        <v>539</v>
      </c>
      <c r="G332">
        <v>6</v>
      </c>
      <c r="H332" t="s">
        <v>540</v>
      </c>
      <c r="I332" t="s">
        <v>99</v>
      </c>
      <c r="J332">
        <v>196</v>
      </c>
      <c r="K332" t="s">
        <v>2448</v>
      </c>
      <c r="L332">
        <v>115807</v>
      </c>
      <c r="M332" t="s">
        <v>2449</v>
      </c>
      <c r="N332" s="2">
        <v>44927</v>
      </c>
      <c r="O332" s="2">
        <v>46752</v>
      </c>
      <c r="P332" t="s">
        <v>119</v>
      </c>
      <c r="Q332" t="s">
        <v>103</v>
      </c>
      <c r="R332" t="s">
        <v>103</v>
      </c>
      <c r="S332" t="s">
        <v>344</v>
      </c>
      <c r="T332" t="s">
        <v>344</v>
      </c>
      <c r="U332" t="s">
        <v>1736</v>
      </c>
      <c r="V332" t="s">
        <v>2450</v>
      </c>
      <c r="W332" t="s">
        <v>2451</v>
      </c>
      <c r="X332" t="s">
        <v>125</v>
      </c>
      <c r="Y332" t="s">
        <v>2035</v>
      </c>
      <c r="Z332" t="s">
        <v>163</v>
      </c>
      <c r="AA332" t="s">
        <v>103</v>
      </c>
      <c r="AB332" t="s">
        <v>103</v>
      </c>
      <c r="AC332" t="s">
        <v>128</v>
      </c>
      <c r="AE332" t="s">
        <v>130</v>
      </c>
      <c r="AF332" t="s">
        <v>103</v>
      </c>
      <c r="AH332" t="s">
        <v>103</v>
      </c>
      <c r="AI332" t="s">
        <v>103</v>
      </c>
      <c r="AJ332" t="s">
        <v>825</v>
      </c>
      <c r="AK332" t="s">
        <v>103</v>
      </c>
      <c r="AM332">
        <v>250000</v>
      </c>
      <c r="AN332">
        <v>150000</v>
      </c>
      <c r="AO332">
        <v>94021</v>
      </c>
      <c r="AS332" t="s">
        <v>103</v>
      </c>
      <c r="AW332" t="s">
        <v>103</v>
      </c>
      <c r="BA332" t="s">
        <v>103</v>
      </c>
      <c r="BE332" t="s">
        <v>103</v>
      </c>
      <c r="BI332" t="s">
        <v>103</v>
      </c>
      <c r="BM332" t="s">
        <v>103</v>
      </c>
      <c r="BQ332" t="s">
        <v>103</v>
      </c>
      <c r="BR332">
        <v>50000</v>
      </c>
      <c r="BS332">
        <v>50000</v>
      </c>
      <c r="BT332">
        <v>44021</v>
      </c>
      <c r="BU332" t="s">
        <v>2452</v>
      </c>
      <c r="BV332">
        <v>50000</v>
      </c>
      <c r="BW332">
        <v>50000</v>
      </c>
      <c r="BX332">
        <v>50000</v>
      </c>
      <c r="BY332" t="s">
        <v>2453</v>
      </c>
      <c r="BZ332">
        <v>50000</v>
      </c>
      <c r="CA332">
        <v>50000</v>
      </c>
      <c r="CC332" t="s">
        <v>103</v>
      </c>
      <c r="CD332">
        <v>50000</v>
      </c>
      <c r="CE332">
        <v>0</v>
      </c>
      <c r="CG332" t="s">
        <v>103</v>
      </c>
      <c r="CH332">
        <v>50000</v>
      </c>
      <c r="CI332">
        <v>0</v>
      </c>
      <c r="CK332" t="s">
        <v>103</v>
      </c>
      <c r="CO332" t="s">
        <v>103</v>
      </c>
    </row>
    <row r="333" spans="1:93" x14ac:dyDescent="0.2">
      <c r="A333" t="s">
        <v>390</v>
      </c>
      <c r="B333" t="s">
        <v>94</v>
      </c>
      <c r="C333">
        <v>1</v>
      </c>
      <c r="D333" t="s">
        <v>581</v>
      </c>
      <c r="E333">
        <v>1</v>
      </c>
      <c r="F333" t="s">
        <v>582</v>
      </c>
      <c r="G333">
        <v>1.2</v>
      </c>
      <c r="H333" t="s">
        <v>1700</v>
      </c>
      <c r="I333" t="s">
        <v>99</v>
      </c>
      <c r="J333">
        <v>196</v>
      </c>
      <c r="K333" t="s">
        <v>2454</v>
      </c>
      <c r="L333">
        <v>180526</v>
      </c>
      <c r="M333" t="s">
        <v>2455</v>
      </c>
      <c r="N333" s="2">
        <v>45505</v>
      </c>
      <c r="O333" s="2">
        <v>45657</v>
      </c>
      <c r="P333" t="s">
        <v>102</v>
      </c>
      <c r="Q333" t="s">
        <v>103</v>
      </c>
      <c r="R333" t="s">
        <v>103</v>
      </c>
      <c r="S333" t="s">
        <v>264</v>
      </c>
      <c r="T333" t="s">
        <v>265</v>
      </c>
      <c r="U333" t="s">
        <v>265</v>
      </c>
      <c r="V333" t="s">
        <v>1848</v>
      </c>
      <c r="W333" t="s">
        <v>2456</v>
      </c>
      <c r="X333" t="s">
        <v>240</v>
      </c>
      <c r="Y333" t="s">
        <v>390</v>
      </c>
      <c r="Z333" t="s">
        <v>163</v>
      </c>
      <c r="AA333" t="s">
        <v>103</v>
      </c>
      <c r="AB333" t="s">
        <v>103</v>
      </c>
      <c r="AC333" t="s">
        <v>400</v>
      </c>
      <c r="AE333" t="s">
        <v>113</v>
      </c>
      <c r="AF333" t="s">
        <v>103</v>
      </c>
      <c r="AH333" t="s">
        <v>103</v>
      </c>
      <c r="AI333" t="s">
        <v>103</v>
      </c>
      <c r="AJ333" t="s">
        <v>103</v>
      </c>
      <c r="AK333" t="s">
        <v>1849</v>
      </c>
      <c r="AM333">
        <v>285511</v>
      </c>
      <c r="AN333">
        <v>285511</v>
      </c>
      <c r="AO333">
        <v>142795</v>
      </c>
      <c r="AS333" t="s">
        <v>103</v>
      </c>
      <c r="AW333" t="s">
        <v>103</v>
      </c>
      <c r="BA333" t="s">
        <v>103</v>
      </c>
      <c r="BE333" t="s">
        <v>103</v>
      </c>
      <c r="BI333" t="s">
        <v>103</v>
      </c>
      <c r="BM333" t="s">
        <v>103</v>
      </c>
      <c r="BQ333" t="s">
        <v>103</v>
      </c>
      <c r="BU333" t="s">
        <v>103</v>
      </c>
      <c r="BV333">
        <v>285511</v>
      </c>
      <c r="BW333">
        <v>285511</v>
      </c>
      <c r="BX333">
        <v>142795</v>
      </c>
      <c r="BY333" t="s">
        <v>2457</v>
      </c>
      <c r="CC333" t="s">
        <v>103</v>
      </c>
      <c r="CG333" t="s">
        <v>103</v>
      </c>
      <c r="CK333" t="s">
        <v>103</v>
      </c>
      <c r="CO333" t="s">
        <v>103</v>
      </c>
    </row>
    <row r="334" spans="1:93" ht="68" x14ac:dyDescent="0.2">
      <c r="A334" t="s">
        <v>244</v>
      </c>
      <c r="B334" t="s">
        <v>94</v>
      </c>
      <c r="C334">
        <v>1</v>
      </c>
      <c r="D334" t="s">
        <v>538</v>
      </c>
      <c r="E334">
        <v>1</v>
      </c>
      <c r="F334" t="s">
        <v>539</v>
      </c>
      <c r="G334">
        <v>6</v>
      </c>
      <c r="H334" t="s">
        <v>540</v>
      </c>
      <c r="I334" t="s">
        <v>99</v>
      </c>
      <c r="J334">
        <v>197</v>
      </c>
      <c r="K334" t="s">
        <v>2458</v>
      </c>
      <c r="L334">
        <v>126759</v>
      </c>
      <c r="M334" s="1" t="s">
        <v>2459</v>
      </c>
      <c r="N334" s="2">
        <v>44927</v>
      </c>
      <c r="O334" s="2">
        <v>46752</v>
      </c>
      <c r="P334" t="s">
        <v>119</v>
      </c>
      <c r="Q334" t="s">
        <v>103</v>
      </c>
      <c r="R334" t="s">
        <v>103</v>
      </c>
      <c r="S334" t="s">
        <v>344</v>
      </c>
      <c r="T334" t="s">
        <v>344</v>
      </c>
      <c r="U334" t="s">
        <v>1736</v>
      </c>
      <c r="V334" t="s">
        <v>344</v>
      </c>
      <c r="W334" t="s">
        <v>2329</v>
      </c>
      <c r="X334" t="s">
        <v>348</v>
      </c>
      <c r="Y334" t="s">
        <v>2460</v>
      </c>
      <c r="Z334" t="s">
        <v>163</v>
      </c>
      <c r="AA334" t="s">
        <v>103</v>
      </c>
      <c r="AB334" t="s">
        <v>103</v>
      </c>
      <c r="AC334" t="s">
        <v>128</v>
      </c>
      <c r="AE334" t="s">
        <v>130</v>
      </c>
      <c r="AF334" t="s">
        <v>103</v>
      </c>
      <c r="AH334" t="s">
        <v>103</v>
      </c>
      <c r="AI334" t="s">
        <v>103</v>
      </c>
      <c r="AJ334" t="s">
        <v>825</v>
      </c>
      <c r="AK334" t="s">
        <v>103</v>
      </c>
      <c r="AM334">
        <v>125000</v>
      </c>
      <c r="AN334">
        <v>25000</v>
      </c>
      <c r="AO334">
        <v>20852</v>
      </c>
      <c r="AS334" t="s">
        <v>103</v>
      </c>
      <c r="AW334" t="s">
        <v>103</v>
      </c>
      <c r="BA334" t="s">
        <v>103</v>
      </c>
      <c r="BE334" t="s">
        <v>103</v>
      </c>
      <c r="BI334" t="s">
        <v>103</v>
      </c>
      <c r="BM334" t="s">
        <v>103</v>
      </c>
      <c r="BQ334" t="s">
        <v>103</v>
      </c>
      <c r="BR334">
        <v>25000</v>
      </c>
      <c r="BS334">
        <v>25000</v>
      </c>
      <c r="BT334">
        <v>20852</v>
      </c>
      <c r="BU334" t="s">
        <v>2461</v>
      </c>
      <c r="BV334">
        <v>50000</v>
      </c>
      <c r="BW334">
        <v>0</v>
      </c>
      <c r="BY334" t="s">
        <v>103</v>
      </c>
      <c r="BZ334">
        <v>50000</v>
      </c>
      <c r="CC334" t="s">
        <v>103</v>
      </c>
      <c r="CG334" t="s">
        <v>103</v>
      </c>
      <c r="CK334" t="s">
        <v>103</v>
      </c>
      <c r="CO334" t="s">
        <v>103</v>
      </c>
    </row>
    <row r="335" spans="1:93" x14ac:dyDescent="0.2">
      <c r="A335" t="s">
        <v>228</v>
      </c>
      <c r="B335" t="s">
        <v>258</v>
      </c>
      <c r="C335">
        <v>3</v>
      </c>
      <c r="D335" t="s">
        <v>2304</v>
      </c>
      <c r="E335">
        <v>3</v>
      </c>
      <c r="F335" t="s">
        <v>2305</v>
      </c>
      <c r="G335">
        <v>3</v>
      </c>
      <c r="H335" t="s">
        <v>2462</v>
      </c>
      <c r="I335" t="s">
        <v>99</v>
      </c>
      <c r="J335">
        <v>198</v>
      </c>
      <c r="K335" t="s">
        <v>2463</v>
      </c>
      <c r="L335">
        <v>156991</v>
      </c>
      <c r="M335" t="s">
        <v>103</v>
      </c>
      <c r="N335" s="2">
        <v>45292</v>
      </c>
      <c r="O335" s="2">
        <v>47118</v>
      </c>
      <c r="P335" t="s">
        <v>119</v>
      </c>
      <c r="Q335" t="s">
        <v>103</v>
      </c>
      <c r="R335" t="s">
        <v>103</v>
      </c>
      <c r="S335" t="s">
        <v>344</v>
      </c>
      <c r="T335" t="s">
        <v>344</v>
      </c>
      <c r="U335" t="s">
        <v>2464</v>
      </c>
      <c r="V335" t="s">
        <v>2465</v>
      </c>
      <c r="W335" t="s">
        <v>2466</v>
      </c>
      <c r="X335" t="s">
        <v>2467</v>
      </c>
      <c r="Y335" t="s">
        <v>228</v>
      </c>
      <c r="Z335" t="s">
        <v>189</v>
      </c>
      <c r="AA335" t="s">
        <v>103</v>
      </c>
      <c r="AB335" t="s">
        <v>103</v>
      </c>
      <c r="AC335" t="s">
        <v>128</v>
      </c>
      <c r="AD335" t="s">
        <v>2468</v>
      </c>
      <c r="AE335" t="s">
        <v>243</v>
      </c>
      <c r="AF335" t="s">
        <v>103</v>
      </c>
      <c r="AG335" t="s">
        <v>2469</v>
      </c>
      <c r="AH335" t="s">
        <v>227</v>
      </c>
      <c r="AJ335" t="s">
        <v>2470</v>
      </c>
      <c r="AK335" t="s">
        <v>103</v>
      </c>
      <c r="AM335">
        <v>176000</v>
      </c>
      <c r="AN335">
        <v>121000</v>
      </c>
      <c r="AO335">
        <v>25355</v>
      </c>
      <c r="AS335" t="s">
        <v>103</v>
      </c>
      <c r="AW335" t="s">
        <v>103</v>
      </c>
      <c r="BA335" t="s">
        <v>103</v>
      </c>
      <c r="BE335" t="s">
        <v>103</v>
      </c>
      <c r="BI335" t="s">
        <v>103</v>
      </c>
      <c r="BM335" t="s">
        <v>103</v>
      </c>
      <c r="BQ335" t="s">
        <v>103</v>
      </c>
      <c r="BU335" t="s">
        <v>103</v>
      </c>
      <c r="BV335">
        <v>100000</v>
      </c>
      <c r="BW335">
        <v>45000</v>
      </c>
      <c r="BX335">
        <v>25355</v>
      </c>
      <c r="BY335" t="s">
        <v>103</v>
      </c>
      <c r="BZ335">
        <v>76000</v>
      </c>
      <c r="CA335">
        <v>76000</v>
      </c>
      <c r="CC335" t="s">
        <v>103</v>
      </c>
      <c r="CG335" t="s">
        <v>103</v>
      </c>
      <c r="CK335" t="s">
        <v>103</v>
      </c>
      <c r="CO335" t="s">
        <v>103</v>
      </c>
    </row>
    <row r="336" spans="1:93" x14ac:dyDescent="0.2">
      <c r="A336" t="s">
        <v>228</v>
      </c>
      <c r="B336" t="s">
        <v>258</v>
      </c>
      <c r="C336">
        <v>3</v>
      </c>
      <c r="D336" t="s">
        <v>2304</v>
      </c>
      <c r="E336">
        <v>3</v>
      </c>
      <c r="F336" t="s">
        <v>2305</v>
      </c>
      <c r="G336">
        <v>3</v>
      </c>
      <c r="H336" t="s">
        <v>2462</v>
      </c>
      <c r="I336" t="s">
        <v>99</v>
      </c>
      <c r="J336">
        <v>199</v>
      </c>
      <c r="K336" t="s">
        <v>2471</v>
      </c>
      <c r="L336">
        <v>156992</v>
      </c>
      <c r="M336" t="s">
        <v>103</v>
      </c>
      <c r="N336" s="2">
        <v>45292</v>
      </c>
      <c r="O336" s="2">
        <v>47118</v>
      </c>
      <c r="P336" t="s">
        <v>119</v>
      </c>
      <c r="Q336" t="s">
        <v>103</v>
      </c>
      <c r="R336" t="s">
        <v>103</v>
      </c>
      <c r="S336" t="s">
        <v>749</v>
      </c>
      <c r="T336" t="s">
        <v>750</v>
      </c>
      <c r="U336" t="s">
        <v>2472</v>
      </c>
      <c r="V336" t="s">
        <v>2473</v>
      </c>
      <c r="W336" t="s">
        <v>547</v>
      </c>
      <c r="X336" t="s">
        <v>439</v>
      </c>
      <c r="Y336" t="s">
        <v>228</v>
      </c>
      <c r="Z336" t="s">
        <v>710</v>
      </c>
      <c r="AA336" t="s">
        <v>103</v>
      </c>
      <c r="AB336" t="s">
        <v>103</v>
      </c>
      <c r="AC336" t="s">
        <v>147</v>
      </c>
      <c r="AD336" t="s">
        <v>2474</v>
      </c>
      <c r="AE336" t="s">
        <v>243</v>
      </c>
      <c r="AF336" t="s">
        <v>103</v>
      </c>
      <c r="AG336" t="s">
        <v>2475</v>
      </c>
      <c r="AH336" t="s">
        <v>114</v>
      </c>
      <c r="AJ336" t="s">
        <v>2476</v>
      </c>
      <c r="AK336" t="s">
        <v>103</v>
      </c>
      <c r="AM336">
        <v>502821</v>
      </c>
      <c r="AN336">
        <v>502821</v>
      </c>
      <c r="AO336">
        <v>84370</v>
      </c>
      <c r="AS336" t="s">
        <v>103</v>
      </c>
      <c r="AW336" t="s">
        <v>103</v>
      </c>
      <c r="BA336" t="s">
        <v>103</v>
      </c>
      <c r="BE336" t="s">
        <v>103</v>
      </c>
      <c r="BI336" t="s">
        <v>103</v>
      </c>
      <c r="BM336" t="s">
        <v>103</v>
      </c>
      <c r="BQ336" t="s">
        <v>103</v>
      </c>
      <c r="BU336" t="s">
        <v>103</v>
      </c>
      <c r="BV336">
        <v>241488</v>
      </c>
      <c r="BW336">
        <v>241488</v>
      </c>
      <c r="BX336">
        <v>84370</v>
      </c>
      <c r="BY336" t="s">
        <v>103</v>
      </c>
      <c r="BZ336">
        <v>261333</v>
      </c>
      <c r="CA336">
        <v>261333</v>
      </c>
      <c r="CC336" t="s">
        <v>103</v>
      </c>
      <c r="CG336" t="s">
        <v>103</v>
      </c>
      <c r="CK336" t="s">
        <v>103</v>
      </c>
      <c r="CO336" t="s">
        <v>103</v>
      </c>
    </row>
    <row r="337" spans="1:93" x14ac:dyDescent="0.2">
      <c r="A337" t="s">
        <v>244</v>
      </c>
      <c r="B337" t="s">
        <v>94</v>
      </c>
      <c r="C337">
        <v>3</v>
      </c>
      <c r="D337" t="s">
        <v>329</v>
      </c>
      <c r="E337">
        <v>3</v>
      </c>
      <c r="F337" t="s">
        <v>330</v>
      </c>
      <c r="G337">
        <v>36</v>
      </c>
      <c r="H337" t="s">
        <v>491</v>
      </c>
      <c r="I337" t="s">
        <v>99</v>
      </c>
      <c r="J337">
        <v>199</v>
      </c>
      <c r="K337" t="s">
        <v>2477</v>
      </c>
      <c r="L337">
        <v>116393</v>
      </c>
      <c r="M337" t="s">
        <v>2478</v>
      </c>
      <c r="N337" s="2">
        <v>44927</v>
      </c>
      <c r="O337" s="2">
        <v>45261</v>
      </c>
      <c r="P337" t="s">
        <v>119</v>
      </c>
      <c r="Q337" t="s">
        <v>103</v>
      </c>
      <c r="R337" t="s">
        <v>103</v>
      </c>
      <c r="S337" t="s">
        <v>395</v>
      </c>
      <c r="T337" t="s">
        <v>396</v>
      </c>
      <c r="U337" t="s">
        <v>1177</v>
      </c>
      <c r="V337" t="s">
        <v>103</v>
      </c>
      <c r="W337" t="s">
        <v>103</v>
      </c>
      <c r="X337" t="s">
        <v>103</v>
      </c>
      <c r="Y337" t="s">
        <v>2035</v>
      </c>
      <c r="Z337" t="s">
        <v>163</v>
      </c>
      <c r="AA337" t="s">
        <v>103</v>
      </c>
      <c r="AB337" t="s">
        <v>103</v>
      </c>
      <c r="AC337" t="s">
        <v>147</v>
      </c>
      <c r="AD337" t="s">
        <v>103</v>
      </c>
      <c r="AE337" t="s">
        <v>226</v>
      </c>
      <c r="AF337" t="s">
        <v>103</v>
      </c>
      <c r="AG337" t="s">
        <v>103</v>
      </c>
      <c r="AH337" t="s">
        <v>114</v>
      </c>
      <c r="AI337" t="s">
        <v>103</v>
      </c>
      <c r="AJ337" t="s">
        <v>103</v>
      </c>
      <c r="AK337" t="s">
        <v>103</v>
      </c>
      <c r="AM337">
        <v>320000</v>
      </c>
      <c r="AN337">
        <v>320000</v>
      </c>
      <c r="AO337">
        <v>0</v>
      </c>
      <c r="AS337" t="s">
        <v>103</v>
      </c>
      <c r="AW337" t="s">
        <v>103</v>
      </c>
      <c r="BA337" t="s">
        <v>103</v>
      </c>
      <c r="BE337" t="s">
        <v>103</v>
      </c>
      <c r="BI337" t="s">
        <v>103</v>
      </c>
      <c r="BM337" t="s">
        <v>103</v>
      </c>
      <c r="BQ337" t="s">
        <v>103</v>
      </c>
      <c r="BR337">
        <v>320000</v>
      </c>
      <c r="BS337">
        <v>320000</v>
      </c>
      <c r="BU337" t="s">
        <v>103</v>
      </c>
      <c r="BY337" t="s">
        <v>103</v>
      </c>
      <c r="CC337" t="s">
        <v>103</v>
      </c>
      <c r="CG337" t="s">
        <v>103</v>
      </c>
      <c r="CK337" t="s">
        <v>103</v>
      </c>
      <c r="CO337" t="s">
        <v>103</v>
      </c>
    </row>
    <row r="338" spans="1:93" x14ac:dyDescent="0.2">
      <c r="A338" t="s">
        <v>134</v>
      </c>
      <c r="B338" t="s">
        <v>135</v>
      </c>
      <c r="C338">
        <v>3</v>
      </c>
      <c r="D338" t="s">
        <v>136</v>
      </c>
      <c r="E338">
        <v>3</v>
      </c>
      <c r="F338" t="s">
        <v>137</v>
      </c>
      <c r="G338">
        <v>3.2</v>
      </c>
      <c r="H338" t="s">
        <v>138</v>
      </c>
      <c r="I338" t="s">
        <v>99</v>
      </c>
      <c r="J338">
        <v>2</v>
      </c>
      <c r="K338" t="s">
        <v>2479</v>
      </c>
      <c r="L338">
        <v>117021</v>
      </c>
      <c r="M338" t="s">
        <v>103</v>
      </c>
      <c r="N338" s="2">
        <v>45108</v>
      </c>
      <c r="O338" s="2">
        <v>46022</v>
      </c>
      <c r="P338" t="s">
        <v>119</v>
      </c>
      <c r="Q338" t="s">
        <v>103</v>
      </c>
      <c r="R338" t="s">
        <v>103</v>
      </c>
      <c r="S338" t="s">
        <v>2480</v>
      </c>
      <c r="T338" t="s">
        <v>2481</v>
      </c>
      <c r="U338" t="s">
        <v>2482</v>
      </c>
      <c r="V338" t="s">
        <v>143</v>
      </c>
      <c r="W338" t="s">
        <v>2483</v>
      </c>
      <c r="X338" t="s">
        <v>732</v>
      </c>
      <c r="Y338" t="s">
        <v>2484</v>
      </c>
      <c r="Z338" t="s">
        <v>145</v>
      </c>
      <c r="AA338" t="s">
        <v>146</v>
      </c>
      <c r="AC338" t="s">
        <v>111</v>
      </c>
      <c r="AD338" t="s">
        <v>2485</v>
      </c>
      <c r="AE338" t="s">
        <v>130</v>
      </c>
      <c r="AF338" t="s">
        <v>103</v>
      </c>
      <c r="AH338" t="s">
        <v>149</v>
      </c>
      <c r="AJ338" t="s">
        <v>825</v>
      </c>
      <c r="AK338" t="s">
        <v>103</v>
      </c>
      <c r="AM338">
        <v>0</v>
      </c>
      <c r="AN338">
        <v>0</v>
      </c>
      <c r="AO338">
        <v>0</v>
      </c>
      <c r="AS338" t="s">
        <v>103</v>
      </c>
      <c r="AW338" t="s">
        <v>103</v>
      </c>
      <c r="BA338" t="s">
        <v>103</v>
      </c>
      <c r="BE338" t="s">
        <v>103</v>
      </c>
      <c r="BI338" t="s">
        <v>103</v>
      </c>
      <c r="BM338" t="s">
        <v>103</v>
      </c>
      <c r="BQ338" t="s">
        <v>103</v>
      </c>
      <c r="BU338" t="s">
        <v>103</v>
      </c>
      <c r="BY338" t="s">
        <v>2486</v>
      </c>
      <c r="CC338" t="s">
        <v>103</v>
      </c>
      <c r="CG338" t="s">
        <v>103</v>
      </c>
      <c r="CK338" t="s">
        <v>103</v>
      </c>
      <c r="CO338" t="s">
        <v>103</v>
      </c>
    </row>
    <row r="339" spans="1:93" x14ac:dyDescent="0.2">
      <c r="A339" t="s">
        <v>134</v>
      </c>
      <c r="B339" t="s">
        <v>135</v>
      </c>
      <c r="C339">
        <v>3</v>
      </c>
      <c r="D339" t="s">
        <v>136</v>
      </c>
      <c r="E339">
        <v>3</v>
      </c>
      <c r="F339" t="s">
        <v>137</v>
      </c>
      <c r="G339">
        <v>3.3</v>
      </c>
      <c r="H339" t="s">
        <v>512</v>
      </c>
      <c r="I339" t="s">
        <v>99</v>
      </c>
      <c r="J339">
        <v>2</v>
      </c>
      <c r="K339" t="s">
        <v>2487</v>
      </c>
      <c r="L339">
        <v>115491</v>
      </c>
      <c r="M339" t="s">
        <v>103</v>
      </c>
      <c r="N339" s="2">
        <v>45108</v>
      </c>
      <c r="O339" s="2">
        <v>45291</v>
      </c>
      <c r="P339" t="s">
        <v>102</v>
      </c>
      <c r="Q339" t="s">
        <v>103</v>
      </c>
      <c r="R339" t="s">
        <v>103</v>
      </c>
      <c r="S339" t="s">
        <v>196</v>
      </c>
      <c r="T339" t="s">
        <v>197</v>
      </c>
      <c r="U339" t="s">
        <v>2488</v>
      </c>
      <c r="V339" t="s">
        <v>143</v>
      </c>
      <c r="W339" t="s">
        <v>1879</v>
      </c>
      <c r="X339" t="s">
        <v>1880</v>
      </c>
      <c r="Y339" t="s">
        <v>2489</v>
      </c>
      <c r="Z339" t="s">
        <v>145</v>
      </c>
      <c r="AA339" t="s">
        <v>146</v>
      </c>
      <c r="AC339" t="s">
        <v>147</v>
      </c>
      <c r="AD339" t="s">
        <v>2490</v>
      </c>
      <c r="AE339" t="s">
        <v>130</v>
      </c>
      <c r="AF339" t="s">
        <v>103</v>
      </c>
      <c r="AH339" t="s">
        <v>132</v>
      </c>
      <c r="AJ339" t="s">
        <v>103</v>
      </c>
      <c r="AK339" t="s">
        <v>103</v>
      </c>
      <c r="AM339">
        <v>0</v>
      </c>
      <c r="AN339">
        <v>0</v>
      </c>
      <c r="AO339">
        <v>0</v>
      </c>
      <c r="AS339" t="s">
        <v>103</v>
      </c>
      <c r="AW339" t="s">
        <v>103</v>
      </c>
      <c r="BA339" t="s">
        <v>103</v>
      </c>
      <c r="BE339" t="s">
        <v>103</v>
      </c>
      <c r="BI339" t="s">
        <v>103</v>
      </c>
      <c r="BM339" t="s">
        <v>103</v>
      </c>
      <c r="BQ339" t="s">
        <v>103</v>
      </c>
      <c r="BU339" t="s">
        <v>103</v>
      </c>
      <c r="BY339" t="s">
        <v>103</v>
      </c>
      <c r="CC339" t="s">
        <v>103</v>
      </c>
      <c r="CG339" t="s">
        <v>103</v>
      </c>
      <c r="CK339" t="s">
        <v>103</v>
      </c>
      <c r="CO339" t="s">
        <v>103</v>
      </c>
    </row>
    <row r="340" spans="1:93" ht="409.6" x14ac:dyDescent="0.2">
      <c r="A340" t="s">
        <v>93</v>
      </c>
      <c r="B340" t="s">
        <v>94</v>
      </c>
      <c r="C340">
        <v>5</v>
      </c>
      <c r="D340" t="s">
        <v>167</v>
      </c>
      <c r="E340">
        <v>5</v>
      </c>
      <c r="F340" t="s">
        <v>168</v>
      </c>
      <c r="G340" t="s">
        <v>2491</v>
      </c>
      <c r="H340" t="s">
        <v>2492</v>
      </c>
      <c r="I340" t="s">
        <v>99</v>
      </c>
      <c r="J340">
        <v>2</v>
      </c>
      <c r="K340" t="s">
        <v>2493</v>
      </c>
      <c r="L340">
        <v>33357</v>
      </c>
      <c r="M340" s="1" t="s">
        <v>2494</v>
      </c>
      <c r="N340" s="2">
        <v>44197</v>
      </c>
      <c r="O340" s="2">
        <v>46022</v>
      </c>
      <c r="P340" t="s">
        <v>119</v>
      </c>
      <c r="Q340" t="s">
        <v>103</v>
      </c>
      <c r="R340" t="s">
        <v>103</v>
      </c>
      <c r="S340" t="s">
        <v>344</v>
      </c>
      <c r="T340" t="s">
        <v>344</v>
      </c>
      <c r="U340" t="s">
        <v>2495</v>
      </c>
      <c r="V340" t="s">
        <v>2496</v>
      </c>
      <c r="W340" t="s">
        <v>1321</v>
      </c>
      <c r="X340" t="s">
        <v>290</v>
      </c>
      <c r="Y340" t="s">
        <v>2497</v>
      </c>
      <c r="Z340" t="s">
        <v>979</v>
      </c>
      <c r="AA340" t="s">
        <v>103</v>
      </c>
      <c r="AB340" t="s">
        <v>103</v>
      </c>
      <c r="AC340" t="s">
        <v>128</v>
      </c>
      <c r="AE340" t="s">
        <v>130</v>
      </c>
      <c r="AF340" t="s">
        <v>103</v>
      </c>
      <c r="AH340" t="s">
        <v>132</v>
      </c>
      <c r="AJ340" t="s">
        <v>103</v>
      </c>
      <c r="AK340" t="s">
        <v>103</v>
      </c>
      <c r="AM340">
        <v>1334312</v>
      </c>
      <c r="AN340">
        <v>1028600</v>
      </c>
      <c r="AO340">
        <v>412371</v>
      </c>
      <c r="AS340" t="s">
        <v>103</v>
      </c>
      <c r="AW340" t="s">
        <v>103</v>
      </c>
      <c r="BA340" t="s">
        <v>103</v>
      </c>
      <c r="BE340" t="s">
        <v>103</v>
      </c>
      <c r="BI340" t="s">
        <v>103</v>
      </c>
      <c r="BJ340">
        <v>60000</v>
      </c>
      <c r="BK340">
        <v>60000</v>
      </c>
      <c r="BL340">
        <v>56982</v>
      </c>
      <c r="BM340" t="s">
        <v>103</v>
      </c>
      <c r="BN340">
        <v>185000</v>
      </c>
      <c r="BO340">
        <v>185000</v>
      </c>
      <c r="BP340">
        <v>150000</v>
      </c>
      <c r="BQ340" t="s">
        <v>103</v>
      </c>
      <c r="BR340">
        <v>213500</v>
      </c>
      <c r="BS340">
        <v>267788</v>
      </c>
      <c r="BT340">
        <v>68203</v>
      </c>
      <c r="BU340" t="s">
        <v>103</v>
      </c>
      <c r="BV340">
        <v>775812</v>
      </c>
      <c r="BW340">
        <v>475812</v>
      </c>
      <c r="BX340">
        <v>137186</v>
      </c>
      <c r="BY340" t="s">
        <v>103</v>
      </c>
      <c r="BZ340">
        <v>100000</v>
      </c>
      <c r="CA340">
        <v>40000</v>
      </c>
      <c r="CC340" t="s">
        <v>103</v>
      </c>
      <c r="CG340" t="s">
        <v>103</v>
      </c>
      <c r="CK340" t="s">
        <v>103</v>
      </c>
      <c r="CO340" t="s">
        <v>103</v>
      </c>
    </row>
    <row r="341" spans="1:93" x14ac:dyDescent="0.2">
      <c r="A341" t="s">
        <v>228</v>
      </c>
      <c r="B341" t="s">
        <v>229</v>
      </c>
      <c r="C341">
        <v>1</v>
      </c>
      <c r="D341" t="s">
        <v>320</v>
      </c>
      <c r="E341">
        <v>2</v>
      </c>
      <c r="F341" t="s">
        <v>321</v>
      </c>
      <c r="G341" t="s">
        <v>1375</v>
      </c>
      <c r="H341" t="s">
        <v>2498</v>
      </c>
      <c r="I341" t="s">
        <v>99</v>
      </c>
      <c r="J341">
        <v>2</v>
      </c>
      <c r="K341" t="s">
        <v>2499</v>
      </c>
      <c r="L341">
        <v>34064</v>
      </c>
      <c r="M341" t="s">
        <v>103</v>
      </c>
      <c r="N341" s="2">
        <v>44197</v>
      </c>
      <c r="O341" s="2">
        <v>45290</v>
      </c>
      <c r="P341" t="s">
        <v>296</v>
      </c>
      <c r="Q341" t="s">
        <v>103</v>
      </c>
      <c r="R341" t="s">
        <v>103</v>
      </c>
      <c r="S341" t="s">
        <v>264</v>
      </c>
      <c r="T341" t="s">
        <v>265</v>
      </c>
      <c r="U341" t="s">
        <v>2500</v>
      </c>
      <c r="V341" t="s">
        <v>238</v>
      </c>
      <c r="W341" t="s">
        <v>239</v>
      </c>
      <c r="X341" t="s">
        <v>240</v>
      </c>
      <c r="Y341" t="s">
        <v>2501</v>
      </c>
      <c r="Z341" t="s">
        <v>163</v>
      </c>
      <c r="AA341" t="s">
        <v>103</v>
      </c>
      <c r="AB341" t="s">
        <v>103</v>
      </c>
      <c r="AC341" t="s">
        <v>111</v>
      </c>
      <c r="AE341" t="s">
        <v>226</v>
      </c>
      <c r="AF341" t="s">
        <v>103</v>
      </c>
      <c r="AH341" t="s">
        <v>149</v>
      </c>
      <c r="AJ341" t="s">
        <v>103</v>
      </c>
      <c r="AK341" t="s">
        <v>103</v>
      </c>
      <c r="AM341">
        <v>7122183</v>
      </c>
      <c r="AN341">
        <v>4708567</v>
      </c>
      <c r="AO341">
        <v>0</v>
      </c>
      <c r="AS341" t="s">
        <v>103</v>
      </c>
      <c r="AW341" t="s">
        <v>103</v>
      </c>
      <c r="BA341" t="s">
        <v>103</v>
      </c>
      <c r="BE341" t="s">
        <v>103</v>
      </c>
      <c r="BI341" t="s">
        <v>103</v>
      </c>
      <c r="BJ341">
        <v>2141135</v>
      </c>
      <c r="BK341">
        <v>2141135</v>
      </c>
      <c r="BM341" t="s">
        <v>103</v>
      </c>
      <c r="BN341">
        <v>2654630</v>
      </c>
      <c r="BO341">
        <v>763897</v>
      </c>
      <c r="BQ341" t="s">
        <v>103</v>
      </c>
      <c r="BR341">
        <v>2326418</v>
      </c>
      <c r="BS341">
        <v>1803535</v>
      </c>
      <c r="BU341" t="s">
        <v>103</v>
      </c>
      <c r="BY341" t="s">
        <v>103</v>
      </c>
      <c r="CC341" t="s">
        <v>103</v>
      </c>
      <c r="CG341" t="s">
        <v>103</v>
      </c>
      <c r="CK341" t="s">
        <v>103</v>
      </c>
      <c r="CO341" t="s">
        <v>103</v>
      </c>
    </row>
    <row r="342" spans="1:93" x14ac:dyDescent="0.2">
      <c r="A342" t="s">
        <v>228</v>
      </c>
      <c r="B342" t="s">
        <v>229</v>
      </c>
      <c r="C342">
        <v>4</v>
      </c>
      <c r="D342" t="s">
        <v>382</v>
      </c>
      <c r="E342">
        <v>2</v>
      </c>
      <c r="F342" t="s">
        <v>1907</v>
      </c>
      <c r="G342" t="s">
        <v>1908</v>
      </c>
      <c r="H342" t="s">
        <v>1909</v>
      </c>
      <c r="I342" t="s">
        <v>99</v>
      </c>
      <c r="J342">
        <v>2</v>
      </c>
      <c r="K342" t="s">
        <v>2502</v>
      </c>
      <c r="L342">
        <v>30582</v>
      </c>
      <c r="M342" t="s">
        <v>103</v>
      </c>
      <c r="N342" s="2">
        <v>44197</v>
      </c>
      <c r="O342" s="2">
        <v>45290</v>
      </c>
      <c r="P342" t="s">
        <v>296</v>
      </c>
      <c r="Q342" t="s">
        <v>103</v>
      </c>
      <c r="R342" t="s">
        <v>103</v>
      </c>
      <c r="S342" t="s">
        <v>158</v>
      </c>
      <c r="T342" t="s">
        <v>159</v>
      </c>
      <c r="U342" t="s">
        <v>2503</v>
      </c>
      <c r="V342" t="s">
        <v>2504</v>
      </c>
      <c r="W342" t="s">
        <v>2018</v>
      </c>
      <c r="X342" t="s">
        <v>290</v>
      </c>
      <c r="Y342" t="s">
        <v>310</v>
      </c>
      <c r="Z342" t="s">
        <v>145</v>
      </c>
      <c r="AA342" t="s">
        <v>103</v>
      </c>
      <c r="AB342" t="s">
        <v>103</v>
      </c>
      <c r="AC342" t="s">
        <v>147</v>
      </c>
      <c r="AE342" t="s">
        <v>243</v>
      </c>
      <c r="AF342" t="s">
        <v>103</v>
      </c>
      <c r="AH342" t="s">
        <v>227</v>
      </c>
      <c r="AJ342" t="s">
        <v>103</v>
      </c>
      <c r="AK342" t="s">
        <v>103</v>
      </c>
      <c r="AM342">
        <v>2889863</v>
      </c>
      <c r="AN342">
        <v>2076859</v>
      </c>
      <c r="AO342">
        <v>0</v>
      </c>
      <c r="AS342" t="s">
        <v>103</v>
      </c>
      <c r="AW342" t="s">
        <v>103</v>
      </c>
      <c r="BA342" t="s">
        <v>103</v>
      </c>
      <c r="BE342" t="s">
        <v>103</v>
      </c>
      <c r="BI342" t="s">
        <v>103</v>
      </c>
      <c r="BJ342">
        <v>1015075</v>
      </c>
      <c r="BK342">
        <v>979073</v>
      </c>
      <c r="BM342" t="s">
        <v>103</v>
      </c>
      <c r="BN342">
        <v>987394</v>
      </c>
      <c r="BO342">
        <v>865394</v>
      </c>
      <c r="BQ342" t="s">
        <v>103</v>
      </c>
      <c r="BR342">
        <v>887394</v>
      </c>
      <c r="BS342">
        <v>232392</v>
      </c>
      <c r="BU342" t="s">
        <v>103</v>
      </c>
      <c r="BY342" t="s">
        <v>103</v>
      </c>
      <c r="CC342" t="s">
        <v>103</v>
      </c>
      <c r="CG342" t="s">
        <v>103</v>
      </c>
      <c r="CK342" t="s">
        <v>103</v>
      </c>
      <c r="CO342" t="s">
        <v>103</v>
      </c>
    </row>
    <row r="343" spans="1:93" x14ac:dyDescent="0.2">
      <c r="A343" t="s">
        <v>228</v>
      </c>
      <c r="B343" t="s">
        <v>229</v>
      </c>
      <c r="C343">
        <v>2</v>
      </c>
      <c r="D343" t="s">
        <v>311</v>
      </c>
      <c r="E343">
        <v>3</v>
      </c>
      <c r="F343" t="s">
        <v>2505</v>
      </c>
      <c r="G343" t="s">
        <v>2506</v>
      </c>
      <c r="H343" t="s">
        <v>2507</v>
      </c>
      <c r="I343" t="s">
        <v>99</v>
      </c>
      <c r="J343">
        <v>2</v>
      </c>
      <c r="K343" t="s">
        <v>2508</v>
      </c>
      <c r="L343">
        <v>35626</v>
      </c>
      <c r="M343" t="s">
        <v>103</v>
      </c>
      <c r="N343" s="2">
        <v>44197</v>
      </c>
      <c r="O343" s="2">
        <v>44561</v>
      </c>
      <c r="P343" t="s">
        <v>102</v>
      </c>
      <c r="Q343" t="s">
        <v>103</v>
      </c>
      <c r="R343" t="s">
        <v>103</v>
      </c>
      <c r="S343" t="s">
        <v>140</v>
      </c>
      <c r="T343" t="s">
        <v>141</v>
      </c>
      <c r="U343" t="s">
        <v>2509</v>
      </c>
      <c r="V343" t="s">
        <v>317</v>
      </c>
      <c r="W343" t="s">
        <v>318</v>
      </c>
      <c r="X343" t="s">
        <v>201</v>
      </c>
      <c r="Y343" t="s">
        <v>310</v>
      </c>
      <c r="Z343" t="s">
        <v>319</v>
      </c>
      <c r="AA343" t="s">
        <v>103</v>
      </c>
      <c r="AB343" t="s">
        <v>103</v>
      </c>
      <c r="AC343" t="s">
        <v>147</v>
      </c>
      <c r="AD343" t="s">
        <v>103</v>
      </c>
      <c r="AE343" t="s">
        <v>243</v>
      </c>
      <c r="AF343" t="s">
        <v>103</v>
      </c>
      <c r="AG343" t="s">
        <v>103</v>
      </c>
      <c r="AH343" t="s">
        <v>227</v>
      </c>
      <c r="AI343" t="s">
        <v>103</v>
      </c>
      <c r="AJ343" t="s">
        <v>103</v>
      </c>
      <c r="AK343" t="s">
        <v>103</v>
      </c>
      <c r="AM343">
        <v>166900</v>
      </c>
      <c r="AN343">
        <v>166900</v>
      </c>
      <c r="AO343">
        <v>0</v>
      </c>
      <c r="AS343" t="s">
        <v>103</v>
      </c>
      <c r="AW343" t="s">
        <v>103</v>
      </c>
      <c r="BA343" t="s">
        <v>103</v>
      </c>
      <c r="BE343" t="s">
        <v>103</v>
      </c>
      <c r="BI343" t="s">
        <v>103</v>
      </c>
      <c r="BJ343">
        <v>166900</v>
      </c>
      <c r="BK343">
        <v>166900</v>
      </c>
      <c r="BM343" t="s">
        <v>103</v>
      </c>
      <c r="BQ343" t="s">
        <v>103</v>
      </c>
      <c r="BU343" t="s">
        <v>103</v>
      </c>
      <c r="BY343" t="s">
        <v>103</v>
      </c>
      <c r="CC343" t="s">
        <v>103</v>
      </c>
      <c r="CG343" t="s">
        <v>103</v>
      </c>
      <c r="CK343" t="s">
        <v>103</v>
      </c>
      <c r="CO343" t="s">
        <v>103</v>
      </c>
    </row>
    <row r="344" spans="1:93" x14ac:dyDescent="0.2">
      <c r="A344" t="s">
        <v>244</v>
      </c>
      <c r="B344" t="s">
        <v>94</v>
      </c>
      <c r="C344">
        <v>2</v>
      </c>
      <c r="D344" t="s">
        <v>443</v>
      </c>
      <c r="E344">
        <v>2</v>
      </c>
      <c r="F344" t="s">
        <v>444</v>
      </c>
      <c r="G344">
        <v>13</v>
      </c>
      <c r="H344" t="s">
        <v>2107</v>
      </c>
      <c r="I344" t="s">
        <v>99</v>
      </c>
      <c r="J344">
        <v>2</v>
      </c>
      <c r="K344" t="s">
        <v>2510</v>
      </c>
      <c r="L344">
        <v>151997</v>
      </c>
      <c r="M344" t="s">
        <v>2511</v>
      </c>
      <c r="N344" s="2">
        <v>44927</v>
      </c>
      <c r="O344" s="2">
        <v>46022</v>
      </c>
      <c r="P344" t="s">
        <v>119</v>
      </c>
      <c r="Q344" t="s">
        <v>103</v>
      </c>
      <c r="R344" t="s">
        <v>103</v>
      </c>
      <c r="S344" t="s">
        <v>264</v>
      </c>
      <c r="T344" t="s">
        <v>265</v>
      </c>
      <c r="U344" t="s">
        <v>2110</v>
      </c>
      <c r="V344" t="s">
        <v>2512</v>
      </c>
      <c r="W344" t="s">
        <v>268</v>
      </c>
      <c r="X344" t="s">
        <v>240</v>
      </c>
      <c r="Y344" t="s">
        <v>2513</v>
      </c>
      <c r="Z344" t="s">
        <v>163</v>
      </c>
      <c r="AA344" t="s">
        <v>103</v>
      </c>
      <c r="AB344" t="s">
        <v>103</v>
      </c>
      <c r="AC344" t="s">
        <v>111</v>
      </c>
      <c r="AE344" t="s">
        <v>226</v>
      </c>
      <c r="AF344" t="s">
        <v>103</v>
      </c>
      <c r="AH344" t="s">
        <v>149</v>
      </c>
      <c r="AJ344" t="s">
        <v>580</v>
      </c>
      <c r="AK344" t="s">
        <v>2112</v>
      </c>
      <c r="AM344">
        <v>45000</v>
      </c>
      <c r="AN344">
        <v>45000</v>
      </c>
      <c r="AO344">
        <v>42444</v>
      </c>
      <c r="AS344" t="s">
        <v>103</v>
      </c>
      <c r="AW344" t="s">
        <v>103</v>
      </c>
      <c r="BA344" t="s">
        <v>103</v>
      </c>
      <c r="BE344" t="s">
        <v>103</v>
      </c>
      <c r="BI344" t="s">
        <v>103</v>
      </c>
      <c r="BM344" t="s">
        <v>103</v>
      </c>
      <c r="BQ344" t="s">
        <v>103</v>
      </c>
      <c r="BR344">
        <v>25000</v>
      </c>
      <c r="BS344">
        <v>25000</v>
      </c>
      <c r="BT344">
        <v>25000</v>
      </c>
      <c r="BU344" t="s">
        <v>2514</v>
      </c>
      <c r="BV344">
        <v>20000</v>
      </c>
      <c r="BW344">
        <v>20000</v>
      </c>
      <c r="BX344">
        <v>17444</v>
      </c>
      <c r="BY344" t="s">
        <v>2515</v>
      </c>
      <c r="CC344" t="s">
        <v>103</v>
      </c>
      <c r="CG344" t="s">
        <v>103</v>
      </c>
      <c r="CK344" t="s">
        <v>103</v>
      </c>
      <c r="CO344" t="s">
        <v>103</v>
      </c>
    </row>
    <row r="345" spans="1:93" x14ac:dyDescent="0.2">
      <c r="A345" t="s">
        <v>390</v>
      </c>
      <c r="B345" t="s">
        <v>94</v>
      </c>
      <c r="C345">
        <v>1</v>
      </c>
      <c r="D345" t="s">
        <v>581</v>
      </c>
      <c r="E345">
        <v>1</v>
      </c>
      <c r="F345" t="s">
        <v>582</v>
      </c>
      <c r="G345">
        <v>1.1000000000000001</v>
      </c>
      <c r="H345" t="s">
        <v>1338</v>
      </c>
      <c r="I345" t="s">
        <v>99</v>
      </c>
      <c r="J345">
        <v>2</v>
      </c>
      <c r="K345" t="s">
        <v>2516</v>
      </c>
      <c r="L345">
        <v>103189</v>
      </c>
      <c r="M345" t="s">
        <v>2517</v>
      </c>
      <c r="N345" s="2">
        <v>44888</v>
      </c>
      <c r="O345" s="2">
        <v>44889</v>
      </c>
      <c r="P345" t="s">
        <v>296</v>
      </c>
      <c r="Q345" t="s">
        <v>103</v>
      </c>
      <c r="R345" t="s">
        <v>103</v>
      </c>
      <c r="S345" t="s">
        <v>448</v>
      </c>
      <c r="T345" t="s">
        <v>449</v>
      </c>
      <c r="U345" t="s">
        <v>2518</v>
      </c>
      <c r="V345" t="s">
        <v>2519</v>
      </c>
      <c r="W345" t="s">
        <v>2520</v>
      </c>
      <c r="X345" t="s">
        <v>328</v>
      </c>
      <c r="Y345" t="s">
        <v>390</v>
      </c>
      <c r="Z345" t="s">
        <v>2521</v>
      </c>
      <c r="AA345" t="s">
        <v>103</v>
      </c>
      <c r="AB345" t="s">
        <v>103</v>
      </c>
      <c r="AC345" t="s">
        <v>147</v>
      </c>
      <c r="AE345" t="s">
        <v>226</v>
      </c>
      <c r="AF345" t="s">
        <v>103</v>
      </c>
      <c r="AH345" t="s">
        <v>103</v>
      </c>
      <c r="AI345" t="s">
        <v>103</v>
      </c>
      <c r="AJ345" t="s">
        <v>103</v>
      </c>
      <c r="AK345" t="s">
        <v>2522</v>
      </c>
      <c r="AM345">
        <v>7000</v>
      </c>
      <c r="AN345">
        <v>7000</v>
      </c>
      <c r="AO345">
        <v>7000</v>
      </c>
      <c r="AS345" t="s">
        <v>103</v>
      </c>
      <c r="AW345" t="s">
        <v>103</v>
      </c>
      <c r="BA345" t="s">
        <v>103</v>
      </c>
      <c r="BE345" t="s">
        <v>103</v>
      </c>
      <c r="BI345" t="s">
        <v>103</v>
      </c>
      <c r="BM345" t="s">
        <v>103</v>
      </c>
      <c r="BN345">
        <v>7000</v>
      </c>
      <c r="BO345">
        <v>7000</v>
      </c>
      <c r="BP345">
        <v>7000</v>
      </c>
      <c r="BQ345" t="s">
        <v>103</v>
      </c>
      <c r="BU345" t="s">
        <v>103</v>
      </c>
      <c r="BY345" t="s">
        <v>103</v>
      </c>
      <c r="CC345" t="s">
        <v>103</v>
      </c>
      <c r="CG345" t="s">
        <v>103</v>
      </c>
      <c r="CK345" t="s">
        <v>103</v>
      </c>
      <c r="CO345" t="s">
        <v>103</v>
      </c>
    </row>
    <row r="346" spans="1:93" x14ac:dyDescent="0.2">
      <c r="A346" t="s">
        <v>273</v>
      </c>
      <c r="B346" t="s">
        <v>94</v>
      </c>
      <c r="C346">
        <v>5</v>
      </c>
      <c r="D346" t="s">
        <v>2523</v>
      </c>
      <c r="E346">
        <v>5</v>
      </c>
      <c r="F346" t="s">
        <v>2524</v>
      </c>
      <c r="G346" t="s">
        <v>2525</v>
      </c>
      <c r="H346" t="s">
        <v>2526</v>
      </c>
      <c r="I346" t="s">
        <v>99</v>
      </c>
      <c r="J346">
        <v>2</v>
      </c>
      <c r="K346" t="s">
        <v>2527</v>
      </c>
      <c r="L346">
        <v>137861</v>
      </c>
      <c r="M346" t="s">
        <v>103</v>
      </c>
      <c r="N346" s="2">
        <v>44927</v>
      </c>
      <c r="O346" s="2">
        <v>46752</v>
      </c>
      <c r="P346" t="s">
        <v>119</v>
      </c>
      <c r="Q346" t="s">
        <v>103</v>
      </c>
      <c r="R346" t="s">
        <v>103</v>
      </c>
      <c r="S346" t="s">
        <v>220</v>
      </c>
      <c r="T346" t="s">
        <v>221</v>
      </c>
      <c r="U346" t="s">
        <v>2528</v>
      </c>
      <c r="V346" t="s">
        <v>2529</v>
      </c>
      <c r="W346" t="s">
        <v>2530</v>
      </c>
      <c r="X346" t="s">
        <v>2531</v>
      </c>
      <c r="Y346" t="s">
        <v>282</v>
      </c>
      <c r="Z346" t="s">
        <v>145</v>
      </c>
      <c r="AA346" t="s">
        <v>103</v>
      </c>
      <c r="AB346" t="s">
        <v>103</v>
      </c>
      <c r="AC346" t="s">
        <v>111</v>
      </c>
      <c r="AE346" t="s">
        <v>226</v>
      </c>
      <c r="AF346" t="s">
        <v>103</v>
      </c>
      <c r="AH346" t="s">
        <v>103</v>
      </c>
      <c r="AI346" t="s">
        <v>103</v>
      </c>
      <c r="AJ346" t="s">
        <v>580</v>
      </c>
      <c r="AK346" t="s">
        <v>2532</v>
      </c>
      <c r="AM346">
        <v>500000</v>
      </c>
      <c r="AN346">
        <v>150000</v>
      </c>
      <c r="AO346">
        <v>150000</v>
      </c>
      <c r="AS346" t="s">
        <v>103</v>
      </c>
      <c r="AW346" t="s">
        <v>103</v>
      </c>
      <c r="BA346" t="s">
        <v>103</v>
      </c>
      <c r="BE346" t="s">
        <v>103</v>
      </c>
      <c r="BI346" t="s">
        <v>103</v>
      </c>
      <c r="BM346" t="s">
        <v>103</v>
      </c>
      <c r="BQ346" t="s">
        <v>103</v>
      </c>
      <c r="BR346">
        <v>150000</v>
      </c>
      <c r="BS346">
        <v>150000</v>
      </c>
      <c r="BT346">
        <v>150000</v>
      </c>
      <c r="BU346" t="s">
        <v>2533</v>
      </c>
      <c r="BV346">
        <v>150000</v>
      </c>
      <c r="BW346">
        <v>0</v>
      </c>
      <c r="BY346" t="s">
        <v>2534</v>
      </c>
      <c r="BZ346">
        <v>200000</v>
      </c>
      <c r="CA346">
        <v>0</v>
      </c>
      <c r="CC346" t="s">
        <v>103</v>
      </c>
      <c r="CG346" t="s">
        <v>103</v>
      </c>
      <c r="CK346" t="s">
        <v>103</v>
      </c>
      <c r="CO346" t="s">
        <v>103</v>
      </c>
    </row>
    <row r="347" spans="1:93" x14ac:dyDescent="0.2">
      <c r="A347" t="s">
        <v>522</v>
      </c>
      <c r="B347" t="s">
        <v>94</v>
      </c>
      <c r="C347">
        <v>1</v>
      </c>
      <c r="D347" t="s">
        <v>570</v>
      </c>
      <c r="E347">
        <v>1</v>
      </c>
      <c r="F347" t="s">
        <v>571</v>
      </c>
      <c r="G347">
        <v>1</v>
      </c>
      <c r="H347" t="s">
        <v>572</v>
      </c>
      <c r="I347" t="s">
        <v>99</v>
      </c>
      <c r="J347">
        <v>2</v>
      </c>
      <c r="K347" t="s">
        <v>2535</v>
      </c>
      <c r="L347">
        <v>82296</v>
      </c>
      <c r="M347" t="s">
        <v>2536</v>
      </c>
      <c r="N347" s="2">
        <v>44562</v>
      </c>
      <c r="O347" s="2">
        <v>46387</v>
      </c>
      <c r="P347" t="s">
        <v>939</v>
      </c>
      <c r="Q347" t="s">
        <v>103</v>
      </c>
      <c r="R347" t="s">
        <v>103</v>
      </c>
      <c r="S347" t="s">
        <v>543</v>
      </c>
      <c r="T347" t="s">
        <v>544</v>
      </c>
      <c r="U347" t="s">
        <v>481</v>
      </c>
      <c r="V347" t="s">
        <v>2537</v>
      </c>
      <c r="W347" t="s">
        <v>600</v>
      </c>
      <c r="X347" t="s">
        <v>439</v>
      </c>
      <c r="Y347" t="s">
        <v>522</v>
      </c>
      <c r="Z347" t="s">
        <v>360</v>
      </c>
      <c r="AA347" t="s">
        <v>103</v>
      </c>
      <c r="AB347" t="s">
        <v>103</v>
      </c>
      <c r="AC347" t="s">
        <v>111</v>
      </c>
      <c r="AE347" t="s">
        <v>226</v>
      </c>
      <c r="AF347" t="s">
        <v>103</v>
      </c>
      <c r="AH347" t="s">
        <v>103</v>
      </c>
      <c r="AI347" t="s">
        <v>103</v>
      </c>
      <c r="AJ347" t="s">
        <v>103</v>
      </c>
      <c r="AK347" t="s">
        <v>2538</v>
      </c>
      <c r="AM347">
        <v>1460000</v>
      </c>
      <c r="AN347">
        <v>1460000</v>
      </c>
      <c r="AO347">
        <v>18000</v>
      </c>
      <c r="AS347" t="s">
        <v>103</v>
      </c>
      <c r="AW347" t="s">
        <v>103</v>
      </c>
      <c r="BA347" t="s">
        <v>103</v>
      </c>
      <c r="BE347" t="s">
        <v>103</v>
      </c>
      <c r="BI347" t="s">
        <v>103</v>
      </c>
      <c r="BM347" t="s">
        <v>103</v>
      </c>
      <c r="BN347">
        <v>730000</v>
      </c>
      <c r="BO347">
        <v>730000</v>
      </c>
      <c r="BP347">
        <v>0</v>
      </c>
      <c r="BQ347" t="s">
        <v>103</v>
      </c>
      <c r="BR347">
        <v>730000</v>
      </c>
      <c r="BS347">
        <v>730000</v>
      </c>
      <c r="BT347">
        <v>18000</v>
      </c>
      <c r="BU347" t="s">
        <v>103</v>
      </c>
      <c r="BV347">
        <v>0</v>
      </c>
      <c r="BW347">
        <v>0</v>
      </c>
      <c r="BY347" t="s">
        <v>103</v>
      </c>
      <c r="BZ347">
        <v>0</v>
      </c>
      <c r="CA347">
        <v>0</v>
      </c>
      <c r="CC347" t="s">
        <v>103</v>
      </c>
      <c r="CD347">
        <v>0</v>
      </c>
      <c r="CE347">
        <v>0</v>
      </c>
      <c r="CG347" t="s">
        <v>103</v>
      </c>
      <c r="CK347" t="s">
        <v>103</v>
      </c>
      <c r="CO347" t="s">
        <v>103</v>
      </c>
    </row>
    <row r="348" spans="1:93" x14ac:dyDescent="0.2">
      <c r="A348" t="s">
        <v>228</v>
      </c>
      <c r="B348" t="s">
        <v>229</v>
      </c>
      <c r="C348">
        <v>1</v>
      </c>
      <c r="D348" t="s">
        <v>320</v>
      </c>
      <c r="E348">
        <v>1</v>
      </c>
      <c r="F348" t="s">
        <v>401</v>
      </c>
      <c r="G348" t="s">
        <v>973</v>
      </c>
      <c r="H348" t="s">
        <v>2539</v>
      </c>
      <c r="I348" t="s">
        <v>99</v>
      </c>
      <c r="J348">
        <v>2</v>
      </c>
      <c r="K348" t="s">
        <v>2540</v>
      </c>
      <c r="L348">
        <v>34039</v>
      </c>
      <c r="M348" t="s">
        <v>103</v>
      </c>
      <c r="N348" s="2">
        <v>44197</v>
      </c>
      <c r="O348" s="2">
        <v>45290</v>
      </c>
      <c r="P348" t="s">
        <v>296</v>
      </c>
      <c r="Q348" t="s">
        <v>103</v>
      </c>
      <c r="R348" t="s">
        <v>103</v>
      </c>
      <c r="S348" t="s">
        <v>2541</v>
      </c>
      <c r="T348" t="s">
        <v>2542</v>
      </c>
      <c r="U348" t="s">
        <v>2543</v>
      </c>
      <c r="V348" t="s">
        <v>2544</v>
      </c>
      <c r="W348" t="s">
        <v>1601</v>
      </c>
      <c r="X348" t="s">
        <v>1602</v>
      </c>
      <c r="Y348" t="s">
        <v>2545</v>
      </c>
      <c r="Z348" t="s">
        <v>145</v>
      </c>
      <c r="AA348" t="s">
        <v>103</v>
      </c>
      <c r="AB348" t="s">
        <v>103</v>
      </c>
      <c r="AC348" t="s">
        <v>111</v>
      </c>
      <c r="AE348" t="s">
        <v>226</v>
      </c>
      <c r="AF348" t="s">
        <v>103</v>
      </c>
      <c r="AH348" t="s">
        <v>114</v>
      </c>
      <c r="AJ348" t="s">
        <v>103</v>
      </c>
      <c r="AK348" t="s">
        <v>103</v>
      </c>
      <c r="AM348">
        <v>304500</v>
      </c>
      <c r="AN348">
        <v>243500</v>
      </c>
      <c r="AO348">
        <v>0</v>
      </c>
      <c r="AS348" t="s">
        <v>103</v>
      </c>
      <c r="AW348" t="s">
        <v>103</v>
      </c>
      <c r="BA348" t="s">
        <v>103</v>
      </c>
      <c r="BE348" t="s">
        <v>103</v>
      </c>
      <c r="BI348" t="s">
        <v>103</v>
      </c>
      <c r="BJ348">
        <v>100000</v>
      </c>
      <c r="BK348">
        <v>50000</v>
      </c>
      <c r="BM348" t="s">
        <v>103</v>
      </c>
      <c r="BN348">
        <v>100000</v>
      </c>
      <c r="BO348">
        <v>89000</v>
      </c>
      <c r="BQ348" t="s">
        <v>103</v>
      </c>
      <c r="BR348">
        <v>104500</v>
      </c>
      <c r="BS348">
        <v>104500</v>
      </c>
      <c r="BU348" t="s">
        <v>103</v>
      </c>
      <c r="BY348" t="s">
        <v>103</v>
      </c>
      <c r="CC348" t="s">
        <v>103</v>
      </c>
      <c r="CG348" t="s">
        <v>103</v>
      </c>
      <c r="CK348" t="s">
        <v>103</v>
      </c>
      <c r="CO348" t="s">
        <v>103</v>
      </c>
    </row>
    <row r="349" spans="1:93" x14ac:dyDescent="0.2">
      <c r="A349" t="s">
        <v>134</v>
      </c>
      <c r="B349" t="s">
        <v>135</v>
      </c>
      <c r="C349">
        <v>1</v>
      </c>
      <c r="D349" t="s">
        <v>352</v>
      </c>
      <c r="E349">
        <v>1</v>
      </c>
      <c r="F349" t="s">
        <v>353</v>
      </c>
      <c r="G349">
        <v>1.5</v>
      </c>
      <c r="H349" t="s">
        <v>354</v>
      </c>
      <c r="I349" t="s">
        <v>99</v>
      </c>
      <c r="J349">
        <v>20</v>
      </c>
      <c r="K349" t="s">
        <v>2546</v>
      </c>
      <c r="L349">
        <v>126438</v>
      </c>
      <c r="M349" t="s">
        <v>103</v>
      </c>
      <c r="N349" s="2">
        <v>45108</v>
      </c>
      <c r="O349" s="2">
        <v>46022</v>
      </c>
      <c r="P349" t="s">
        <v>119</v>
      </c>
      <c r="Q349" t="s">
        <v>103</v>
      </c>
      <c r="R349" t="s">
        <v>103</v>
      </c>
      <c r="S349" t="s">
        <v>196</v>
      </c>
      <c r="T349" t="s">
        <v>197</v>
      </c>
      <c r="U349" t="s">
        <v>2547</v>
      </c>
      <c r="V349" t="s">
        <v>2548</v>
      </c>
      <c r="W349" t="s">
        <v>2549</v>
      </c>
      <c r="X349" t="s">
        <v>201</v>
      </c>
      <c r="Y349" t="s">
        <v>2550</v>
      </c>
      <c r="Z349" t="s">
        <v>145</v>
      </c>
      <c r="AA349" t="s">
        <v>103</v>
      </c>
      <c r="AB349" t="s">
        <v>103</v>
      </c>
      <c r="AC349" t="s">
        <v>147</v>
      </c>
      <c r="AD349" t="s">
        <v>1882</v>
      </c>
      <c r="AE349" t="s">
        <v>130</v>
      </c>
      <c r="AF349" t="s">
        <v>103</v>
      </c>
      <c r="AH349" t="s">
        <v>227</v>
      </c>
      <c r="AJ349" t="s">
        <v>103</v>
      </c>
      <c r="AK349" t="s">
        <v>103</v>
      </c>
      <c r="AM349">
        <v>3000000</v>
      </c>
      <c r="AN349">
        <v>341396</v>
      </c>
      <c r="AO349">
        <v>287182</v>
      </c>
      <c r="AS349" t="s">
        <v>103</v>
      </c>
      <c r="AW349" t="s">
        <v>103</v>
      </c>
      <c r="BA349" t="s">
        <v>103</v>
      </c>
      <c r="BE349" t="s">
        <v>103</v>
      </c>
      <c r="BI349" t="s">
        <v>103</v>
      </c>
      <c r="BM349" t="s">
        <v>103</v>
      </c>
      <c r="BQ349" t="s">
        <v>103</v>
      </c>
      <c r="BR349">
        <v>500000</v>
      </c>
      <c r="BS349">
        <v>175000</v>
      </c>
      <c r="BT349">
        <v>172250</v>
      </c>
      <c r="BU349" t="s">
        <v>103</v>
      </c>
      <c r="BV349">
        <v>1000000</v>
      </c>
      <c r="BW349">
        <v>116396</v>
      </c>
      <c r="BX349">
        <v>114932</v>
      </c>
      <c r="BY349" t="s">
        <v>2551</v>
      </c>
      <c r="BZ349">
        <v>1500000</v>
      </c>
      <c r="CA349">
        <v>50000</v>
      </c>
      <c r="CC349" t="s">
        <v>103</v>
      </c>
      <c r="CG349" t="s">
        <v>103</v>
      </c>
      <c r="CK349" t="s">
        <v>103</v>
      </c>
      <c r="CO349" t="s">
        <v>103</v>
      </c>
    </row>
    <row r="350" spans="1:93" x14ac:dyDescent="0.2">
      <c r="A350" t="s">
        <v>390</v>
      </c>
      <c r="B350" t="s">
        <v>94</v>
      </c>
      <c r="C350">
        <v>3</v>
      </c>
      <c r="D350" t="s">
        <v>391</v>
      </c>
      <c r="E350">
        <v>3</v>
      </c>
      <c r="F350" t="s">
        <v>392</v>
      </c>
      <c r="G350">
        <v>3.1</v>
      </c>
      <c r="H350" t="s">
        <v>393</v>
      </c>
      <c r="I350" t="s">
        <v>99</v>
      </c>
      <c r="J350">
        <v>20</v>
      </c>
      <c r="K350" t="s">
        <v>2552</v>
      </c>
      <c r="L350">
        <v>105035</v>
      </c>
      <c r="M350" t="s">
        <v>103</v>
      </c>
      <c r="N350" s="2">
        <v>44562</v>
      </c>
      <c r="O350" s="2">
        <v>45657</v>
      </c>
      <c r="P350" t="s">
        <v>296</v>
      </c>
      <c r="Q350" t="s">
        <v>103</v>
      </c>
      <c r="R350" t="s">
        <v>103</v>
      </c>
      <c r="S350" t="s">
        <v>196</v>
      </c>
      <c r="T350" t="s">
        <v>197</v>
      </c>
      <c r="U350" t="s">
        <v>2553</v>
      </c>
      <c r="V350" t="s">
        <v>2554</v>
      </c>
      <c r="W350" t="s">
        <v>2555</v>
      </c>
      <c r="X350" t="s">
        <v>623</v>
      </c>
      <c r="Y350" t="s">
        <v>390</v>
      </c>
      <c r="Z350" t="s">
        <v>179</v>
      </c>
      <c r="AA350" t="s">
        <v>103</v>
      </c>
      <c r="AB350" t="s">
        <v>103</v>
      </c>
      <c r="AC350" t="s">
        <v>111</v>
      </c>
      <c r="AE350" t="s">
        <v>243</v>
      </c>
      <c r="AF350" t="s">
        <v>103</v>
      </c>
      <c r="AH350" t="s">
        <v>103</v>
      </c>
      <c r="AI350" t="s">
        <v>103</v>
      </c>
      <c r="AJ350" t="s">
        <v>103</v>
      </c>
      <c r="AK350" t="s">
        <v>1683</v>
      </c>
      <c r="AM350">
        <v>96823</v>
      </c>
      <c r="AN350">
        <v>96823</v>
      </c>
      <c r="AO350">
        <v>96823</v>
      </c>
      <c r="AS350" t="s">
        <v>103</v>
      </c>
      <c r="AW350" t="s">
        <v>103</v>
      </c>
      <c r="BA350" t="s">
        <v>103</v>
      </c>
      <c r="BE350" t="s">
        <v>103</v>
      </c>
      <c r="BI350" t="s">
        <v>103</v>
      </c>
      <c r="BM350" t="s">
        <v>103</v>
      </c>
      <c r="BQ350" t="s">
        <v>103</v>
      </c>
      <c r="BR350">
        <v>96823</v>
      </c>
      <c r="BS350">
        <v>96823</v>
      </c>
      <c r="BT350">
        <v>96823</v>
      </c>
      <c r="BU350" t="s">
        <v>2556</v>
      </c>
      <c r="BY350" t="s">
        <v>103</v>
      </c>
      <c r="CC350" t="s">
        <v>103</v>
      </c>
      <c r="CG350" t="s">
        <v>103</v>
      </c>
      <c r="CK350" t="s">
        <v>103</v>
      </c>
      <c r="CO350" t="s">
        <v>103</v>
      </c>
    </row>
    <row r="351" spans="1:93" x14ac:dyDescent="0.2">
      <c r="A351" t="s">
        <v>522</v>
      </c>
      <c r="B351" t="s">
        <v>94</v>
      </c>
      <c r="C351">
        <v>1</v>
      </c>
      <c r="D351" t="s">
        <v>570</v>
      </c>
      <c r="E351">
        <v>1</v>
      </c>
      <c r="F351" t="s">
        <v>571</v>
      </c>
      <c r="G351">
        <v>2</v>
      </c>
      <c r="H351" t="s">
        <v>2265</v>
      </c>
      <c r="I351" t="s">
        <v>99</v>
      </c>
      <c r="J351">
        <v>20</v>
      </c>
      <c r="K351" t="s">
        <v>2557</v>
      </c>
      <c r="L351">
        <v>82372</v>
      </c>
      <c r="M351" t="s">
        <v>2558</v>
      </c>
      <c r="N351" s="2">
        <v>44927</v>
      </c>
      <c r="O351" s="2">
        <v>46387</v>
      </c>
      <c r="P351" t="s">
        <v>119</v>
      </c>
      <c r="Q351" t="s">
        <v>103</v>
      </c>
      <c r="R351" t="s">
        <v>103</v>
      </c>
      <c r="S351" t="s">
        <v>448</v>
      </c>
      <c r="T351" t="s">
        <v>449</v>
      </c>
      <c r="U351" t="s">
        <v>2559</v>
      </c>
      <c r="V351" t="s">
        <v>2560</v>
      </c>
      <c r="W351" t="s">
        <v>2561</v>
      </c>
      <c r="X351" t="s">
        <v>2467</v>
      </c>
      <c r="Y351" t="s">
        <v>522</v>
      </c>
      <c r="Z351" t="s">
        <v>163</v>
      </c>
      <c r="AA351" t="s">
        <v>103</v>
      </c>
      <c r="AB351" t="s">
        <v>103</v>
      </c>
      <c r="AC351" t="s">
        <v>128</v>
      </c>
      <c r="AE351" t="s">
        <v>130</v>
      </c>
      <c r="AF351" t="s">
        <v>103</v>
      </c>
      <c r="AH351" t="s">
        <v>103</v>
      </c>
      <c r="AI351" t="s">
        <v>103</v>
      </c>
      <c r="AJ351" t="s">
        <v>103</v>
      </c>
      <c r="AK351" t="s">
        <v>103</v>
      </c>
      <c r="AM351">
        <v>675000</v>
      </c>
      <c r="AN351">
        <v>675000</v>
      </c>
      <c r="AO351">
        <v>81308</v>
      </c>
      <c r="AS351" t="s">
        <v>103</v>
      </c>
      <c r="AW351" t="s">
        <v>103</v>
      </c>
      <c r="BA351" t="s">
        <v>103</v>
      </c>
      <c r="BE351" t="s">
        <v>103</v>
      </c>
      <c r="BI351" t="s">
        <v>103</v>
      </c>
      <c r="BM351" t="s">
        <v>103</v>
      </c>
      <c r="BQ351" t="s">
        <v>103</v>
      </c>
      <c r="BR351">
        <v>200000</v>
      </c>
      <c r="BS351">
        <v>200000</v>
      </c>
      <c r="BT351">
        <v>10000</v>
      </c>
      <c r="BU351" t="s">
        <v>103</v>
      </c>
      <c r="BV351">
        <v>75000</v>
      </c>
      <c r="BW351">
        <v>75000</v>
      </c>
      <c r="BX351">
        <v>71308</v>
      </c>
      <c r="BY351" t="s">
        <v>103</v>
      </c>
      <c r="BZ351">
        <v>200000</v>
      </c>
      <c r="CA351">
        <v>200000</v>
      </c>
      <c r="CC351" t="s">
        <v>103</v>
      </c>
      <c r="CD351">
        <v>200000</v>
      </c>
      <c r="CE351">
        <v>200000</v>
      </c>
      <c r="CG351" t="s">
        <v>103</v>
      </c>
      <c r="CK351" t="s">
        <v>103</v>
      </c>
      <c r="CO351" t="s">
        <v>103</v>
      </c>
    </row>
    <row r="352" spans="1:93" ht="409.6" x14ac:dyDescent="0.2">
      <c r="A352" t="s">
        <v>522</v>
      </c>
      <c r="B352" t="s">
        <v>94</v>
      </c>
      <c r="C352">
        <v>3</v>
      </c>
      <c r="D352" t="s">
        <v>1918</v>
      </c>
      <c r="E352">
        <v>3</v>
      </c>
      <c r="F352" t="s">
        <v>1919</v>
      </c>
      <c r="G352">
        <v>5</v>
      </c>
      <c r="H352" t="s">
        <v>2275</v>
      </c>
      <c r="I352" t="s">
        <v>99</v>
      </c>
      <c r="J352">
        <v>20</v>
      </c>
      <c r="K352" t="s">
        <v>2562</v>
      </c>
      <c r="L352">
        <v>90375</v>
      </c>
      <c r="M352" s="1" t="s">
        <v>2563</v>
      </c>
      <c r="N352" s="2">
        <v>44562</v>
      </c>
      <c r="O352" s="2">
        <v>46387</v>
      </c>
      <c r="P352" t="s">
        <v>119</v>
      </c>
      <c r="Q352" t="s">
        <v>103</v>
      </c>
      <c r="R352" t="s">
        <v>103</v>
      </c>
      <c r="S352" t="s">
        <v>235</v>
      </c>
      <c r="T352" t="s">
        <v>236</v>
      </c>
      <c r="U352" t="s">
        <v>2564</v>
      </c>
      <c r="V352" t="s">
        <v>2565</v>
      </c>
      <c r="W352" t="s">
        <v>2566</v>
      </c>
      <c r="X352" t="s">
        <v>708</v>
      </c>
      <c r="Y352" t="s">
        <v>2567</v>
      </c>
      <c r="Z352" t="s">
        <v>2433</v>
      </c>
      <c r="AA352" t="s">
        <v>103</v>
      </c>
      <c r="AB352" t="s">
        <v>103</v>
      </c>
      <c r="AC352" t="s">
        <v>147</v>
      </c>
      <c r="AE352" t="s">
        <v>243</v>
      </c>
      <c r="AF352" t="s">
        <v>103</v>
      </c>
      <c r="AH352" t="s">
        <v>227</v>
      </c>
      <c r="AJ352" t="s">
        <v>2281</v>
      </c>
      <c r="AK352" t="s">
        <v>103</v>
      </c>
      <c r="AM352">
        <v>19000000</v>
      </c>
      <c r="AN352">
        <v>15513121</v>
      </c>
      <c r="AO352">
        <v>9296726</v>
      </c>
      <c r="AS352" t="s">
        <v>103</v>
      </c>
      <c r="AW352" t="s">
        <v>103</v>
      </c>
      <c r="BA352" t="s">
        <v>103</v>
      </c>
      <c r="BE352" t="s">
        <v>103</v>
      </c>
      <c r="BI352" t="s">
        <v>103</v>
      </c>
      <c r="BM352" t="s">
        <v>103</v>
      </c>
      <c r="BN352">
        <v>3000000</v>
      </c>
      <c r="BO352">
        <v>2746424</v>
      </c>
      <c r="BP352">
        <v>1949509</v>
      </c>
      <c r="BQ352" t="s">
        <v>103</v>
      </c>
      <c r="BR352">
        <v>5000000</v>
      </c>
      <c r="BS352">
        <v>4820463</v>
      </c>
      <c r="BT352">
        <v>3694104</v>
      </c>
      <c r="BU352" t="s">
        <v>103</v>
      </c>
      <c r="BV352">
        <v>5000000</v>
      </c>
      <c r="BW352">
        <v>4047216</v>
      </c>
      <c r="BX352">
        <v>3653113</v>
      </c>
      <c r="BY352" t="s">
        <v>103</v>
      </c>
      <c r="BZ352">
        <v>3000000</v>
      </c>
      <c r="CA352">
        <v>1949509</v>
      </c>
      <c r="CC352" t="s">
        <v>103</v>
      </c>
      <c r="CD352">
        <v>3000000</v>
      </c>
      <c r="CE352">
        <v>1949509</v>
      </c>
      <c r="CG352" t="s">
        <v>103</v>
      </c>
      <c r="CK352" t="s">
        <v>103</v>
      </c>
      <c r="CO352" t="s">
        <v>103</v>
      </c>
    </row>
    <row r="353" spans="1:93" x14ac:dyDescent="0.2">
      <c r="A353" t="s">
        <v>228</v>
      </c>
      <c r="B353" t="s">
        <v>229</v>
      </c>
      <c r="C353">
        <v>3</v>
      </c>
      <c r="D353" t="s">
        <v>291</v>
      </c>
      <c r="E353">
        <v>2</v>
      </c>
      <c r="F353" t="s">
        <v>589</v>
      </c>
      <c r="G353" t="s">
        <v>2076</v>
      </c>
      <c r="H353" t="s">
        <v>2077</v>
      </c>
      <c r="I353" t="s">
        <v>99</v>
      </c>
      <c r="J353">
        <v>20</v>
      </c>
      <c r="K353" t="s">
        <v>2568</v>
      </c>
      <c r="L353">
        <v>36032</v>
      </c>
      <c r="M353" t="s">
        <v>103</v>
      </c>
      <c r="N353" s="2">
        <v>44197</v>
      </c>
      <c r="O353" s="2">
        <v>44561</v>
      </c>
      <c r="P353" t="s">
        <v>102</v>
      </c>
      <c r="Q353" t="s">
        <v>103</v>
      </c>
      <c r="R353" t="s">
        <v>103</v>
      </c>
      <c r="S353" t="s">
        <v>140</v>
      </c>
      <c r="T353" t="s">
        <v>141</v>
      </c>
      <c r="U353" t="s">
        <v>2569</v>
      </c>
      <c r="V353" t="s">
        <v>2570</v>
      </c>
      <c r="W353" t="s">
        <v>600</v>
      </c>
      <c r="X353" t="s">
        <v>439</v>
      </c>
      <c r="Y353" t="s">
        <v>241</v>
      </c>
      <c r="Z353" t="s">
        <v>163</v>
      </c>
      <c r="AA353" t="s">
        <v>103</v>
      </c>
      <c r="AB353" t="s">
        <v>103</v>
      </c>
      <c r="AC353" t="s">
        <v>147</v>
      </c>
      <c r="AE353" t="s">
        <v>243</v>
      </c>
      <c r="AF353" t="s">
        <v>103</v>
      </c>
      <c r="AH353" t="s">
        <v>149</v>
      </c>
      <c r="AJ353" t="s">
        <v>103</v>
      </c>
      <c r="AK353" t="s">
        <v>103</v>
      </c>
      <c r="AM353">
        <v>1248883</v>
      </c>
      <c r="AN353">
        <v>1248883</v>
      </c>
      <c r="AO353">
        <v>0</v>
      </c>
      <c r="AS353" t="s">
        <v>103</v>
      </c>
      <c r="AW353" t="s">
        <v>103</v>
      </c>
      <c r="BA353" t="s">
        <v>103</v>
      </c>
      <c r="BE353" t="s">
        <v>103</v>
      </c>
      <c r="BI353" t="s">
        <v>103</v>
      </c>
      <c r="BJ353">
        <v>1248883</v>
      </c>
      <c r="BK353">
        <v>1248883</v>
      </c>
      <c r="BM353" t="s">
        <v>103</v>
      </c>
      <c r="BQ353" t="s">
        <v>103</v>
      </c>
      <c r="BU353" t="s">
        <v>103</v>
      </c>
      <c r="BY353" t="s">
        <v>103</v>
      </c>
      <c r="CC353" t="s">
        <v>103</v>
      </c>
      <c r="CG353" t="s">
        <v>103</v>
      </c>
      <c r="CK353" t="s">
        <v>103</v>
      </c>
      <c r="CO353" t="s">
        <v>103</v>
      </c>
    </row>
    <row r="354" spans="1:93" x14ac:dyDescent="0.2">
      <c r="A354" t="s">
        <v>1648</v>
      </c>
      <c r="B354" t="s">
        <v>614</v>
      </c>
      <c r="C354">
        <v>1</v>
      </c>
      <c r="D354" t="s">
        <v>1649</v>
      </c>
      <c r="E354">
        <v>2</v>
      </c>
      <c r="F354" t="s">
        <v>2571</v>
      </c>
      <c r="G354">
        <v>2.2000000000000002</v>
      </c>
      <c r="H354" t="s">
        <v>2572</v>
      </c>
      <c r="I354" t="s">
        <v>99</v>
      </c>
      <c r="J354" t="s">
        <v>2573</v>
      </c>
      <c r="K354" t="s">
        <v>2574</v>
      </c>
      <c r="L354">
        <v>68943</v>
      </c>
      <c r="M354" t="s">
        <v>103</v>
      </c>
      <c r="N354" s="2">
        <v>44562</v>
      </c>
      <c r="O354" s="2">
        <v>46387</v>
      </c>
      <c r="P354" t="s">
        <v>119</v>
      </c>
      <c r="Q354" t="s">
        <v>103</v>
      </c>
      <c r="R354" t="s">
        <v>103</v>
      </c>
      <c r="S354" t="s">
        <v>158</v>
      </c>
      <c r="T354" t="s">
        <v>159</v>
      </c>
      <c r="U354" t="s">
        <v>2575</v>
      </c>
      <c r="V354" t="s">
        <v>2576</v>
      </c>
      <c r="W354" t="s">
        <v>2577</v>
      </c>
      <c r="X354" t="s">
        <v>532</v>
      </c>
      <c r="Y354" t="s">
        <v>1648</v>
      </c>
      <c r="Z354" t="s">
        <v>2578</v>
      </c>
      <c r="AA354" t="s">
        <v>103</v>
      </c>
      <c r="AB354" t="s">
        <v>103</v>
      </c>
      <c r="AC354" t="s">
        <v>147</v>
      </c>
      <c r="AD354" t="s">
        <v>2579</v>
      </c>
      <c r="AE354" t="s">
        <v>243</v>
      </c>
      <c r="AF354" t="s">
        <v>2580</v>
      </c>
      <c r="AG354" t="s">
        <v>2581</v>
      </c>
      <c r="AH354" t="s">
        <v>227</v>
      </c>
      <c r="AJ354" t="s">
        <v>103</v>
      </c>
      <c r="AK354" t="s">
        <v>103</v>
      </c>
      <c r="AM354">
        <v>2454907</v>
      </c>
      <c r="AN354">
        <v>1505879</v>
      </c>
      <c r="AO354">
        <v>1103729</v>
      </c>
      <c r="AS354" t="s">
        <v>103</v>
      </c>
      <c r="AW354" t="s">
        <v>103</v>
      </c>
      <c r="BA354" t="s">
        <v>103</v>
      </c>
      <c r="BE354" t="s">
        <v>103</v>
      </c>
      <c r="BI354" t="s">
        <v>103</v>
      </c>
      <c r="BM354" t="s">
        <v>103</v>
      </c>
      <c r="BN354">
        <v>367850</v>
      </c>
      <c r="BO354">
        <v>134050</v>
      </c>
      <c r="BQ354" t="s">
        <v>103</v>
      </c>
      <c r="BR354">
        <v>564000</v>
      </c>
      <c r="BS354">
        <v>316372</v>
      </c>
      <c r="BT354">
        <v>316372</v>
      </c>
      <c r="BU354" t="s">
        <v>2582</v>
      </c>
      <c r="BV354">
        <v>787357</v>
      </c>
      <c r="BW354">
        <v>787357</v>
      </c>
      <c r="BX354">
        <v>787357</v>
      </c>
      <c r="BY354" t="s">
        <v>2583</v>
      </c>
      <c r="BZ354">
        <v>367850</v>
      </c>
      <c r="CA354">
        <v>134050</v>
      </c>
      <c r="CC354" t="s">
        <v>103</v>
      </c>
      <c r="CD354">
        <v>367850</v>
      </c>
      <c r="CE354">
        <v>134050</v>
      </c>
      <c r="CG354" t="s">
        <v>103</v>
      </c>
      <c r="CK354" t="s">
        <v>103</v>
      </c>
      <c r="CO354" t="s">
        <v>103</v>
      </c>
    </row>
    <row r="355" spans="1:93" x14ac:dyDescent="0.2">
      <c r="A355" t="s">
        <v>1648</v>
      </c>
      <c r="B355" t="s">
        <v>614</v>
      </c>
      <c r="C355">
        <v>1</v>
      </c>
      <c r="D355" t="s">
        <v>1649</v>
      </c>
      <c r="E355">
        <v>1</v>
      </c>
      <c r="F355" t="s">
        <v>1650</v>
      </c>
      <c r="G355">
        <v>1.3</v>
      </c>
      <c r="H355" t="s">
        <v>1750</v>
      </c>
      <c r="I355" t="s">
        <v>99</v>
      </c>
      <c r="J355" t="s">
        <v>2584</v>
      </c>
      <c r="K355" t="s">
        <v>2585</v>
      </c>
      <c r="L355">
        <v>108395</v>
      </c>
      <c r="M355" t="s">
        <v>103</v>
      </c>
      <c r="N355" s="2">
        <v>44958</v>
      </c>
      <c r="O355" s="2">
        <v>45291</v>
      </c>
      <c r="P355" t="s">
        <v>296</v>
      </c>
      <c r="Q355" t="s">
        <v>103</v>
      </c>
      <c r="R355" t="s">
        <v>103</v>
      </c>
      <c r="S355" t="s">
        <v>196</v>
      </c>
      <c r="T355" t="s">
        <v>197</v>
      </c>
      <c r="U355" t="s">
        <v>197</v>
      </c>
      <c r="V355" t="s">
        <v>2586</v>
      </c>
      <c r="W355" t="s">
        <v>2229</v>
      </c>
      <c r="X355" t="s">
        <v>328</v>
      </c>
      <c r="Y355" t="s">
        <v>1648</v>
      </c>
      <c r="Z355" t="s">
        <v>163</v>
      </c>
      <c r="AA355" t="s">
        <v>103</v>
      </c>
      <c r="AB355" t="s">
        <v>103</v>
      </c>
      <c r="AC355" t="s">
        <v>147</v>
      </c>
      <c r="AD355" t="s">
        <v>2587</v>
      </c>
      <c r="AE355" t="s">
        <v>243</v>
      </c>
      <c r="AF355" t="s">
        <v>1755</v>
      </c>
      <c r="AG355" t="s">
        <v>2588</v>
      </c>
      <c r="AH355" t="s">
        <v>103</v>
      </c>
      <c r="AI355" t="s">
        <v>103</v>
      </c>
      <c r="AJ355" t="s">
        <v>103</v>
      </c>
      <c r="AK355" t="s">
        <v>103</v>
      </c>
      <c r="AM355">
        <v>25000</v>
      </c>
      <c r="AN355">
        <v>11000</v>
      </c>
      <c r="AO355">
        <v>11000</v>
      </c>
      <c r="AS355" t="s">
        <v>103</v>
      </c>
      <c r="AW355" t="s">
        <v>103</v>
      </c>
      <c r="BA355" t="s">
        <v>103</v>
      </c>
      <c r="BE355" t="s">
        <v>103</v>
      </c>
      <c r="BI355" t="s">
        <v>103</v>
      </c>
      <c r="BM355" t="s">
        <v>103</v>
      </c>
      <c r="BQ355" t="s">
        <v>103</v>
      </c>
      <c r="BR355">
        <v>25000</v>
      </c>
      <c r="BS355">
        <v>11000</v>
      </c>
      <c r="BT355">
        <v>11000</v>
      </c>
      <c r="BU355" t="s">
        <v>2589</v>
      </c>
      <c r="BY355" t="s">
        <v>103</v>
      </c>
      <c r="CC355" t="s">
        <v>103</v>
      </c>
      <c r="CG355" t="s">
        <v>103</v>
      </c>
      <c r="CK355" t="s">
        <v>103</v>
      </c>
      <c r="CO355" t="s">
        <v>103</v>
      </c>
    </row>
    <row r="356" spans="1:93" x14ac:dyDescent="0.2">
      <c r="A356" t="s">
        <v>1184</v>
      </c>
      <c r="B356" t="s">
        <v>1185</v>
      </c>
      <c r="C356">
        <v>1</v>
      </c>
      <c r="D356" t="s">
        <v>1186</v>
      </c>
      <c r="E356">
        <v>1</v>
      </c>
      <c r="F356" t="s">
        <v>1187</v>
      </c>
      <c r="G356">
        <v>1.1000000000000001</v>
      </c>
      <c r="H356" t="s">
        <v>1188</v>
      </c>
      <c r="I356" t="s">
        <v>99</v>
      </c>
      <c r="J356" t="s">
        <v>2590</v>
      </c>
      <c r="K356" t="s">
        <v>2591</v>
      </c>
      <c r="L356">
        <v>108159</v>
      </c>
      <c r="M356" t="s">
        <v>103</v>
      </c>
      <c r="N356" s="2">
        <v>44986</v>
      </c>
      <c r="O356" s="2">
        <v>45627</v>
      </c>
      <c r="P356" t="s">
        <v>102</v>
      </c>
      <c r="Q356" t="s">
        <v>103</v>
      </c>
      <c r="R356" t="s">
        <v>103</v>
      </c>
      <c r="S356" t="s">
        <v>196</v>
      </c>
      <c r="T356" t="s">
        <v>197</v>
      </c>
      <c r="U356" t="s">
        <v>197</v>
      </c>
      <c r="V356" t="s">
        <v>2592</v>
      </c>
      <c r="W356" t="s">
        <v>2593</v>
      </c>
      <c r="X356" t="s">
        <v>623</v>
      </c>
      <c r="Y356" t="s">
        <v>1184</v>
      </c>
      <c r="Z356" t="s">
        <v>189</v>
      </c>
      <c r="AA356" t="s">
        <v>103</v>
      </c>
      <c r="AB356" t="s">
        <v>103</v>
      </c>
      <c r="AC356" t="s">
        <v>111</v>
      </c>
      <c r="AE356" t="s">
        <v>226</v>
      </c>
      <c r="AF356" t="s">
        <v>103</v>
      </c>
      <c r="AH356" t="s">
        <v>114</v>
      </c>
      <c r="AJ356" t="s">
        <v>103</v>
      </c>
      <c r="AK356" t="s">
        <v>103</v>
      </c>
      <c r="AM356">
        <v>130000</v>
      </c>
      <c r="AN356">
        <v>50000</v>
      </c>
      <c r="AO356">
        <v>0</v>
      </c>
      <c r="AS356" t="s">
        <v>103</v>
      </c>
      <c r="AW356" t="s">
        <v>103</v>
      </c>
      <c r="BA356" t="s">
        <v>103</v>
      </c>
      <c r="BE356" t="s">
        <v>103</v>
      </c>
      <c r="BI356" t="s">
        <v>103</v>
      </c>
      <c r="BM356" t="s">
        <v>103</v>
      </c>
      <c r="BQ356" t="s">
        <v>103</v>
      </c>
      <c r="BR356">
        <v>50000</v>
      </c>
      <c r="BS356">
        <v>15000</v>
      </c>
      <c r="BU356" t="s">
        <v>103</v>
      </c>
      <c r="BV356">
        <v>80000</v>
      </c>
      <c r="BW356">
        <v>35000</v>
      </c>
      <c r="BY356" t="s">
        <v>103</v>
      </c>
      <c r="CC356" t="s">
        <v>103</v>
      </c>
      <c r="CG356" t="s">
        <v>103</v>
      </c>
      <c r="CK356" t="s">
        <v>103</v>
      </c>
      <c r="CO356" t="s">
        <v>103</v>
      </c>
    </row>
    <row r="357" spans="1:93" x14ac:dyDescent="0.2">
      <c r="A357" t="s">
        <v>1184</v>
      </c>
      <c r="B357" t="s">
        <v>1185</v>
      </c>
      <c r="C357">
        <v>1</v>
      </c>
      <c r="D357" t="s">
        <v>1186</v>
      </c>
      <c r="E357">
        <v>1</v>
      </c>
      <c r="F357" t="s">
        <v>1187</v>
      </c>
      <c r="G357">
        <v>1.1000000000000001</v>
      </c>
      <c r="H357" t="s">
        <v>1188</v>
      </c>
      <c r="I357" t="s">
        <v>99</v>
      </c>
      <c r="J357" t="s">
        <v>2594</v>
      </c>
      <c r="K357" t="s">
        <v>2595</v>
      </c>
      <c r="L357">
        <v>109495</v>
      </c>
      <c r="M357" t="s">
        <v>103</v>
      </c>
      <c r="N357" s="2">
        <v>44931</v>
      </c>
      <c r="O357" s="2">
        <v>45657</v>
      </c>
      <c r="P357" t="s">
        <v>102</v>
      </c>
      <c r="Q357" t="s">
        <v>103</v>
      </c>
      <c r="R357" t="s">
        <v>103</v>
      </c>
      <c r="S357" t="s">
        <v>704</v>
      </c>
      <c r="T357" t="s">
        <v>705</v>
      </c>
      <c r="U357" t="s">
        <v>287</v>
      </c>
      <c r="V357" t="s">
        <v>2596</v>
      </c>
      <c r="W357" t="s">
        <v>212</v>
      </c>
      <c r="X357" t="s">
        <v>201</v>
      </c>
      <c r="Y357" t="s">
        <v>2597</v>
      </c>
      <c r="Z357" t="s">
        <v>189</v>
      </c>
      <c r="AA357" t="s">
        <v>103</v>
      </c>
      <c r="AB357" t="s">
        <v>103</v>
      </c>
      <c r="AC357" t="s">
        <v>128</v>
      </c>
      <c r="AE357" t="s">
        <v>243</v>
      </c>
      <c r="AF357" t="s">
        <v>103</v>
      </c>
      <c r="AH357" t="s">
        <v>114</v>
      </c>
      <c r="AJ357" t="s">
        <v>103</v>
      </c>
      <c r="AK357" t="s">
        <v>103</v>
      </c>
      <c r="AM357">
        <v>77761</v>
      </c>
      <c r="AN357">
        <v>77761</v>
      </c>
      <c r="AO357">
        <v>0</v>
      </c>
      <c r="AS357" t="s">
        <v>103</v>
      </c>
      <c r="AW357" t="s">
        <v>103</v>
      </c>
      <c r="BA357" t="s">
        <v>103</v>
      </c>
      <c r="BE357" t="s">
        <v>103</v>
      </c>
      <c r="BI357" t="s">
        <v>103</v>
      </c>
      <c r="BM357" t="s">
        <v>103</v>
      </c>
      <c r="BQ357" t="s">
        <v>103</v>
      </c>
      <c r="BR357">
        <v>27761</v>
      </c>
      <c r="BS357">
        <v>27761</v>
      </c>
      <c r="BU357" t="s">
        <v>103</v>
      </c>
      <c r="BV357">
        <v>50000</v>
      </c>
      <c r="BW357">
        <v>50000</v>
      </c>
      <c r="BY357" t="s">
        <v>103</v>
      </c>
      <c r="CC357" t="s">
        <v>103</v>
      </c>
      <c r="CG357" t="s">
        <v>103</v>
      </c>
      <c r="CK357" t="s">
        <v>103</v>
      </c>
      <c r="CO357" t="s">
        <v>103</v>
      </c>
    </row>
    <row r="358" spans="1:93" x14ac:dyDescent="0.2">
      <c r="A358" t="s">
        <v>1184</v>
      </c>
      <c r="B358" t="s">
        <v>1185</v>
      </c>
      <c r="C358">
        <v>1</v>
      </c>
      <c r="D358" t="s">
        <v>1186</v>
      </c>
      <c r="E358">
        <v>1</v>
      </c>
      <c r="F358" t="s">
        <v>1187</v>
      </c>
      <c r="G358">
        <v>1.1000000000000001</v>
      </c>
      <c r="H358" t="s">
        <v>1188</v>
      </c>
      <c r="I358" t="s">
        <v>99</v>
      </c>
      <c r="J358" t="s">
        <v>2598</v>
      </c>
      <c r="K358" t="s">
        <v>2599</v>
      </c>
      <c r="L358">
        <v>109566</v>
      </c>
      <c r="M358" t="s">
        <v>103</v>
      </c>
      <c r="N358" s="2">
        <v>44927</v>
      </c>
      <c r="O358" s="2">
        <v>45473</v>
      </c>
      <c r="P358" t="s">
        <v>102</v>
      </c>
      <c r="Q358" t="s">
        <v>103</v>
      </c>
      <c r="R358" t="s">
        <v>103</v>
      </c>
      <c r="S358" t="s">
        <v>368</v>
      </c>
      <c r="T358" t="s">
        <v>369</v>
      </c>
      <c r="U358" t="s">
        <v>1190</v>
      </c>
      <c r="V358" t="s">
        <v>2600</v>
      </c>
      <c r="W358" t="s">
        <v>1192</v>
      </c>
      <c r="X358" t="s">
        <v>1193</v>
      </c>
      <c r="Y358" t="s">
        <v>1184</v>
      </c>
      <c r="Z358" t="s">
        <v>163</v>
      </c>
      <c r="AA358" t="s">
        <v>103</v>
      </c>
      <c r="AB358" t="s">
        <v>103</v>
      </c>
      <c r="AC358" t="s">
        <v>111</v>
      </c>
      <c r="AE358" t="s">
        <v>226</v>
      </c>
      <c r="AF358" t="s">
        <v>103</v>
      </c>
      <c r="AH358" t="s">
        <v>114</v>
      </c>
      <c r="AJ358" t="s">
        <v>103</v>
      </c>
      <c r="AK358" t="s">
        <v>103</v>
      </c>
      <c r="AM358">
        <v>880000</v>
      </c>
      <c r="AN358">
        <v>630000</v>
      </c>
      <c r="AO358">
        <v>0</v>
      </c>
      <c r="AS358" t="s">
        <v>103</v>
      </c>
      <c r="AW358" t="s">
        <v>103</v>
      </c>
      <c r="BA358" t="s">
        <v>103</v>
      </c>
      <c r="BE358" t="s">
        <v>103</v>
      </c>
      <c r="BI358" t="s">
        <v>103</v>
      </c>
      <c r="BM358" t="s">
        <v>103</v>
      </c>
      <c r="BQ358" t="s">
        <v>103</v>
      </c>
      <c r="BR358">
        <v>380000</v>
      </c>
      <c r="BS358">
        <v>380000</v>
      </c>
      <c r="BU358" t="s">
        <v>103</v>
      </c>
      <c r="BV358">
        <v>500000</v>
      </c>
      <c r="BW358">
        <v>250000</v>
      </c>
      <c r="BY358" t="s">
        <v>103</v>
      </c>
      <c r="CC358" t="s">
        <v>103</v>
      </c>
      <c r="CG358" t="s">
        <v>103</v>
      </c>
      <c r="CK358" t="s">
        <v>103</v>
      </c>
      <c r="CO358" t="s">
        <v>103</v>
      </c>
    </row>
    <row r="359" spans="1:93" x14ac:dyDescent="0.2">
      <c r="A359" t="s">
        <v>1184</v>
      </c>
      <c r="B359" t="s">
        <v>1185</v>
      </c>
      <c r="C359">
        <v>1</v>
      </c>
      <c r="D359" t="s">
        <v>1186</v>
      </c>
      <c r="E359">
        <v>1</v>
      </c>
      <c r="F359" t="s">
        <v>1187</v>
      </c>
      <c r="G359">
        <v>1.2</v>
      </c>
      <c r="H359" t="s">
        <v>1531</v>
      </c>
      <c r="I359" t="s">
        <v>99</v>
      </c>
      <c r="J359" t="s">
        <v>2601</v>
      </c>
      <c r="K359" t="s">
        <v>2602</v>
      </c>
      <c r="L359">
        <v>109569</v>
      </c>
      <c r="M359" t="s">
        <v>103</v>
      </c>
      <c r="N359" s="2">
        <v>44958</v>
      </c>
      <c r="O359" s="2">
        <v>45657</v>
      </c>
      <c r="P359" t="s">
        <v>102</v>
      </c>
      <c r="Q359" t="s">
        <v>103</v>
      </c>
      <c r="R359" t="s">
        <v>103</v>
      </c>
      <c r="S359" t="s">
        <v>196</v>
      </c>
      <c r="T359" t="s">
        <v>197</v>
      </c>
      <c r="U359" t="s">
        <v>197</v>
      </c>
      <c r="V359" t="s">
        <v>1534</v>
      </c>
      <c r="W359" t="s">
        <v>1535</v>
      </c>
      <c r="X359" t="s">
        <v>201</v>
      </c>
      <c r="Y359" t="s">
        <v>1184</v>
      </c>
      <c r="Z359" t="s">
        <v>163</v>
      </c>
      <c r="AA359" t="s">
        <v>103</v>
      </c>
      <c r="AB359" t="s">
        <v>103</v>
      </c>
      <c r="AC359" t="s">
        <v>111</v>
      </c>
      <c r="AE359" t="s">
        <v>226</v>
      </c>
      <c r="AF359" t="s">
        <v>103</v>
      </c>
      <c r="AH359" t="s">
        <v>114</v>
      </c>
      <c r="AJ359" t="s">
        <v>103</v>
      </c>
      <c r="AK359" t="s">
        <v>103</v>
      </c>
      <c r="AM359">
        <v>180000</v>
      </c>
      <c r="AN359">
        <v>95000</v>
      </c>
      <c r="AO359">
        <v>0</v>
      </c>
      <c r="AS359" t="s">
        <v>103</v>
      </c>
      <c r="AW359" t="s">
        <v>103</v>
      </c>
      <c r="BA359" t="s">
        <v>103</v>
      </c>
      <c r="BE359" t="s">
        <v>103</v>
      </c>
      <c r="BI359" t="s">
        <v>103</v>
      </c>
      <c r="BM359" t="s">
        <v>103</v>
      </c>
      <c r="BQ359" t="s">
        <v>103</v>
      </c>
      <c r="BR359">
        <v>30000</v>
      </c>
      <c r="BS359">
        <v>15000</v>
      </c>
      <c r="BU359" t="s">
        <v>103</v>
      </c>
      <c r="BV359">
        <v>150000</v>
      </c>
      <c r="BW359">
        <v>80000</v>
      </c>
      <c r="BY359" t="s">
        <v>103</v>
      </c>
      <c r="CC359" t="s">
        <v>103</v>
      </c>
      <c r="CG359" t="s">
        <v>103</v>
      </c>
      <c r="CK359" t="s">
        <v>103</v>
      </c>
      <c r="CO359" t="s">
        <v>103</v>
      </c>
    </row>
    <row r="360" spans="1:93" x14ac:dyDescent="0.2">
      <c r="A360" t="s">
        <v>1184</v>
      </c>
      <c r="B360" t="s">
        <v>1185</v>
      </c>
      <c r="C360">
        <v>1</v>
      </c>
      <c r="D360" t="s">
        <v>1186</v>
      </c>
      <c r="E360">
        <v>1</v>
      </c>
      <c r="F360" t="s">
        <v>1187</v>
      </c>
      <c r="G360">
        <v>1.2</v>
      </c>
      <c r="H360" t="s">
        <v>1531</v>
      </c>
      <c r="I360" t="s">
        <v>99</v>
      </c>
      <c r="J360" t="s">
        <v>2603</v>
      </c>
      <c r="K360" t="s">
        <v>2604</v>
      </c>
      <c r="L360">
        <v>109571</v>
      </c>
      <c r="M360" t="s">
        <v>103</v>
      </c>
      <c r="N360" s="2">
        <v>44927</v>
      </c>
      <c r="O360" s="2">
        <v>45657</v>
      </c>
      <c r="P360" t="s">
        <v>102</v>
      </c>
      <c r="Q360" t="s">
        <v>103</v>
      </c>
      <c r="R360" t="s">
        <v>103</v>
      </c>
      <c r="S360" t="s">
        <v>196</v>
      </c>
      <c r="T360" t="s">
        <v>197</v>
      </c>
      <c r="U360" t="s">
        <v>197</v>
      </c>
      <c r="V360" t="s">
        <v>1534</v>
      </c>
      <c r="W360" t="s">
        <v>2605</v>
      </c>
      <c r="X360" t="s">
        <v>201</v>
      </c>
      <c r="Y360" t="s">
        <v>1184</v>
      </c>
      <c r="Z360" t="s">
        <v>734</v>
      </c>
      <c r="AA360" t="s">
        <v>103</v>
      </c>
      <c r="AB360" t="s">
        <v>103</v>
      </c>
      <c r="AC360" t="s">
        <v>111</v>
      </c>
      <c r="AE360" t="s">
        <v>243</v>
      </c>
      <c r="AF360" t="s">
        <v>103</v>
      </c>
      <c r="AH360" t="s">
        <v>114</v>
      </c>
      <c r="AJ360" t="s">
        <v>103</v>
      </c>
      <c r="AK360" t="s">
        <v>103</v>
      </c>
      <c r="AM360">
        <v>270000</v>
      </c>
      <c r="AN360">
        <v>100000</v>
      </c>
      <c r="AO360">
        <v>0</v>
      </c>
      <c r="AS360" t="s">
        <v>103</v>
      </c>
      <c r="AW360" t="s">
        <v>103</v>
      </c>
      <c r="BA360" t="s">
        <v>103</v>
      </c>
      <c r="BE360" t="s">
        <v>103</v>
      </c>
      <c r="BI360" t="s">
        <v>103</v>
      </c>
      <c r="BM360" t="s">
        <v>103</v>
      </c>
      <c r="BQ360" t="s">
        <v>103</v>
      </c>
      <c r="BR360">
        <v>150000</v>
      </c>
      <c r="BS360">
        <v>80000</v>
      </c>
      <c r="BU360" t="s">
        <v>103</v>
      </c>
      <c r="BV360">
        <v>120000</v>
      </c>
      <c r="BW360">
        <v>20000</v>
      </c>
      <c r="BY360" t="s">
        <v>103</v>
      </c>
      <c r="CC360" t="s">
        <v>103</v>
      </c>
      <c r="CG360" t="s">
        <v>103</v>
      </c>
      <c r="CK360" t="s">
        <v>103</v>
      </c>
      <c r="CO360" t="s">
        <v>103</v>
      </c>
    </row>
    <row r="361" spans="1:93" x14ac:dyDescent="0.2">
      <c r="A361" t="s">
        <v>1184</v>
      </c>
      <c r="B361" t="s">
        <v>1185</v>
      </c>
      <c r="C361">
        <v>1</v>
      </c>
      <c r="D361" t="s">
        <v>1186</v>
      </c>
      <c r="E361">
        <v>1</v>
      </c>
      <c r="F361" t="s">
        <v>1187</v>
      </c>
      <c r="G361">
        <v>1.2</v>
      </c>
      <c r="H361" t="s">
        <v>1531</v>
      </c>
      <c r="I361" t="s">
        <v>99</v>
      </c>
      <c r="J361" t="s">
        <v>2606</v>
      </c>
      <c r="K361" t="s">
        <v>2607</v>
      </c>
      <c r="L361">
        <v>109573</v>
      </c>
      <c r="M361" t="s">
        <v>103</v>
      </c>
      <c r="N361" s="2">
        <v>44927</v>
      </c>
      <c r="O361" s="2">
        <v>45657</v>
      </c>
      <c r="P361" t="s">
        <v>102</v>
      </c>
      <c r="Q361" t="s">
        <v>103</v>
      </c>
      <c r="R361" t="s">
        <v>103</v>
      </c>
      <c r="S361" t="s">
        <v>196</v>
      </c>
      <c r="T361" t="s">
        <v>197</v>
      </c>
      <c r="U361" t="s">
        <v>2608</v>
      </c>
      <c r="V361" t="s">
        <v>2609</v>
      </c>
      <c r="W361" t="s">
        <v>2610</v>
      </c>
      <c r="X361" t="s">
        <v>2611</v>
      </c>
      <c r="Y361" t="s">
        <v>1184</v>
      </c>
      <c r="Z361" t="s">
        <v>734</v>
      </c>
      <c r="AA361" t="s">
        <v>103</v>
      </c>
      <c r="AB361" t="s">
        <v>103</v>
      </c>
      <c r="AC361" t="s">
        <v>111</v>
      </c>
      <c r="AE361" t="s">
        <v>226</v>
      </c>
      <c r="AF361" t="s">
        <v>103</v>
      </c>
      <c r="AH361" t="s">
        <v>114</v>
      </c>
      <c r="AJ361" t="s">
        <v>103</v>
      </c>
      <c r="AK361" t="s">
        <v>103</v>
      </c>
      <c r="AM361">
        <v>230000</v>
      </c>
      <c r="AN361">
        <v>125000</v>
      </c>
      <c r="AO361">
        <v>0</v>
      </c>
      <c r="AS361" t="s">
        <v>103</v>
      </c>
      <c r="AW361" t="s">
        <v>103</v>
      </c>
      <c r="BA361" t="s">
        <v>103</v>
      </c>
      <c r="BE361" t="s">
        <v>103</v>
      </c>
      <c r="BI361" t="s">
        <v>103</v>
      </c>
      <c r="BM361" t="s">
        <v>103</v>
      </c>
      <c r="BQ361" t="s">
        <v>103</v>
      </c>
      <c r="BR361">
        <v>80000</v>
      </c>
      <c r="BS361">
        <v>55000</v>
      </c>
      <c r="BU361" t="s">
        <v>103</v>
      </c>
      <c r="BV361">
        <v>150000</v>
      </c>
      <c r="BW361">
        <v>70000</v>
      </c>
      <c r="BY361" t="s">
        <v>103</v>
      </c>
      <c r="CC361" t="s">
        <v>103</v>
      </c>
      <c r="CG361" t="s">
        <v>103</v>
      </c>
      <c r="CK361" t="s">
        <v>103</v>
      </c>
      <c r="CO361" t="s">
        <v>103</v>
      </c>
    </row>
    <row r="362" spans="1:93" x14ac:dyDescent="0.2">
      <c r="A362" t="s">
        <v>1184</v>
      </c>
      <c r="B362" t="s">
        <v>1185</v>
      </c>
      <c r="C362">
        <v>1</v>
      </c>
      <c r="D362" t="s">
        <v>1186</v>
      </c>
      <c r="E362">
        <v>1</v>
      </c>
      <c r="F362" t="s">
        <v>1187</v>
      </c>
      <c r="G362">
        <v>1.2</v>
      </c>
      <c r="H362" t="s">
        <v>1531</v>
      </c>
      <c r="I362" t="s">
        <v>99</v>
      </c>
      <c r="J362" t="s">
        <v>2612</v>
      </c>
      <c r="K362" t="s">
        <v>2613</v>
      </c>
      <c r="L362">
        <v>109575</v>
      </c>
      <c r="M362" t="s">
        <v>103</v>
      </c>
      <c r="N362" s="2">
        <v>44931</v>
      </c>
      <c r="O362" s="2">
        <v>45657</v>
      </c>
      <c r="P362" t="s">
        <v>102</v>
      </c>
      <c r="Q362" t="s">
        <v>103</v>
      </c>
      <c r="R362" t="s">
        <v>103</v>
      </c>
      <c r="S362" t="s">
        <v>344</v>
      </c>
      <c r="T362" t="s">
        <v>344</v>
      </c>
      <c r="U362" t="s">
        <v>287</v>
      </c>
      <c r="V362" t="s">
        <v>2614</v>
      </c>
      <c r="W362" t="s">
        <v>212</v>
      </c>
      <c r="X362" t="s">
        <v>201</v>
      </c>
      <c r="Y362" t="s">
        <v>2597</v>
      </c>
      <c r="Z362" t="s">
        <v>163</v>
      </c>
      <c r="AA362" t="s">
        <v>103</v>
      </c>
      <c r="AB362" t="s">
        <v>103</v>
      </c>
      <c r="AC362" t="s">
        <v>128</v>
      </c>
      <c r="AE362" t="s">
        <v>243</v>
      </c>
      <c r="AF362" t="s">
        <v>103</v>
      </c>
      <c r="AH362" t="s">
        <v>114</v>
      </c>
      <c r="AJ362" t="s">
        <v>103</v>
      </c>
      <c r="AK362" t="s">
        <v>103</v>
      </c>
      <c r="AM362">
        <v>209981</v>
      </c>
      <c r="AN362">
        <v>209981</v>
      </c>
      <c r="AO362">
        <v>0</v>
      </c>
      <c r="AS362" t="s">
        <v>103</v>
      </c>
      <c r="AW362" t="s">
        <v>103</v>
      </c>
      <c r="BA362" t="s">
        <v>103</v>
      </c>
      <c r="BE362" t="s">
        <v>103</v>
      </c>
      <c r="BI362" t="s">
        <v>103</v>
      </c>
      <c r="BM362" t="s">
        <v>103</v>
      </c>
      <c r="BQ362" t="s">
        <v>103</v>
      </c>
      <c r="BR362">
        <v>29981</v>
      </c>
      <c r="BS362">
        <v>29981</v>
      </c>
      <c r="BU362" t="s">
        <v>103</v>
      </c>
      <c r="BV362">
        <v>180000</v>
      </c>
      <c r="BW362">
        <v>180000</v>
      </c>
      <c r="BY362" t="s">
        <v>103</v>
      </c>
      <c r="CC362" t="s">
        <v>103</v>
      </c>
      <c r="CG362" t="s">
        <v>103</v>
      </c>
      <c r="CK362" t="s">
        <v>103</v>
      </c>
      <c r="CO362" t="s">
        <v>103</v>
      </c>
    </row>
    <row r="363" spans="1:93" x14ac:dyDescent="0.2">
      <c r="A363" t="s">
        <v>1184</v>
      </c>
      <c r="B363" t="s">
        <v>1185</v>
      </c>
      <c r="C363">
        <v>1</v>
      </c>
      <c r="D363" t="s">
        <v>1186</v>
      </c>
      <c r="E363">
        <v>1</v>
      </c>
      <c r="F363" t="s">
        <v>1187</v>
      </c>
      <c r="G363" t="s">
        <v>1355</v>
      </c>
      <c r="H363" t="s">
        <v>1356</v>
      </c>
      <c r="I363" t="s">
        <v>99</v>
      </c>
      <c r="J363" t="s">
        <v>2615</v>
      </c>
      <c r="K363" t="s">
        <v>2616</v>
      </c>
      <c r="L363">
        <v>109634</v>
      </c>
      <c r="M363" t="s">
        <v>103</v>
      </c>
      <c r="N363" s="2">
        <v>44927</v>
      </c>
      <c r="O363" s="2">
        <v>45641</v>
      </c>
      <c r="P363" t="s">
        <v>102</v>
      </c>
      <c r="Q363" t="s">
        <v>103</v>
      </c>
      <c r="R363" t="s">
        <v>103</v>
      </c>
      <c r="S363" t="s">
        <v>2193</v>
      </c>
      <c r="T363" t="s">
        <v>1342</v>
      </c>
      <c r="U363" t="s">
        <v>1342</v>
      </c>
      <c r="V363" t="s">
        <v>2617</v>
      </c>
      <c r="W363" t="s">
        <v>2618</v>
      </c>
      <c r="X363" t="s">
        <v>696</v>
      </c>
      <c r="Y363" t="s">
        <v>1184</v>
      </c>
      <c r="Z363" t="s">
        <v>163</v>
      </c>
      <c r="AA363" t="s">
        <v>103</v>
      </c>
      <c r="AB363" t="s">
        <v>103</v>
      </c>
      <c r="AC363" t="s">
        <v>128</v>
      </c>
      <c r="AE363" t="s">
        <v>243</v>
      </c>
      <c r="AF363" t="s">
        <v>103</v>
      </c>
      <c r="AH363" t="s">
        <v>114</v>
      </c>
      <c r="AJ363" t="s">
        <v>103</v>
      </c>
      <c r="AK363" t="s">
        <v>103</v>
      </c>
      <c r="AM363">
        <v>95000</v>
      </c>
      <c r="AN363">
        <v>65000</v>
      </c>
      <c r="AO363">
        <v>0</v>
      </c>
      <c r="AS363" t="s">
        <v>103</v>
      </c>
      <c r="AW363" t="s">
        <v>103</v>
      </c>
      <c r="BA363" t="s">
        <v>103</v>
      </c>
      <c r="BE363" t="s">
        <v>103</v>
      </c>
      <c r="BI363" t="s">
        <v>103</v>
      </c>
      <c r="BM363" t="s">
        <v>103</v>
      </c>
      <c r="BQ363" t="s">
        <v>103</v>
      </c>
      <c r="BR363">
        <v>60000</v>
      </c>
      <c r="BS363">
        <v>40000</v>
      </c>
      <c r="BU363" t="s">
        <v>103</v>
      </c>
      <c r="BV363">
        <v>35000</v>
      </c>
      <c r="BW363">
        <v>25000</v>
      </c>
      <c r="BY363" t="s">
        <v>103</v>
      </c>
      <c r="CC363" t="s">
        <v>103</v>
      </c>
      <c r="CG363" t="s">
        <v>103</v>
      </c>
      <c r="CK363" t="s">
        <v>103</v>
      </c>
      <c r="CO363" t="s">
        <v>103</v>
      </c>
    </row>
    <row r="364" spans="1:93" x14ac:dyDescent="0.2">
      <c r="A364" t="s">
        <v>1184</v>
      </c>
      <c r="B364" t="s">
        <v>1185</v>
      </c>
      <c r="C364">
        <v>1</v>
      </c>
      <c r="D364" t="s">
        <v>1186</v>
      </c>
      <c r="E364">
        <v>1</v>
      </c>
      <c r="F364" t="s">
        <v>1187</v>
      </c>
      <c r="G364" t="s">
        <v>1355</v>
      </c>
      <c r="H364" t="s">
        <v>1356</v>
      </c>
      <c r="I364" t="s">
        <v>99</v>
      </c>
      <c r="J364" t="s">
        <v>2619</v>
      </c>
      <c r="K364" t="s">
        <v>2620</v>
      </c>
      <c r="L364">
        <v>109638</v>
      </c>
      <c r="M364" t="s">
        <v>103</v>
      </c>
      <c r="N364" s="2">
        <v>44927</v>
      </c>
      <c r="O364" s="2">
        <v>45627</v>
      </c>
      <c r="P364" t="s">
        <v>102</v>
      </c>
      <c r="Q364" t="s">
        <v>103</v>
      </c>
      <c r="R364" t="s">
        <v>103</v>
      </c>
      <c r="S364" t="s">
        <v>1359</v>
      </c>
      <c r="T364" t="s">
        <v>1360</v>
      </c>
      <c r="U364" t="s">
        <v>2621</v>
      </c>
      <c r="V364" t="s">
        <v>2622</v>
      </c>
      <c r="W364" t="s">
        <v>1363</v>
      </c>
      <c r="X364" t="s">
        <v>1364</v>
      </c>
      <c r="Y364" t="s">
        <v>1184</v>
      </c>
      <c r="Z364" t="s">
        <v>2623</v>
      </c>
      <c r="AA364" t="s">
        <v>103</v>
      </c>
      <c r="AB364" t="s">
        <v>103</v>
      </c>
      <c r="AC364" t="s">
        <v>128</v>
      </c>
      <c r="AE364" t="s">
        <v>243</v>
      </c>
      <c r="AF364" t="s">
        <v>103</v>
      </c>
      <c r="AH364" t="s">
        <v>114</v>
      </c>
      <c r="AJ364" t="s">
        <v>103</v>
      </c>
      <c r="AK364" t="s">
        <v>103</v>
      </c>
      <c r="AM364">
        <v>165000</v>
      </c>
      <c r="AN364">
        <v>95000</v>
      </c>
      <c r="AO364">
        <v>0</v>
      </c>
      <c r="AS364" t="s">
        <v>103</v>
      </c>
      <c r="AW364" t="s">
        <v>103</v>
      </c>
      <c r="BA364" t="s">
        <v>103</v>
      </c>
      <c r="BE364" t="s">
        <v>103</v>
      </c>
      <c r="BI364" t="s">
        <v>103</v>
      </c>
      <c r="BM364" t="s">
        <v>103</v>
      </c>
      <c r="BQ364" t="s">
        <v>103</v>
      </c>
      <c r="BR364">
        <v>120000</v>
      </c>
      <c r="BS364">
        <v>50000</v>
      </c>
      <c r="BU364" t="s">
        <v>103</v>
      </c>
      <c r="BV364">
        <v>45000</v>
      </c>
      <c r="BW364">
        <v>45000</v>
      </c>
      <c r="BY364" t="s">
        <v>103</v>
      </c>
      <c r="CC364" t="s">
        <v>103</v>
      </c>
      <c r="CG364" t="s">
        <v>103</v>
      </c>
      <c r="CK364" t="s">
        <v>103</v>
      </c>
      <c r="CO364" t="s">
        <v>103</v>
      </c>
    </row>
    <row r="365" spans="1:93" x14ac:dyDescent="0.2">
      <c r="A365" t="s">
        <v>1184</v>
      </c>
      <c r="B365" t="s">
        <v>1185</v>
      </c>
      <c r="C365">
        <v>1</v>
      </c>
      <c r="D365" t="s">
        <v>1186</v>
      </c>
      <c r="E365">
        <v>2</v>
      </c>
      <c r="F365" t="s">
        <v>2026</v>
      </c>
      <c r="G365" t="s">
        <v>2027</v>
      </c>
      <c r="H365" t="s">
        <v>2028</v>
      </c>
      <c r="I365" t="s">
        <v>99</v>
      </c>
      <c r="J365" t="s">
        <v>2624</v>
      </c>
      <c r="K365" t="s">
        <v>2625</v>
      </c>
      <c r="L365">
        <v>109642</v>
      </c>
      <c r="M365" t="s">
        <v>103</v>
      </c>
      <c r="N365" s="2">
        <v>44927</v>
      </c>
      <c r="O365" s="2">
        <v>45657</v>
      </c>
      <c r="P365" t="s">
        <v>102</v>
      </c>
      <c r="Q365" t="s">
        <v>103</v>
      </c>
      <c r="R365" t="s">
        <v>103</v>
      </c>
      <c r="S365" t="s">
        <v>196</v>
      </c>
      <c r="T365" t="s">
        <v>197</v>
      </c>
      <c r="U365" t="s">
        <v>2626</v>
      </c>
      <c r="V365" t="s">
        <v>1534</v>
      </c>
      <c r="W365" t="s">
        <v>2627</v>
      </c>
      <c r="X365" t="s">
        <v>2200</v>
      </c>
      <c r="Y365" t="s">
        <v>1184</v>
      </c>
      <c r="Z365" t="s">
        <v>660</v>
      </c>
      <c r="AA365" t="s">
        <v>103</v>
      </c>
      <c r="AB365" t="s">
        <v>103</v>
      </c>
      <c r="AC365" t="s">
        <v>111</v>
      </c>
      <c r="AE365" t="s">
        <v>226</v>
      </c>
      <c r="AF365" t="s">
        <v>103</v>
      </c>
      <c r="AH365" t="s">
        <v>114</v>
      </c>
      <c r="AJ365" t="s">
        <v>103</v>
      </c>
      <c r="AK365" t="s">
        <v>103</v>
      </c>
      <c r="AM365">
        <v>785417</v>
      </c>
      <c r="AN365">
        <v>785417</v>
      </c>
      <c r="AO365">
        <v>0</v>
      </c>
      <c r="AS365" t="s">
        <v>103</v>
      </c>
      <c r="AW365" t="s">
        <v>103</v>
      </c>
      <c r="BA365" t="s">
        <v>103</v>
      </c>
      <c r="BE365" t="s">
        <v>103</v>
      </c>
      <c r="BI365" t="s">
        <v>103</v>
      </c>
      <c r="BM365" t="s">
        <v>103</v>
      </c>
      <c r="BQ365" t="s">
        <v>103</v>
      </c>
      <c r="BR365">
        <v>365417</v>
      </c>
      <c r="BS365">
        <v>365417</v>
      </c>
      <c r="BU365" t="s">
        <v>103</v>
      </c>
      <c r="BV365">
        <v>420000</v>
      </c>
      <c r="BW365">
        <v>420000</v>
      </c>
      <c r="BY365" t="s">
        <v>103</v>
      </c>
      <c r="CC365" t="s">
        <v>103</v>
      </c>
      <c r="CG365" t="s">
        <v>103</v>
      </c>
      <c r="CK365" t="s">
        <v>103</v>
      </c>
      <c r="CO365" t="s">
        <v>103</v>
      </c>
    </row>
    <row r="366" spans="1:93" x14ac:dyDescent="0.2">
      <c r="A366" t="s">
        <v>1184</v>
      </c>
      <c r="B366" t="s">
        <v>1185</v>
      </c>
      <c r="C366">
        <v>1</v>
      </c>
      <c r="D366" t="s">
        <v>1186</v>
      </c>
      <c r="E366">
        <v>2</v>
      </c>
      <c r="F366" t="s">
        <v>2026</v>
      </c>
      <c r="G366" t="s">
        <v>2027</v>
      </c>
      <c r="H366" t="s">
        <v>2028</v>
      </c>
      <c r="I366" t="s">
        <v>99</v>
      </c>
      <c r="J366" t="s">
        <v>2628</v>
      </c>
      <c r="K366" t="s">
        <v>2629</v>
      </c>
      <c r="L366">
        <v>109645</v>
      </c>
      <c r="M366" t="s">
        <v>103</v>
      </c>
      <c r="N366" s="2">
        <v>44927</v>
      </c>
      <c r="O366" s="2">
        <v>45657</v>
      </c>
      <c r="P366" t="s">
        <v>102</v>
      </c>
      <c r="Q366" t="s">
        <v>103</v>
      </c>
      <c r="R366" t="s">
        <v>103</v>
      </c>
      <c r="S366" t="s">
        <v>2630</v>
      </c>
      <c r="T366" t="s">
        <v>2631</v>
      </c>
      <c r="U366" t="s">
        <v>369</v>
      </c>
      <c r="V366" t="s">
        <v>2032</v>
      </c>
      <c r="W366" t="s">
        <v>1216</v>
      </c>
      <c r="X366" t="s">
        <v>532</v>
      </c>
      <c r="Y366" t="s">
        <v>1184</v>
      </c>
      <c r="Z366" t="s">
        <v>163</v>
      </c>
      <c r="AA366" t="s">
        <v>103</v>
      </c>
      <c r="AB366" t="s">
        <v>103</v>
      </c>
      <c r="AC366" t="s">
        <v>111</v>
      </c>
      <c r="AE366" t="s">
        <v>226</v>
      </c>
      <c r="AF366" t="s">
        <v>103</v>
      </c>
      <c r="AH366" t="s">
        <v>114</v>
      </c>
      <c r="AJ366" t="s">
        <v>103</v>
      </c>
      <c r="AK366" t="s">
        <v>103</v>
      </c>
      <c r="AM366">
        <v>200000</v>
      </c>
      <c r="AN366">
        <v>150000</v>
      </c>
      <c r="AO366">
        <v>0</v>
      </c>
      <c r="AS366" t="s">
        <v>103</v>
      </c>
      <c r="AW366" t="s">
        <v>103</v>
      </c>
      <c r="BA366" t="s">
        <v>103</v>
      </c>
      <c r="BE366" t="s">
        <v>103</v>
      </c>
      <c r="BI366" t="s">
        <v>103</v>
      </c>
      <c r="BM366" t="s">
        <v>103</v>
      </c>
      <c r="BQ366" t="s">
        <v>103</v>
      </c>
      <c r="BR366">
        <v>50000</v>
      </c>
      <c r="BS366">
        <v>50000</v>
      </c>
      <c r="BU366" t="s">
        <v>103</v>
      </c>
      <c r="BV366">
        <v>150000</v>
      </c>
      <c r="BW366">
        <v>100000</v>
      </c>
      <c r="BY366" t="s">
        <v>103</v>
      </c>
      <c r="CC366" t="s">
        <v>103</v>
      </c>
      <c r="CG366" t="s">
        <v>103</v>
      </c>
      <c r="CK366" t="s">
        <v>103</v>
      </c>
      <c r="CO366" t="s">
        <v>103</v>
      </c>
    </row>
    <row r="367" spans="1:93" x14ac:dyDescent="0.2">
      <c r="A367" t="s">
        <v>1184</v>
      </c>
      <c r="B367" t="s">
        <v>1185</v>
      </c>
      <c r="C367">
        <v>1</v>
      </c>
      <c r="D367" t="s">
        <v>1186</v>
      </c>
      <c r="E367">
        <v>2</v>
      </c>
      <c r="F367" t="s">
        <v>2026</v>
      </c>
      <c r="G367" t="s">
        <v>2027</v>
      </c>
      <c r="H367" t="s">
        <v>2028</v>
      </c>
      <c r="I367" t="s">
        <v>99</v>
      </c>
      <c r="J367" t="s">
        <v>2632</v>
      </c>
      <c r="K367" t="s">
        <v>2633</v>
      </c>
      <c r="L367">
        <v>109648</v>
      </c>
      <c r="M367" t="s">
        <v>103</v>
      </c>
      <c r="N367" s="2">
        <v>44927</v>
      </c>
      <c r="O367" s="2">
        <v>45657</v>
      </c>
      <c r="P367" t="s">
        <v>102</v>
      </c>
      <c r="Q367" t="s">
        <v>103</v>
      </c>
      <c r="R367" t="s">
        <v>103</v>
      </c>
      <c r="S367" t="s">
        <v>2630</v>
      </c>
      <c r="T367" t="s">
        <v>2631</v>
      </c>
      <c r="U367" t="s">
        <v>369</v>
      </c>
      <c r="V367" t="s">
        <v>2634</v>
      </c>
      <c r="W367" t="s">
        <v>1216</v>
      </c>
      <c r="X367" t="s">
        <v>532</v>
      </c>
      <c r="Y367" t="s">
        <v>1184</v>
      </c>
      <c r="Z367" t="s">
        <v>163</v>
      </c>
      <c r="AA367" t="s">
        <v>103</v>
      </c>
      <c r="AB367" t="s">
        <v>103</v>
      </c>
      <c r="AC367" t="s">
        <v>111</v>
      </c>
      <c r="AE367" t="s">
        <v>226</v>
      </c>
      <c r="AF367" t="s">
        <v>103</v>
      </c>
      <c r="AH367" t="s">
        <v>114</v>
      </c>
      <c r="AJ367" t="s">
        <v>103</v>
      </c>
      <c r="AK367" t="s">
        <v>103</v>
      </c>
      <c r="AM367">
        <v>200000</v>
      </c>
      <c r="AN367">
        <v>150000</v>
      </c>
      <c r="AO367">
        <v>0</v>
      </c>
      <c r="AS367" t="s">
        <v>103</v>
      </c>
      <c r="AW367" t="s">
        <v>103</v>
      </c>
      <c r="BA367" t="s">
        <v>103</v>
      </c>
      <c r="BE367" t="s">
        <v>103</v>
      </c>
      <c r="BI367" t="s">
        <v>103</v>
      </c>
      <c r="BM367" t="s">
        <v>103</v>
      </c>
      <c r="BQ367" t="s">
        <v>103</v>
      </c>
      <c r="BR367">
        <v>50000</v>
      </c>
      <c r="BS367">
        <v>50000</v>
      </c>
      <c r="BU367" t="s">
        <v>103</v>
      </c>
      <c r="BV367">
        <v>150000</v>
      </c>
      <c r="BW367">
        <v>100000</v>
      </c>
      <c r="BY367" t="s">
        <v>103</v>
      </c>
      <c r="CC367" t="s">
        <v>103</v>
      </c>
      <c r="CG367" t="s">
        <v>103</v>
      </c>
      <c r="CK367" t="s">
        <v>103</v>
      </c>
      <c r="CO367" t="s">
        <v>103</v>
      </c>
    </row>
    <row r="368" spans="1:93" x14ac:dyDescent="0.2">
      <c r="A368" t="s">
        <v>1184</v>
      </c>
      <c r="B368" t="s">
        <v>1185</v>
      </c>
      <c r="C368">
        <v>1</v>
      </c>
      <c r="D368" t="s">
        <v>1186</v>
      </c>
      <c r="E368">
        <v>2</v>
      </c>
      <c r="F368" t="s">
        <v>2026</v>
      </c>
      <c r="G368">
        <v>2.2999999999999998</v>
      </c>
      <c r="H368" t="s">
        <v>2635</v>
      </c>
      <c r="I368" t="s">
        <v>99</v>
      </c>
      <c r="J368" t="s">
        <v>2636</v>
      </c>
      <c r="K368" t="s">
        <v>2637</v>
      </c>
      <c r="L368">
        <v>109849</v>
      </c>
      <c r="M368" t="s">
        <v>103</v>
      </c>
      <c r="N368" s="2">
        <v>44958</v>
      </c>
      <c r="O368" s="2">
        <v>45657</v>
      </c>
      <c r="P368" t="s">
        <v>102</v>
      </c>
      <c r="Q368" t="s">
        <v>103</v>
      </c>
      <c r="R368" t="s">
        <v>103</v>
      </c>
      <c r="S368" t="s">
        <v>196</v>
      </c>
      <c r="T368" t="s">
        <v>197</v>
      </c>
      <c r="U368" t="s">
        <v>287</v>
      </c>
      <c r="V368" t="s">
        <v>1534</v>
      </c>
      <c r="W368" t="s">
        <v>474</v>
      </c>
      <c r="X368" t="s">
        <v>475</v>
      </c>
      <c r="Y368" t="s">
        <v>1184</v>
      </c>
      <c r="Z368" t="s">
        <v>1549</v>
      </c>
      <c r="AA368" t="s">
        <v>103</v>
      </c>
      <c r="AB368" t="s">
        <v>103</v>
      </c>
      <c r="AC368" t="s">
        <v>111</v>
      </c>
      <c r="AE368" t="s">
        <v>226</v>
      </c>
      <c r="AF368" t="s">
        <v>103</v>
      </c>
      <c r="AH368" t="s">
        <v>114</v>
      </c>
      <c r="AJ368" t="s">
        <v>103</v>
      </c>
      <c r="AK368" t="s">
        <v>103</v>
      </c>
      <c r="AM368">
        <v>275000</v>
      </c>
      <c r="AN368">
        <v>135000</v>
      </c>
      <c r="AO368">
        <v>0</v>
      </c>
      <c r="AS368" t="s">
        <v>103</v>
      </c>
      <c r="AW368" t="s">
        <v>103</v>
      </c>
      <c r="BA368" t="s">
        <v>103</v>
      </c>
      <c r="BE368" t="s">
        <v>103</v>
      </c>
      <c r="BI368" t="s">
        <v>103</v>
      </c>
      <c r="BM368" t="s">
        <v>103</v>
      </c>
      <c r="BQ368" t="s">
        <v>103</v>
      </c>
      <c r="BR368">
        <v>125000</v>
      </c>
      <c r="BS368">
        <v>125000</v>
      </c>
      <c r="BU368" t="s">
        <v>103</v>
      </c>
      <c r="BV368">
        <v>150000</v>
      </c>
      <c r="BW368">
        <v>10000</v>
      </c>
      <c r="BY368" t="s">
        <v>103</v>
      </c>
      <c r="CC368" t="s">
        <v>103</v>
      </c>
      <c r="CG368" t="s">
        <v>103</v>
      </c>
      <c r="CK368" t="s">
        <v>103</v>
      </c>
      <c r="CO368" t="s">
        <v>103</v>
      </c>
    </row>
    <row r="369" spans="1:93" x14ac:dyDescent="0.2">
      <c r="A369" t="s">
        <v>1648</v>
      </c>
      <c r="B369" t="s">
        <v>614</v>
      </c>
      <c r="C369">
        <v>1</v>
      </c>
      <c r="D369" t="s">
        <v>1649</v>
      </c>
      <c r="E369">
        <v>2</v>
      </c>
      <c r="F369" t="s">
        <v>2571</v>
      </c>
      <c r="G369">
        <v>2.2999999999999998</v>
      </c>
      <c r="H369" t="s">
        <v>2638</v>
      </c>
      <c r="I369" t="s">
        <v>99</v>
      </c>
      <c r="J369" t="s">
        <v>2639</v>
      </c>
      <c r="K369" t="s">
        <v>2640</v>
      </c>
      <c r="L369">
        <v>108489</v>
      </c>
      <c r="M369" t="s">
        <v>103</v>
      </c>
      <c r="N369" s="2">
        <v>44562</v>
      </c>
      <c r="O369" s="2">
        <v>46022</v>
      </c>
      <c r="P369" t="s">
        <v>119</v>
      </c>
      <c r="Q369" t="s">
        <v>103</v>
      </c>
      <c r="R369" t="s">
        <v>103</v>
      </c>
      <c r="S369" t="s">
        <v>448</v>
      </c>
      <c r="T369" t="s">
        <v>449</v>
      </c>
      <c r="U369" t="s">
        <v>449</v>
      </c>
      <c r="V369" t="s">
        <v>1668</v>
      </c>
      <c r="W369" t="s">
        <v>2641</v>
      </c>
      <c r="X369" t="s">
        <v>2642</v>
      </c>
      <c r="Y369" t="s">
        <v>1648</v>
      </c>
      <c r="Z369" t="s">
        <v>2643</v>
      </c>
      <c r="AA369" t="s">
        <v>103</v>
      </c>
      <c r="AB369" t="s">
        <v>103</v>
      </c>
      <c r="AC369" t="s">
        <v>111</v>
      </c>
      <c r="AD369" t="s">
        <v>2644</v>
      </c>
      <c r="AE369" t="s">
        <v>226</v>
      </c>
      <c r="AF369" t="s">
        <v>2645</v>
      </c>
      <c r="AG369" t="s">
        <v>2646</v>
      </c>
      <c r="AH369" t="s">
        <v>103</v>
      </c>
      <c r="AI369" t="s">
        <v>103</v>
      </c>
      <c r="AJ369" t="s">
        <v>103</v>
      </c>
      <c r="AK369" t="s">
        <v>103</v>
      </c>
      <c r="AM369">
        <v>108120</v>
      </c>
      <c r="AN369">
        <v>108120</v>
      </c>
      <c r="AO369">
        <v>50864</v>
      </c>
      <c r="AS369" t="s">
        <v>103</v>
      </c>
      <c r="AW369" t="s">
        <v>103</v>
      </c>
      <c r="BA369" t="s">
        <v>103</v>
      </c>
      <c r="BE369" t="s">
        <v>103</v>
      </c>
      <c r="BI369" t="s">
        <v>103</v>
      </c>
      <c r="BM369" t="s">
        <v>103</v>
      </c>
      <c r="BQ369" t="s">
        <v>103</v>
      </c>
      <c r="BR369">
        <v>35864</v>
      </c>
      <c r="BS369">
        <v>35864</v>
      </c>
      <c r="BT369">
        <v>35864</v>
      </c>
      <c r="BU369" t="s">
        <v>2647</v>
      </c>
      <c r="BV369">
        <v>72256</v>
      </c>
      <c r="BW369">
        <v>72256</v>
      </c>
      <c r="BX369">
        <v>15000</v>
      </c>
      <c r="BY369" t="s">
        <v>2648</v>
      </c>
      <c r="CC369" t="s">
        <v>103</v>
      </c>
      <c r="CG369" t="s">
        <v>103</v>
      </c>
      <c r="CK369" t="s">
        <v>103</v>
      </c>
      <c r="CO369" t="s">
        <v>103</v>
      </c>
    </row>
    <row r="370" spans="1:93" x14ac:dyDescent="0.2">
      <c r="A370" t="s">
        <v>1184</v>
      </c>
      <c r="B370" t="s">
        <v>1185</v>
      </c>
      <c r="C370">
        <v>1</v>
      </c>
      <c r="D370" t="s">
        <v>1186</v>
      </c>
      <c r="E370">
        <v>2</v>
      </c>
      <c r="F370" t="s">
        <v>2026</v>
      </c>
      <c r="G370">
        <v>2.4</v>
      </c>
      <c r="H370" t="s">
        <v>2649</v>
      </c>
      <c r="I370" t="s">
        <v>99</v>
      </c>
      <c r="J370" t="s">
        <v>2650</v>
      </c>
      <c r="K370" t="s">
        <v>2651</v>
      </c>
      <c r="L370">
        <v>109857</v>
      </c>
      <c r="M370" t="s">
        <v>103</v>
      </c>
      <c r="N370" s="2">
        <v>44927</v>
      </c>
      <c r="O370" s="2">
        <v>45291</v>
      </c>
      <c r="P370" t="s">
        <v>102</v>
      </c>
      <c r="Q370" t="s">
        <v>103</v>
      </c>
      <c r="R370" t="s">
        <v>103</v>
      </c>
      <c r="S370" t="s">
        <v>235</v>
      </c>
      <c r="T370" t="s">
        <v>236</v>
      </c>
      <c r="U370" t="s">
        <v>536</v>
      </c>
      <c r="V370" t="s">
        <v>2652</v>
      </c>
      <c r="W370" t="s">
        <v>651</v>
      </c>
      <c r="X370" t="s">
        <v>467</v>
      </c>
      <c r="Y370" t="s">
        <v>1184</v>
      </c>
      <c r="Z370" t="s">
        <v>145</v>
      </c>
      <c r="AA370" t="s">
        <v>103</v>
      </c>
      <c r="AB370" t="s">
        <v>103</v>
      </c>
      <c r="AC370" t="s">
        <v>111</v>
      </c>
      <c r="AE370" t="s">
        <v>226</v>
      </c>
      <c r="AF370" t="s">
        <v>103</v>
      </c>
      <c r="AH370" t="s">
        <v>114</v>
      </c>
      <c r="AJ370" t="s">
        <v>103</v>
      </c>
      <c r="AK370" t="s">
        <v>103</v>
      </c>
      <c r="AM370">
        <v>217400</v>
      </c>
      <c r="AN370">
        <v>217400</v>
      </c>
      <c r="AO370">
        <v>0</v>
      </c>
      <c r="AS370" t="s">
        <v>103</v>
      </c>
      <c r="AW370" t="s">
        <v>103</v>
      </c>
      <c r="BA370" t="s">
        <v>103</v>
      </c>
      <c r="BE370" t="s">
        <v>103</v>
      </c>
      <c r="BI370" t="s">
        <v>103</v>
      </c>
      <c r="BM370" t="s">
        <v>103</v>
      </c>
      <c r="BQ370" t="s">
        <v>103</v>
      </c>
      <c r="BR370">
        <v>217400</v>
      </c>
      <c r="BS370">
        <v>217400</v>
      </c>
      <c r="BU370" t="s">
        <v>103</v>
      </c>
      <c r="BY370" t="s">
        <v>103</v>
      </c>
      <c r="CC370" t="s">
        <v>103</v>
      </c>
      <c r="CG370" t="s">
        <v>103</v>
      </c>
      <c r="CK370" t="s">
        <v>103</v>
      </c>
      <c r="CO370" t="s">
        <v>103</v>
      </c>
    </row>
    <row r="371" spans="1:93" x14ac:dyDescent="0.2">
      <c r="A371" t="s">
        <v>1184</v>
      </c>
      <c r="B371" t="s">
        <v>1185</v>
      </c>
      <c r="C371">
        <v>1</v>
      </c>
      <c r="D371" t="s">
        <v>1186</v>
      </c>
      <c r="E371">
        <v>2</v>
      </c>
      <c r="F371" t="s">
        <v>2026</v>
      </c>
      <c r="G371">
        <v>2.4</v>
      </c>
      <c r="H371" t="s">
        <v>2649</v>
      </c>
      <c r="I371" t="s">
        <v>99</v>
      </c>
      <c r="J371" t="s">
        <v>2653</v>
      </c>
      <c r="K371" t="s">
        <v>2654</v>
      </c>
      <c r="L371">
        <v>109869</v>
      </c>
      <c r="M371" t="s">
        <v>103</v>
      </c>
      <c r="N371" s="2">
        <v>44927</v>
      </c>
      <c r="O371" s="2">
        <v>45657</v>
      </c>
      <c r="P371" t="s">
        <v>102</v>
      </c>
      <c r="Q371" t="s">
        <v>103</v>
      </c>
      <c r="R371" t="s">
        <v>103</v>
      </c>
      <c r="S371" t="s">
        <v>2655</v>
      </c>
      <c r="T371" t="s">
        <v>2656</v>
      </c>
      <c r="U371" t="s">
        <v>449</v>
      </c>
      <c r="V371" t="s">
        <v>2656</v>
      </c>
      <c r="W371" t="s">
        <v>1861</v>
      </c>
      <c r="X371" t="s">
        <v>562</v>
      </c>
      <c r="Y371" t="s">
        <v>1184</v>
      </c>
      <c r="Z371" t="s">
        <v>319</v>
      </c>
      <c r="AA371" t="s">
        <v>103</v>
      </c>
      <c r="AB371" t="s">
        <v>103</v>
      </c>
      <c r="AC371" t="s">
        <v>147</v>
      </c>
      <c r="AE371" t="s">
        <v>226</v>
      </c>
      <c r="AF371" t="s">
        <v>103</v>
      </c>
      <c r="AH371" t="s">
        <v>114</v>
      </c>
      <c r="AJ371" t="s">
        <v>103</v>
      </c>
      <c r="AK371" t="s">
        <v>103</v>
      </c>
      <c r="AM371">
        <v>36422</v>
      </c>
      <c r="AN371">
        <v>36422</v>
      </c>
      <c r="AO371">
        <v>0</v>
      </c>
      <c r="AS371" t="s">
        <v>103</v>
      </c>
      <c r="AW371" t="s">
        <v>103</v>
      </c>
      <c r="BA371" t="s">
        <v>103</v>
      </c>
      <c r="BE371" t="s">
        <v>103</v>
      </c>
      <c r="BI371" t="s">
        <v>103</v>
      </c>
      <c r="BM371" t="s">
        <v>103</v>
      </c>
      <c r="BQ371" t="s">
        <v>103</v>
      </c>
      <c r="BR371">
        <v>5000</v>
      </c>
      <c r="BS371">
        <v>5000</v>
      </c>
      <c r="BU371" t="s">
        <v>103</v>
      </c>
      <c r="BV371">
        <v>31422</v>
      </c>
      <c r="BW371">
        <v>31422</v>
      </c>
      <c r="BY371" t="s">
        <v>103</v>
      </c>
      <c r="CC371" t="s">
        <v>103</v>
      </c>
      <c r="CG371" t="s">
        <v>103</v>
      </c>
      <c r="CK371" t="s">
        <v>103</v>
      </c>
      <c r="CO371" t="s">
        <v>103</v>
      </c>
    </row>
    <row r="372" spans="1:93" x14ac:dyDescent="0.2">
      <c r="A372" t="s">
        <v>1184</v>
      </c>
      <c r="B372" t="s">
        <v>1185</v>
      </c>
      <c r="C372">
        <v>1</v>
      </c>
      <c r="D372" t="s">
        <v>1186</v>
      </c>
      <c r="E372">
        <v>2</v>
      </c>
      <c r="F372" t="s">
        <v>2026</v>
      </c>
      <c r="G372">
        <v>2.4</v>
      </c>
      <c r="H372" t="s">
        <v>2649</v>
      </c>
      <c r="I372" t="s">
        <v>99</v>
      </c>
      <c r="J372" t="s">
        <v>2657</v>
      </c>
      <c r="K372" t="s">
        <v>2658</v>
      </c>
      <c r="L372">
        <v>109871</v>
      </c>
      <c r="M372" t="s">
        <v>103</v>
      </c>
      <c r="N372" s="2">
        <v>44927</v>
      </c>
      <c r="O372" s="2">
        <v>46022</v>
      </c>
      <c r="P372" t="s">
        <v>102</v>
      </c>
      <c r="Q372" t="s">
        <v>103</v>
      </c>
      <c r="R372" t="s">
        <v>103</v>
      </c>
      <c r="S372" t="s">
        <v>158</v>
      </c>
      <c r="T372" t="s">
        <v>159</v>
      </c>
      <c r="U372" t="s">
        <v>159</v>
      </c>
      <c r="V372" t="s">
        <v>2659</v>
      </c>
      <c r="W372" t="s">
        <v>2018</v>
      </c>
      <c r="X372" t="s">
        <v>290</v>
      </c>
      <c r="Y372" t="s">
        <v>2660</v>
      </c>
      <c r="Z372" t="s">
        <v>163</v>
      </c>
      <c r="AA372" t="s">
        <v>103</v>
      </c>
      <c r="AB372" t="s">
        <v>103</v>
      </c>
      <c r="AC372" t="s">
        <v>111</v>
      </c>
      <c r="AE372" t="s">
        <v>130</v>
      </c>
      <c r="AF372" t="s">
        <v>103</v>
      </c>
      <c r="AH372" t="s">
        <v>114</v>
      </c>
      <c r="AJ372" t="s">
        <v>103</v>
      </c>
      <c r="AK372" t="s">
        <v>103</v>
      </c>
      <c r="AM372">
        <v>3650000</v>
      </c>
      <c r="AN372">
        <v>3650000</v>
      </c>
      <c r="AO372">
        <v>0</v>
      </c>
      <c r="AS372" t="s">
        <v>103</v>
      </c>
      <c r="AW372" t="s">
        <v>103</v>
      </c>
      <c r="BA372" t="s">
        <v>103</v>
      </c>
      <c r="BE372" t="s">
        <v>103</v>
      </c>
      <c r="BI372" t="s">
        <v>103</v>
      </c>
      <c r="BM372" t="s">
        <v>103</v>
      </c>
      <c r="BQ372" t="s">
        <v>103</v>
      </c>
      <c r="BR372">
        <v>1650000</v>
      </c>
      <c r="BS372">
        <v>1650000</v>
      </c>
      <c r="BU372" t="s">
        <v>103</v>
      </c>
      <c r="BV372">
        <v>2000000</v>
      </c>
      <c r="BW372">
        <v>2000000</v>
      </c>
      <c r="BY372" t="s">
        <v>103</v>
      </c>
      <c r="CC372" t="s">
        <v>103</v>
      </c>
      <c r="CG372" t="s">
        <v>103</v>
      </c>
      <c r="CK372" t="s">
        <v>103</v>
      </c>
      <c r="CO372" t="s">
        <v>103</v>
      </c>
    </row>
    <row r="373" spans="1:93" x14ac:dyDescent="0.2">
      <c r="A373" t="s">
        <v>1184</v>
      </c>
      <c r="B373" t="s">
        <v>1185</v>
      </c>
      <c r="C373">
        <v>1</v>
      </c>
      <c r="D373" t="s">
        <v>1186</v>
      </c>
      <c r="E373">
        <v>2</v>
      </c>
      <c r="F373" t="s">
        <v>2026</v>
      </c>
      <c r="G373">
        <v>2.4</v>
      </c>
      <c r="H373" t="s">
        <v>2649</v>
      </c>
      <c r="I373" t="s">
        <v>99</v>
      </c>
      <c r="J373" t="s">
        <v>2661</v>
      </c>
      <c r="K373" t="s">
        <v>2662</v>
      </c>
      <c r="L373">
        <v>109873</v>
      </c>
      <c r="M373" t="s">
        <v>103</v>
      </c>
      <c r="N373" s="2">
        <v>44927</v>
      </c>
      <c r="O373" s="2">
        <v>45657</v>
      </c>
      <c r="P373" t="s">
        <v>102</v>
      </c>
      <c r="Q373" t="s">
        <v>103</v>
      </c>
      <c r="R373" t="s">
        <v>103</v>
      </c>
      <c r="S373" t="s">
        <v>158</v>
      </c>
      <c r="T373" t="s">
        <v>159</v>
      </c>
      <c r="U373" t="s">
        <v>159</v>
      </c>
      <c r="V373" t="s">
        <v>2659</v>
      </c>
      <c r="W373" t="s">
        <v>2018</v>
      </c>
      <c r="X373" t="s">
        <v>290</v>
      </c>
      <c r="Y373" t="s">
        <v>2663</v>
      </c>
      <c r="Z373" t="s">
        <v>163</v>
      </c>
      <c r="AA373" t="s">
        <v>103</v>
      </c>
      <c r="AB373" t="s">
        <v>103</v>
      </c>
      <c r="AC373" t="s">
        <v>111</v>
      </c>
      <c r="AE373" t="s">
        <v>130</v>
      </c>
      <c r="AF373" t="s">
        <v>103</v>
      </c>
      <c r="AH373" t="s">
        <v>114</v>
      </c>
      <c r="AJ373" t="s">
        <v>103</v>
      </c>
      <c r="AK373" t="s">
        <v>103</v>
      </c>
      <c r="AM373">
        <v>564000</v>
      </c>
      <c r="AN373">
        <v>564000</v>
      </c>
      <c r="AO373">
        <v>0</v>
      </c>
      <c r="AS373" t="s">
        <v>103</v>
      </c>
      <c r="AW373" t="s">
        <v>103</v>
      </c>
      <c r="BA373" t="s">
        <v>103</v>
      </c>
      <c r="BE373" t="s">
        <v>103</v>
      </c>
      <c r="BI373" t="s">
        <v>103</v>
      </c>
      <c r="BM373" t="s">
        <v>103</v>
      </c>
      <c r="BQ373" t="s">
        <v>103</v>
      </c>
      <c r="BR373">
        <v>300000</v>
      </c>
      <c r="BS373">
        <v>300000</v>
      </c>
      <c r="BU373" t="s">
        <v>103</v>
      </c>
      <c r="BV373">
        <v>264000</v>
      </c>
      <c r="BW373">
        <v>264000</v>
      </c>
      <c r="BY373" t="s">
        <v>103</v>
      </c>
      <c r="CC373" t="s">
        <v>103</v>
      </c>
      <c r="CG373" t="s">
        <v>103</v>
      </c>
      <c r="CK373" t="s">
        <v>103</v>
      </c>
      <c r="CO373" t="s">
        <v>103</v>
      </c>
    </row>
    <row r="374" spans="1:93" x14ac:dyDescent="0.2">
      <c r="A374" t="s">
        <v>1184</v>
      </c>
      <c r="B374" t="s">
        <v>1185</v>
      </c>
      <c r="C374">
        <v>1</v>
      </c>
      <c r="D374" t="s">
        <v>1186</v>
      </c>
      <c r="E374">
        <v>2</v>
      </c>
      <c r="F374" t="s">
        <v>2026</v>
      </c>
      <c r="G374">
        <v>2.4</v>
      </c>
      <c r="H374" t="s">
        <v>2649</v>
      </c>
      <c r="I374" t="s">
        <v>99</v>
      </c>
      <c r="J374" t="s">
        <v>2664</v>
      </c>
      <c r="K374" t="s">
        <v>2665</v>
      </c>
      <c r="L374">
        <v>109875</v>
      </c>
      <c r="M374" t="s">
        <v>103</v>
      </c>
      <c r="N374" s="2">
        <v>44927</v>
      </c>
      <c r="O374" s="2">
        <v>45657</v>
      </c>
      <c r="P374" t="s">
        <v>102</v>
      </c>
      <c r="Q374" t="s">
        <v>103</v>
      </c>
      <c r="R374" t="s">
        <v>103</v>
      </c>
      <c r="S374" t="s">
        <v>158</v>
      </c>
      <c r="T374" t="s">
        <v>159</v>
      </c>
      <c r="U374" t="s">
        <v>159</v>
      </c>
      <c r="V374" t="s">
        <v>1996</v>
      </c>
      <c r="W374" t="s">
        <v>2018</v>
      </c>
      <c r="X374" t="s">
        <v>290</v>
      </c>
      <c r="Y374" t="s">
        <v>1184</v>
      </c>
      <c r="Z374" t="s">
        <v>319</v>
      </c>
      <c r="AA374" t="s">
        <v>103</v>
      </c>
      <c r="AB374" t="s">
        <v>103</v>
      </c>
      <c r="AC374" t="s">
        <v>147</v>
      </c>
      <c r="AE374" t="s">
        <v>130</v>
      </c>
      <c r="AF374" t="s">
        <v>103</v>
      </c>
      <c r="AH374" t="s">
        <v>114</v>
      </c>
      <c r="AJ374" t="s">
        <v>103</v>
      </c>
      <c r="AK374" t="s">
        <v>103</v>
      </c>
      <c r="AM374">
        <v>200000</v>
      </c>
      <c r="AN374">
        <v>200000</v>
      </c>
      <c r="AO374">
        <v>0</v>
      </c>
      <c r="AS374" t="s">
        <v>103</v>
      </c>
      <c r="AW374" t="s">
        <v>103</v>
      </c>
      <c r="BA374" t="s">
        <v>103</v>
      </c>
      <c r="BE374" t="s">
        <v>103</v>
      </c>
      <c r="BI374" t="s">
        <v>103</v>
      </c>
      <c r="BM374" t="s">
        <v>103</v>
      </c>
      <c r="BQ374" t="s">
        <v>103</v>
      </c>
      <c r="BR374">
        <v>0</v>
      </c>
      <c r="BS374">
        <v>0</v>
      </c>
      <c r="BU374" t="s">
        <v>103</v>
      </c>
      <c r="BV374">
        <v>200000</v>
      </c>
      <c r="BW374">
        <v>200000</v>
      </c>
      <c r="BY374" t="s">
        <v>103</v>
      </c>
      <c r="CC374" t="s">
        <v>103</v>
      </c>
      <c r="CG374" t="s">
        <v>103</v>
      </c>
      <c r="CK374" t="s">
        <v>103</v>
      </c>
      <c r="CO374" t="s">
        <v>103</v>
      </c>
    </row>
    <row r="375" spans="1:93" x14ac:dyDescent="0.2">
      <c r="A375" t="s">
        <v>1184</v>
      </c>
      <c r="B375" t="s">
        <v>1185</v>
      </c>
      <c r="C375">
        <v>1</v>
      </c>
      <c r="D375" t="s">
        <v>1186</v>
      </c>
      <c r="E375">
        <v>2</v>
      </c>
      <c r="F375" t="s">
        <v>2026</v>
      </c>
      <c r="G375">
        <v>2.4</v>
      </c>
      <c r="H375" t="s">
        <v>2649</v>
      </c>
      <c r="I375" t="s">
        <v>99</v>
      </c>
      <c r="J375" t="s">
        <v>2666</v>
      </c>
      <c r="K375" t="s">
        <v>2667</v>
      </c>
      <c r="L375">
        <v>109858</v>
      </c>
      <c r="M375" t="s">
        <v>103</v>
      </c>
      <c r="N375" s="2">
        <v>44927</v>
      </c>
      <c r="O375" s="2">
        <v>45657</v>
      </c>
      <c r="P375" t="s">
        <v>102</v>
      </c>
      <c r="Q375" t="s">
        <v>103</v>
      </c>
      <c r="R375" t="s">
        <v>103</v>
      </c>
      <c r="S375" t="s">
        <v>235</v>
      </c>
      <c r="T375" t="s">
        <v>236</v>
      </c>
      <c r="U375" t="s">
        <v>287</v>
      </c>
      <c r="V375" t="s">
        <v>2668</v>
      </c>
      <c r="W375" t="s">
        <v>651</v>
      </c>
      <c r="X375" t="s">
        <v>467</v>
      </c>
      <c r="Y375" t="s">
        <v>1184</v>
      </c>
      <c r="Z375" t="s">
        <v>163</v>
      </c>
      <c r="AA375" t="s">
        <v>103</v>
      </c>
      <c r="AB375" t="s">
        <v>103</v>
      </c>
      <c r="AC375" t="s">
        <v>111</v>
      </c>
      <c r="AE375" t="s">
        <v>226</v>
      </c>
      <c r="AF375" t="s">
        <v>103</v>
      </c>
      <c r="AH375" t="s">
        <v>114</v>
      </c>
      <c r="AJ375" t="s">
        <v>103</v>
      </c>
      <c r="AK375" t="s">
        <v>103</v>
      </c>
      <c r="AM375">
        <v>1000000</v>
      </c>
      <c r="AN375">
        <v>1000000</v>
      </c>
      <c r="AO375">
        <v>0</v>
      </c>
      <c r="AS375" t="s">
        <v>103</v>
      </c>
      <c r="AW375" t="s">
        <v>103</v>
      </c>
      <c r="BA375" t="s">
        <v>103</v>
      </c>
      <c r="BE375" t="s">
        <v>103</v>
      </c>
      <c r="BI375" t="s">
        <v>103</v>
      </c>
      <c r="BM375" t="s">
        <v>103</v>
      </c>
      <c r="BQ375" t="s">
        <v>103</v>
      </c>
      <c r="BR375">
        <v>500000</v>
      </c>
      <c r="BS375">
        <v>500000</v>
      </c>
      <c r="BU375" t="s">
        <v>103</v>
      </c>
      <c r="BV375">
        <v>500000</v>
      </c>
      <c r="BW375">
        <v>500000</v>
      </c>
      <c r="BY375" t="s">
        <v>103</v>
      </c>
      <c r="CC375" t="s">
        <v>103</v>
      </c>
      <c r="CG375" t="s">
        <v>103</v>
      </c>
      <c r="CK375" t="s">
        <v>103</v>
      </c>
      <c r="CO375" t="s">
        <v>103</v>
      </c>
    </row>
    <row r="376" spans="1:93" x14ac:dyDescent="0.2">
      <c r="A376" t="s">
        <v>1648</v>
      </c>
      <c r="B376" t="s">
        <v>614</v>
      </c>
      <c r="C376">
        <v>1</v>
      </c>
      <c r="D376" t="s">
        <v>1649</v>
      </c>
      <c r="E376">
        <v>2</v>
      </c>
      <c r="F376" t="s">
        <v>2571</v>
      </c>
      <c r="G376">
        <v>2.4</v>
      </c>
      <c r="H376" t="s">
        <v>2669</v>
      </c>
      <c r="I376" t="s">
        <v>99</v>
      </c>
      <c r="J376" t="s">
        <v>2670</v>
      </c>
      <c r="K376" t="s">
        <v>2671</v>
      </c>
      <c r="L376">
        <v>128051</v>
      </c>
      <c r="M376" t="s">
        <v>2672</v>
      </c>
      <c r="N376" s="2">
        <v>44562</v>
      </c>
      <c r="O376" s="2">
        <v>46022</v>
      </c>
      <c r="P376" t="s">
        <v>119</v>
      </c>
      <c r="Q376" t="s">
        <v>103</v>
      </c>
      <c r="R376" t="s">
        <v>103</v>
      </c>
      <c r="S376" t="s">
        <v>235</v>
      </c>
      <c r="T376" t="s">
        <v>236</v>
      </c>
      <c r="U376" t="s">
        <v>236</v>
      </c>
      <c r="V376" t="s">
        <v>1653</v>
      </c>
      <c r="W376" t="s">
        <v>695</v>
      </c>
      <c r="X376" t="s">
        <v>696</v>
      </c>
      <c r="Y376" t="s">
        <v>1648</v>
      </c>
      <c r="Z376" t="s">
        <v>710</v>
      </c>
      <c r="AA376" t="s">
        <v>103</v>
      </c>
      <c r="AB376" t="s">
        <v>103</v>
      </c>
      <c r="AC376" t="s">
        <v>111</v>
      </c>
      <c r="AD376" t="s">
        <v>2673</v>
      </c>
      <c r="AE376" t="s">
        <v>113</v>
      </c>
      <c r="AF376" t="s">
        <v>2674</v>
      </c>
      <c r="AG376" t="s">
        <v>2675</v>
      </c>
      <c r="AH376" t="s">
        <v>103</v>
      </c>
      <c r="AI376" t="s">
        <v>103</v>
      </c>
      <c r="AJ376" t="s">
        <v>103</v>
      </c>
      <c r="AK376" t="s">
        <v>103</v>
      </c>
      <c r="AM376">
        <v>163350</v>
      </c>
      <c r="AN376">
        <v>163350</v>
      </c>
      <c r="AO376">
        <v>0</v>
      </c>
      <c r="AS376" t="s">
        <v>103</v>
      </c>
      <c r="AW376" t="s">
        <v>103</v>
      </c>
      <c r="BA376" t="s">
        <v>103</v>
      </c>
      <c r="BE376" t="s">
        <v>103</v>
      </c>
      <c r="BI376" t="s">
        <v>103</v>
      </c>
      <c r="BM376" t="s">
        <v>103</v>
      </c>
      <c r="BQ376" t="s">
        <v>103</v>
      </c>
      <c r="BR376">
        <v>111333</v>
      </c>
      <c r="BS376">
        <v>111333</v>
      </c>
      <c r="BU376" t="s">
        <v>2676</v>
      </c>
      <c r="BV376">
        <v>52017</v>
      </c>
      <c r="BW376">
        <v>52017</v>
      </c>
      <c r="BY376" t="s">
        <v>103</v>
      </c>
      <c r="CC376" t="s">
        <v>103</v>
      </c>
      <c r="CG376" t="s">
        <v>103</v>
      </c>
      <c r="CK376" t="s">
        <v>103</v>
      </c>
      <c r="CO376" t="s">
        <v>103</v>
      </c>
    </row>
    <row r="377" spans="1:93" x14ac:dyDescent="0.2">
      <c r="A377" t="s">
        <v>1184</v>
      </c>
      <c r="B377" t="s">
        <v>1185</v>
      </c>
      <c r="C377">
        <v>1</v>
      </c>
      <c r="D377" t="s">
        <v>1186</v>
      </c>
      <c r="E377">
        <v>2</v>
      </c>
      <c r="F377" t="s">
        <v>2026</v>
      </c>
      <c r="G377">
        <v>2.4</v>
      </c>
      <c r="H377" t="s">
        <v>2649</v>
      </c>
      <c r="I377" t="s">
        <v>99</v>
      </c>
      <c r="J377" t="s">
        <v>2677</v>
      </c>
      <c r="K377" t="s">
        <v>2678</v>
      </c>
      <c r="L377">
        <v>109864</v>
      </c>
      <c r="M377" t="s">
        <v>103</v>
      </c>
      <c r="N377" s="2">
        <v>44927</v>
      </c>
      <c r="O377" s="2">
        <v>45657</v>
      </c>
      <c r="P377" t="s">
        <v>102</v>
      </c>
      <c r="Q377" t="s">
        <v>103</v>
      </c>
      <c r="R377" t="s">
        <v>103</v>
      </c>
      <c r="S377" t="s">
        <v>448</v>
      </c>
      <c r="T377" t="s">
        <v>449</v>
      </c>
      <c r="U377" t="s">
        <v>449</v>
      </c>
      <c r="V377" t="s">
        <v>2679</v>
      </c>
      <c r="W377" t="s">
        <v>1447</v>
      </c>
      <c r="X377" t="s">
        <v>125</v>
      </c>
      <c r="Y377" t="s">
        <v>1184</v>
      </c>
      <c r="Z377" t="s">
        <v>319</v>
      </c>
      <c r="AA377" t="s">
        <v>103</v>
      </c>
      <c r="AB377" t="s">
        <v>103</v>
      </c>
      <c r="AC377" t="s">
        <v>128</v>
      </c>
      <c r="AE377" t="s">
        <v>243</v>
      </c>
      <c r="AF377" t="s">
        <v>103</v>
      </c>
      <c r="AH377" t="s">
        <v>114</v>
      </c>
      <c r="AJ377" t="s">
        <v>103</v>
      </c>
      <c r="AK377" t="s">
        <v>103</v>
      </c>
      <c r="AM377">
        <v>172801</v>
      </c>
      <c r="AN377">
        <v>172801</v>
      </c>
      <c r="AO377">
        <v>0</v>
      </c>
      <c r="AS377" t="s">
        <v>103</v>
      </c>
      <c r="AW377" t="s">
        <v>103</v>
      </c>
      <c r="BA377" t="s">
        <v>103</v>
      </c>
      <c r="BE377" t="s">
        <v>103</v>
      </c>
      <c r="BI377" t="s">
        <v>103</v>
      </c>
      <c r="BM377" t="s">
        <v>103</v>
      </c>
      <c r="BQ377" t="s">
        <v>103</v>
      </c>
      <c r="BR377">
        <v>87565</v>
      </c>
      <c r="BS377">
        <v>87565</v>
      </c>
      <c r="BU377" t="s">
        <v>103</v>
      </c>
      <c r="BV377">
        <v>85236</v>
      </c>
      <c r="BW377">
        <v>85236</v>
      </c>
      <c r="BY377" t="s">
        <v>103</v>
      </c>
      <c r="CC377" t="s">
        <v>103</v>
      </c>
      <c r="CG377" t="s">
        <v>103</v>
      </c>
      <c r="CK377" t="s">
        <v>103</v>
      </c>
      <c r="CO377" t="s">
        <v>103</v>
      </c>
    </row>
    <row r="378" spans="1:93" x14ac:dyDescent="0.2">
      <c r="A378" t="s">
        <v>1184</v>
      </c>
      <c r="B378" t="s">
        <v>1185</v>
      </c>
      <c r="C378">
        <v>2</v>
      </c>
      <c r="D378" t="s">
        <v>2680</v>
      </c>
      <c r="E378">
        <v>3</v>
      </c>
      <c r="F378" t="s">
        <v>2681</v>
      </c>
      <c r="G378">
        <v>3.1</v>
      </c>
      <c r="H378" t="s">
        <v>2682</v>
      </c>
      <c r="I378" t="s">
        <v>99</v>
      </c>
      <c r="J378" t="s">
        <v>2683</v>
      </c>
      <c r="K378" t="s">
        <v>2684</v>
      </c>
      <c r="L378">
        <v>109872</v>
      </c>
      <c r="M378" t="s">
        <v>103</v>
      </c>
      <c r="N378" s="2">
        <v>44927</v>
      </c>
      <c r="O378" s="2">
        <v>45657</v>
      </c>
      <c r="P378" t="s">
        <v>102</v>
      </c>
      <c r="Q378" t="s">
        <v>103</v>
      </c>
      <c r="R378" t="s">
        <v>103</v>
      </c>
      <c r="S378" t="s">
        <v>140</v>
      </c>
      <c r="T378" t="s">
        <v>141</v>
      </c>
      <c r="U378" t="s">
        <v>2685</v>
      </c>
      <c r="V378" t="s">
        <v>2686</v>
      </c>
      <c r="W378" t="s">
        <v>2687</v>
      </c>
      <c r="X378" t="s">
        <v>201</v>
      </c>
      <c r="Y378" t="s">
        <v>1184</v>
      </c>
      <c r="Z378" t="s">
        <v>2688</v>
      </c>
      <c r="AA378" t="s">
        <v>103</v>
      </c>
      <c r="AB378" t="s">
        <v>103</v>
      </c>
      <c r="AC378" t="s">
        <v>147</v>
      </c>
      <c r="AE378" t="s">
        <v>243</v>
      </c>
      <c r="AF378" t="s">
        <v>103</v>
      </c>
      <c r="AH378" t="s">
        <v>114</v>
      </c>
      <c r="AJ378" t="s">
        <v>103</v>
      </c>
      <c r="AK378" t="s">
        <v>103</v>
      </c>
      <c r="AM378">
        <v>4000000</v>
      </c>
      <c r="AN378">
        <v>2500000</v>
      </c>
      <c r="AO378">
        <v>0</v>
      </c>
      <c r="AS378" t="s">
        <v>103</v>
      </c>
      <c r="AW378" t="s">
        <v>103</v>
      </c>
      <c r="BA378" t="s">
        <v>103</v>
      </c>
      <c r="BE378" t="s">
        <v>103</v>
      </c>
      <c r="BI378" t="s">
        <v>103</v>
      </c>
      <c r="BM378" t="s">
        <v>103</v>
      </c>
      <c r="BQ378" t="s">
        <v>103</v>
      </c>
      <c r="BR378">
        <v>1000000</v>
      </c>
      <c r="BS378">
        <v>1000000</v>
      </c>
      <c r="BU378" t="s">
        <v>103</v>
      </c>
      <c r="BV378">
        <v>3000000</v>
      </c>
      <c r="BW378">
        <v>1500000</v>
      </c>
      <c r="BY378" t="s">
        <v>103</v>
      </c>
      <c r="CC378" t="s">
        <v>103</v>
      </c>
      <c r="CG378" t="s">
        <v>103</v>
      </c>
      <c r="CK378" t="s">
        <v>103</v>
      </c>
      <c r="CO378" t="s">
        <v>103</v>
      </c>
    </row>
    <row r="379" spans="1:93" x14ac:dyDescent="0.2">
      <c r="A379" t="s">
        <v>1184</v>
      </c>
      <c r="B379" t="s">
        <v>1185</v>
      </c>
      <c r="C379">
        <v>2</v>
      </c>
      <c r="D379" t="s">
        <v>2680</v>
      </c>
      <c r="E379">
        <v>3</v>
      </c>
      <c r="F379" t="s">
        <v>2681</v>
      </c>
      <c r="G379">
        <v>3.1</v>
      </c>
      <c r="H379" t="s">
        <v>2682</v>
      </c>
      <c r="I379" t="s">
        <v>99</v>
      </c>
      <c r="J379" t="s">
        <v>2689</v>
      </c>
      <c r="K379" t="s">
        <v>2690</v>
      </c>
      <c r="L379">
        <v>109879</v>
      </c>
      <c r="M379" t="s">
        <v>103</v>
      </c>
      <c r="N379" s="2">
        <v>44927</v>
      </c>
      <c r="O379" s="2">
        <v>45657</v>
      </c>
      <c r="P379" t="s">
        <v>102</v>
      </c>
      <c r="Q379" t="s">
        <v>103</v>
      </c>
      <c r="R379" t="s">
        <v>103</v>
      </c>
      <c r="S379" t="s">
        <v>196</v>
      </c>
      <c r="T379" t="s">
        <v>197</v>
      </c>
      <c r="U379" t="s">
        <v>197</v>
      </c>
      <c r="V379" t="s">
        <v>1534</v>
      </c>
      <c r="W379" t="s">
        <v>1768</v>
      </c>
      <c r="X379" t="s">
        <v>439</v>
      </c>
      <c r="Y379" t="s">
        <v>1184</v>
      </c>
      <c r="Z379" t="s">
        <v>163</v>
      </c>
      <c r="AA379" t="s">
        <v>103</v>
      </c>
      <c r="AB379" t="s">
        <v>103</v>
      </c>
      <c r="AC379" t="s">
        <v>111</v>
      </c>
      <c r="AE379" t="s">
        <v>226</v>
      </c>
      <c r="AF379" t="s">
        <v>103</v>
      </c>
      <c r="AH379" t="s">
        <v>114</v>
      </c>
      <c r="AJ379" t="s">
        <v>103</v>
      </c>
      <c r="AK379" t="s">
        <v>103</v>
      </c>
      <c r="AM379">
        <v>35000</v>
      </c>
      <c r="AN379">
        <v>35000</v>
      </c>
      <c r="AO379">
        <v>0</v>
      </c>
      <c r="AS379" t="s">
        <v>103</v>
      </c>
      <c r="AW379" t="s">
        <v>103</v>
      </c>
      <c r="BA379" t="s">
        <v>103</v>
      </c>
      <c r="BE379" t="s">
        <v>103</v>
      </c>
      <c r="BI379" t="s">
        <v>103</v>
      </c>
      <c r="BM379" t="s">
        <v>103</v>
      </c>
      <c r="BQ379" t="s">
        <v>103</v>
      </c>
      <c r="BR379">
        <v>15000</v>
      </c>
      <c r="BS379">
        <v>15000</v>
      </c>
      <c r="BU379" t="s">
        <v>103</v>
      </c>
      <c r="BV379">
        <v>20000</v>
      </c>
      <c r="BW379">
        <v>20000</v>
      </c>
      <c r="BY379" t="s">
        <v>103</v>
      </c>
      <c r="CC379" t="s">
        <v>103</v>
      </c>
      <c r="CG379" t="s">
        <v>103</v>
      </c>
      <c r="CK379" t="s">
        <v>103</v>
      </c>
      <c r="CO379" t="s">
        <v>103</v>
      </c>
    </row>
    <row r="380" spans="1:93" x14ac:dyDescent="0.2">
      <c r="A380" t="s">
        <v>1184</v>
      </c>
      <c r="B380" t="s">
        <v>1185</v>
      </c>
      <c r="C380">
        <v>2</v>
      </c>
      <c r="D380" t="s">
        <v>2680</v>
      </c>
      <c r="E380">
        <v>3</v>
      </c>
      <c r="F380" t="s">
        <v>2681</v>
      </c>
      <c r="G380">
        <v>3.2</v>
      </c>
      <c r="H380" t="s">
        <v>2691</v>
      </c>
      <c r="I380" t="s">
        <v>99</v>
      </c>
      <c r="J380" t="s">
        <v>2692</v>
      </c>
      <c r="K380" t="s">
        <v>2693</v>
      </c>
      <c r="L380">
        <v>110503</v>
      </c>
      <c r="M380" t="s">
        <v>103</v>
      </c>
      <c r="N380" s="2">
        <v>44927</v>
      </c>
      <c r="O380" s="2">
        <v>45657</v>
      </c>
      <c r="P380" t="s">
        <v>102</v>
      </c>
      <c r="Q380" t="s">
        <v>103</v>
      </c>
      <c r="R380" t="s">
        <v>103</v>
      </c>
      <c r="S380" t="s">
        <v>543</v>
      </c>
      <c r="T380" t="s">
        <v>544</v>
      </c>
      <c r="U380" t="s">
        <v>2694</v>
      </c>
      <c r="V380" t="s">
        <v>2695</v>
      </c>
      <c r="W380" t="s">
        <v>2696</v>
      </c>
      <c r="X380" t="s">
        <v>2697</v>
      </c>
      <c r="Y380" t="s">
        <v>1184</v>
      </c>
      <c r="Z380" t="s">
        <v>360</v>
      </c>
      <c r="AA380" t="s">
        <v>103</v>
      </c>
      <c r="AB380" t="s">
        <v>103</v>
      </c>
      <c r="AC380" t="s">
        <v>111</v>
      </c>
      <c r="AE380" t="s">
        <v>226</v>
      </c>
      <c r="AF380" t="s">
        <v>103</v>
      </c>
      <c r="AH380" t="s">
        <v>149</v>
      </c>
      <c r="AJ380" t="s">
        <v>103</v>
      </c>
      <c r="AK380" t="s">
        <v>103</v>
      </c>
      <c r="AM380">
        <v>1620000</v>
      </c>
      <c r="AN380">
        <v>1620000</v>
      </c>
      <c r="AO380">
        <v>0</v>
      </c>
      <c r="AS380" t="s">
        <v>103</v>
      </c>
      <c r="AW380" t="s">
        <v>103</v>
      </c>
      <c r="BA380" t="s">
        <v>103</v>
      </c>
      <c r="BE380" t="s">
        <v>103</v>
      </c>
      <c r="BI380" t="s">
        <v>103</v>
      </c>
      <c r="BM380" t="s">
        <v>103</v>
      </c>
      <c r="BQ380" t="s">
        <v>103</v>
      </c>
      <c r="BR380">
        <v>0</v>
      </c>
      <c r="BS380">
        <v>0</v>
      </c>
      <c r="BU380" t="s">
        <v>103</v>
      </c>
      <c r="BV380">
        <v>1620000</v>
      </c>
      <c r="BW380">
        <v>1620000</v>
      </c>
      <c r="BY380" t="s">
        <v>103</v>
      </c>
      <c r="CC380" t="s">
        <v>103</v>
      </c>
      <c r="CG380" t="s">
        <v>103</v>
      </c>
      <c r="CK380" t="s">
        <v>103</v>
      </c>
      <c r="CO380" t="s">
        <v>103</v>
      </c>
    </row>
    <row r="381" spans="1:93" x14ac:dyDescent="0.2">
      <c r="A381" t="s">
        <v>1184</v>
      </c>
      <c r="B381" t="s">
        <v>1185</v>
      </c>
      <c r="C381">
        <v>2</v>
      </c>
      <c r="D381" t="s">
        <v>2680</v>
      </c>
      <c r="E381">
        <v>3</v>
      </c>
      <c r="F381" t="s">
        <v>2681</v>
      </c>
      <c r="G381">
        <v>3.3</v>
      </c>
      <c r="H381" t="s">
        <v>2698</v>
      </c>
      <c r="I381" t="s">
        <v>99</v>
      </c>
      <c r="J381" t="s">
        <v>2699</v>
      </c>
      <c r="K381" t="s">
        <v>2700</v>
      </c>
      <c r="L381">
        <v>109957</v>
      </c>
      <c r="M381" t="s">
        <v>103</v>
      </c>
      <c r="N381" s="2">
        <v>44927</v>
      </c>
      <c r="O381" s="2">
        <v>45657</v>
      </c>
      <c r="P381" t="s">
        <v>102</v>
      </c>
      <c r="Q381" t="s">
        <v>103</v>
      </c>
      <c r="R381" t="s">
        <v>103</v>
      </c>
      <c r="S381" t="s">
        <v>749</v>
      </c>
      <c r="T381" t="s">
        <v>750</v>
      </c>
      <c r="U381" t="s">
        <v>481</v>
      </c>
      <c r="V381" t="s">
        <v>2701</v>
      </c>
      <c r="W381" t="s">
        <v>2702</v>
      </c>
      <c r="X381" t="s">
        <v>358</v>
      </c>
      <c r="Y381" t="s">
        <v>1184</v>
      </c>
      <c r="Z381" t="s">
        <v>163</v>
      </c>
      <c r="AA381" t="s">
        <v>103</v>
      </c>
      <c r="AB381" t="s">
        <v>103</v>
      </c>
      <c r="AC381" t="s">
        <v>147</v>
      </c>
      <c r="AE381" t="s">
        <v>226</v>
      </c>
      <c r="AF381" t="s">
        <v>103</v>
      </c>
      <c r="AH381" t="s">
        <v>114</v>
      </c>
      <c r="AJ381" t="s">
        <v>103</v>
      </c>
      <c r="AK381" t="s">
        <v>103</v>
      </c>
      <c r="AM381">
        <v>490000</v>
      </c>
      <c r="AN381">
        <v>490000</v>
      </c>
      <c r="AO381">
        <v>0</v>
      </c>
      <c r="AS381" t="s">
        <v>103</v>
      </c>
      <c r="AW381" t="s">
        <v>103</v>
      </c>
      <c r="BA381" t="s">
        <v>103</v>
      </c>
      <c r="BE381" t="s">
        <v>103</v>
      </c>
      <c r="BI381" t="s">
        <v>103</v>
      </c>
      <c r="BM381" t="s">
        <v>103</v>
      </c>
      <c r="BQ381" t="s">
        <v>103</v>
      </c>
      <c r="BR381">
        <v>330000</v>
      </c>
      <c r="BS381">
        <v>330000</v>
      </c>
      <c r="BU381" t="s">
        <v>103</v>
      </c>
      <c r="BV381">
        <v>160000</v>
      </c>
      <c r="BW381">
        <v>160000</v>
      </c>
      <c r="BY381" t="s">
        <v>103</v>
      </c>
      <c r="CC381" t="s">
        <v>103</v>
      </c>
      <c r="CG381" t="s">
        <v>103</v>
      </c>
      <c r="CK381" t="s">
        <v>103</v>
      </c>
      <c r="CO381" t="s">
        <v>103</v>
      </c>
    </row>
    <row r="382" spans="1:93" x14ac:dyDescent="0.2">
      <c r="A382" t="s">
        <v>1184</v>
      </c>
      <c r="B382" t="s">
        <v>1185</v>
      </c>
      <c r="C382">
        <v>2</v>
      </c>
      <c r="D382" t="s">
        <v>2680</v>
      </c>
      <c r="E382">
        <v>3</v>
      </c>
      <c r="F382" t="s">
        <v>2681</v>
      </c>
      <c r="G382">
        <v>3.4</v>
      </c>
      <c r="H382" t="s">
        <v>2703</v>
      </c>
      <c r="I382" t="s">
        <v>99</v>
      </c>
      <c r="J382" t="s">
        <v>2704</v>
      </c>
      <c r="K382" t="s">
        <v>2705</v>
      </c>
      <c r="L382">
        <v>109927</v>
      </c>
      <c r="M382" t="s">
        <v>103</v>
      </c>
      <c r="N382" s="2">
        <v>44927</v>
      </c>
      <c r="O382" s="2">
        <v>45657</v>
      </c>
      <c r="P382" t="s">
        <v>102</v>
      </c>
      <c r="Q382" t="s">
        <v>103</v>
      </c>
      <c r="R382" t="s">
        <v>103</v>
      </c>
      <c r="S382" t="s">
        <v>494</v>
      </c>
      <c r="T382" t="s">
        <v>495</v>
      </c>
      <c r="U382" t="s">
        <v>2706</v>
      </c>
      <c r="V382" t="s">
        <v>2707</v>
      </c>
      <c r="W382" t="s">
        <v>2708</v>
      </c>
      <c r="X382" t="s">
        <v>302</v>
      </c>
      <c r="Y382" t="s">
        <v>1184</v>
      </c>
      <c r="Z382" t="s">
        <v>163</v>
      </c>
      <c r="AA382" t="s">
        <v>103</v>
      </c>
      <c r="AB382" t="s">
        <v>103</v>
      </c>
      <c r="AC382" t="s">
        <v>111</v>
      </c>
      <c r="AE382" t="s">
        <v>226</v>
      </c>
      <c r="AF382" t="s">
        <v>103</v>
      </c>
      <c r="AH382" t="s">
        <v>114</v>
      </c>
      <c r="AJ382" t="s">
        <v>103</v>
      </c>
      <c r="AK382" t="s">
        <v>103</v>
      </c>
      <c r="AM382">
        <v>0</v>
      </c>
      <c r="AN382">
        <v>0</v>
      </c>
      <c r="AO382">
        <v>0</v>
      </c>
      <c r="AS382" t="s">
        <v>103</v>
      </c>
      <c r="AW382" t="s">
        <v>103</v>
      </c>
      <c r="BA382" t="s">
        <v>103</v>
      </c>
      <c r="BE382" t="s">
        <v>103</v>
      </c>
      <c r="BI382" t="s">
        <v>103</v>
      </c>
      <c r="BM382" t="s">
        <v>103</v>
      </c>
      <c r="BQ382" t="s">
        <v>103</v>
      </c>
      <c r="BR382">
        <v>0</v>
      </c>
      <c r="BS382">
        <v>0</v>
      </c>
      <c r="BU382" t="s">
        <v>103</v>
      </c>
      <c r="BV382">
        <v>0</v>
      </c>
      <c r="BW382">
        <v>0</v>
      </c>
      <c r="BY382" t="s">
        <v>103</v>
      </c>
      <c r="CC382" t="s">
        <v>103</v>
      </c>
      <c r="CG382" t="s">
        <v>103</v>
      </c>
      <c r="CK382" t="s">
        <v>103</v>
      </c>
      <c r="CO382" t="s">
        <v>103</v>
      </c>
    </row>
    <row r="383" spans="1:93" x14ac:dyDescent="0.2">
      <c r="A383" t="s">
        <v>1184</v>
      </c>
      <c r="B383" t="s">
        <v>1185</v>
      </c>
      <c r="C383">
        <v>2</v>
      </c>
      <c r="D383" t="s">
        <v>2680</v>
      </c>
      <c r="E383">
        <v>4</v>
      </c>
      <c r="F383" t="s">
        <v>2709</v>
      </c>
      <c r="G383" t="s">
        <v>2710</v>
      </c>
      <c r="H383" t="s">
        <v>2711</v>
      </c>
      <c r="I383" t="s">
        <v>99</v>
      </c>
      <c r="J383" t="s">
        <v>2712</v>
      </c>
      <c r="K383" t="s">
        <v>2713</v>
      </c>
      <c r="L383">
        <v>109890</v>
      </c>
      <c r="M383" t="s">
        <v>103</v>
      </c>
      <c r="N383" s="2">
        <v>44927</v>
      </c>
      <c r="O383" s="2">
        <v>45657</v>
      </c>
      <c r="P383" t="s">
        <v>102</v>
      </c>
      <c r="Q383" t="s">
        <v>103</v>
      </c>
      <c r="R383" t="s">
        <v>103</v>
      </c>
      <c r="S383" t="s">
        <v>368</v>
      </c>
      <c r="T383" t="s">
        <v>369</v>
      </c>
      <c r="U383" t="s">
        <v>2714</v>
      </c>
      <c r="V383" t="s">
        <v>2715</v>
      </c>
      <c r="W383" t="s">
        <v>2716</v>
      </c>
      <c r="X383" t="s">
        <v>2717</v>
      </c>
      <c r="Y383" t="s">
        <v>1184</v>
      </c>
      <c r="Z383" t="s">
        <v>319</v>
      </c>
      <c r="AA383" t="s">
        <v>103</v>
      </c>
      <c r="AB383" t="s">
        <v>103</v>
      </c>
      <c r="AC383" t="s">
        <v>111</v>
      </c>
      <c r="AE383" t="s">
        <v>226</v>
      </c>
      <c r="AF383" t="s">
        <v>103</v>
      </c>
      <c r="AH383" t="s">
        <v>114</v>
      </c>
      <c r="AJ383" t="s">
        <v>103</v>
      </c>
      <c r="AK383" t="s">
        <v>103</v>
      </c>
      <c r="AM383">
        <v>34800</v>
      </c>
      <c r="AN383">
        <v>34800</v>
      </c>
      <c r="AO383">
        <v>0</v>
      </c>
      <c r="AS383" t="s">
        <v>103</v>
      </c>
      <c r="AW383" t="s">
        <v>103</v>
      </c>
      <c r="BA383" t="s">
        <v>103</v>
      </c>
      <c r="BE383" t="s">
        <v>103</v>
      </c>
      <c r="BI383" t="s">
        <v>103</v>
      </c>
      <c r="BM383" t="s">
        <v>103</v>
      </c>
      <c r="BQ383" t="s">
        <v>103</v>
      </c>
      <c r="BR383">
        <v>19400</v>
      </c>
      <c r="BS383">
        <v>19400</v>
      </c>
      <c r="BU383" t="s">
        <v>103</v>
      </c>
      <c r="BV383">
        <v>15400</v>
      </c>
      <c r="BW383">
        <v>15400</v>
      </c>
      <c r="BY383" t="s">
        <v>103</v>
      </c>
      <c r="CC383" t="s">
        <v>103</v>
      </c>
      <c r="CG383" t="s">
        <v>103</v>
      </c>
      <c r="CK383" t="s">
        <v>103</v>
      </c>
      <c r="CO383" t="s">
        <v>103</v>
      </c>
    </row>
    <row r="384" spans="1:93" x14ac:dyDescent="0.2">
      <c r="A384" t="s">
        <v>1184</v>
      </c>
      <c r="B384" t="s">
        <v>1185</v>
      </c>
      <c r="C384">
        <v>2</v>
      </c>
      <c r="D384" t="s">
        <v>2680</v>
      </c>
      <c r="E384">
        <v>4</v>
      </c>
      <c r="F384" t="s">
        <v>2709</v>
      </c>
      <c r="G384">
        <v>4.0999999999999996</v>
      </c>
      <c r="H384" t="s">
        <v>2718</v>
      </c>
      <c r="I384" t="s">
        <v>99</v>
      </c>
      <c r="J384" t="s">
        <v>2719</v>
      </c>
      <c r="K384" t="s">
        <v>2720</v>
      </c>
      <c r="L384">
        <v>109752</v>
      </c>
      <c r="M384" t="s">
        <v>103</v>
      </c>
      <c r="N384" s="2">
        <v>44927</v>
      </c>
      <c r="O384" s="2">
        <v>45657</v>
      </c>
      <c r="P384" t="s">
        <v>102</v>
      </c>
      <c r="Q384" t="s">
        <v>103</v>
      </c>
      <c r="R384" t="s">
        <v>103</v>
      </c>
      <c r="S384" t="s">
        <v>140</v>
      </c>
      <c r="T384" t="s">
        <v>141</v>
      </c>
      <c r="U384" t="s">
        <v>481</v>
      </c>
      <c r="V384" t="s">
        <v>2721</v>
      </c>
      <c r="W384" t="s">
        <v>2722</v>
      </c>
      <c r="X384" t="s">
        <v>439</v>
      </c>
      <c r="Y384" t="s">
        <v>1184</v>
      </c>
      <c r="Z384" t="s">
        <v>2723</v>
      </c>
      <c r="AA384" t="s">
        <v>103</v>
      </c>
      <c r="AB384" t="s">
        <v>103</v>
      </c>
      <c r="AC384" t="s">
        <v>147</v>
      </c>
      <c r="AE384" t="s">
        <v>243</v>
      </c>
      <c r="AF384" t="s">
        <v>103</v>
      </c>
      <c r="AH384" t="s">
        <v>114</v>
      </c>
      <c r="AJ384" t="s">
        <v>103</v>
      </c>
      <c r="AK384" t="s">
        <v>103</v>
      </c>
      <c r="AM384">
        <v>6000000</v>
      </c>
      <c r="AN384">
        <v>4500000</v>
      </c>
      <c r="AO384">
        <v>0</v>
      </c>
      <c r="AS384" t="s">
        <v>103</v>
      </c>
      <c r="AW384" t="s">
        <v>103</v>
      </c>
      <c r="BA384" t="s">
        <v>103</v>
      </c>
      <c r="BE384" t="s">
        <v>103</v>
      </c>
      <c r="BI384" t="s">
        <v>103</v>
      </c>
      <c r="BM384" t="s">
        <v>103</v>
      </c>
      <c r="BQ384" t="s">
        <v>103</v>
      </c>
      <c r="BR384">
        <v>3000000</v>
      </c>
      <c r="BS384">
        <v>3000000</v>
      </c>
      <c r="BU384" t="s">
        <v>103</v>
      </c>
      <c r="BV384">
        <v>3000000</v>
      </c>
      <c r="BW384">
        <v>1500000</v>
      </c>
      <c r="BY384" t="s">
        <v>103</v>
      </c>
      <c r="CC384" t="s">
        <v>103</v>
      </c>
      <c r="CG384" t="s">
        <v>103</v>
      </c>
      <c r="CK384" t="s">
        <v>103</v>
      </c>
      <c r="CO384" t="s">
        <v>103</v>
      </c>
    </row>
    <row r="385" spans="1:93" x14ac:dyDescent="0.2">
      <c r="A385" t="s">
        <v>1184</v>
      </c>
      <c r="B385" t="s">
        <v>1185</v>
      </c>
      <c r="C385">
        <v>3</v>
      </c>
      <c r="D385" t="s">
        <v>2724</v>
      </c>
      <c r="E385">
        <v>5</v>
      </c>
      <c r="F385" t="s">
        <v>2725</v>
      </c>
      <c r="G385">
        <v>5.0999999999999996</v>
      </c>
      <c r="H385" t="s">
        <v>2726</v>
      </c>
      <c r="I385" t="s">
        <v>99</v>
      </c>
      <c r="J385" t="s">
        <v>2727</v>
      </c>
      <c r="K385" t="s">
        <v>2728</v>
      </c>
      <c r="L385">
        <v>155452</v>
      </c>
      <c r="M385" t="s">
        <v>103</v>
      </c>
      <c r="N385" s="2">
        <v>45292</v>
      </c>
      <c r="O385" s="2">
        <v>45657</v>
      </c>
      <c r="P385" t="s">
        <v>102</v>
      </c>
      <c r="Q385" t="s">
        <v>103</v>
      </c>
      <c r="R385" t="s">
        <v>103</v>
      </c>
      <c r="S385" t="s">
        <v>196</v>
      </c>
      <c r="T385" t="s">
        <v>197</v>
      </c>
      <c r="U385" t="s">
        <v>2729</v>
      </c>
      <c r="V385" t="s">
        <v>2730</v>
      </c>
      <c r="W385" t="s">
        <v>2731</v>
      </c>
      <c r="X385" t="s">
        <v>562</v>
      </c>
      <c r="Y385" t="s">
        <v>1184</v>
      </c>
      <c r="Z385" t="s">
        <v>2732</v>
      </c>
      <c r="AA385" t="s">
        <v>103</v>
      </c>
      <c r="AB385" t="s">
        <v>103</v>
      </c>
      <c r="AC385" t="s">
        <v>111</v>
      </c>
      <c r="AE385" t="s">
        <v>226</v>
      </c>
      <c r="AF385" t="s">
        <v>103</v>
      </c>
      <c r="AH385" t="s">
        <v>114</v>
      </c>
      <c r="AJ385" t="s">
        <v>103</v>
      </c>
      <c r="AK385" t="s">
        <v>103</v>
      </c>
      <c r="AM385">
        <v>40000</v>
      </c>
      <c r="AN385">
        <v>0</v>
      </c>
      <c r="AO385">
        <v>0</v>
      </c>
      <c r="AS385" t="s">
        <v>103</v>
      </c>
      <c r="AW385" t="s">
        <v>103</v>
      </c>
      <c r="BA385" t="s">
        <v>103</v>
      </c>
      <c r="BE385" t="s">
        <v>103</v>
      </c>
      <c r="BI385" t="s">
        <v>103</v>
      </c>
      <c r="BM385" t="s">
        <v>103</v>
      </c>
      <c r="BQ385" t="s">
        <v>103</v>
      </c>
      <c r="BU385" t="s">
        <v>103</v>
      </c>
      <c r="BV385">
        <v>40000</v>
      </c>
      <c r="BW385">
        <v>0</v>
      </c>
      <c r="BY385" t="s">
        <v>103</v>
      </c>
      <c r="CC385" t="s">
        <v>103</v>
      </c>
      <c r="CG385" t="s">
        <v>103</v>
      </c>
      <c r="CK385" t="s">
        <v>103</v>
      </c>
      <c r="CO385" t="s">
        <v>103</v>
      </c>
    </row>
    <row r="386" spans="1:93" x14ac:dyDescent="0.2">
      <c r="A386" t="s">
        <v>1184</v>
      </c>
      <c r="B386" t="s">
        <v>1185</v>
      </c>
      <c r="C386">
        <v>3</v>
      </c>
      <c r="D386" t="s">
        <v>2724</v>
      </c>
      <c r="E386">
        <v>5</v>
      </c>
      <c r="F386" t="s">
        <v>2725</v>
      </c>
      <c r="G386">
        <v>5.0999999999999996</v>
      </c>
      <c r="H386" t="s">
        <v>2726</v>
      </c>
      <c r="I386" t="s">
        <v>99</v>
      </c>
      <c r="J386" t="s">
        <v>2733</v>
      </c>
      <c r="K386" t="s">
        <v>2734</v>
      </c>
      <c r="L386">
        <v>109735</v>
      </c>
      <c r="M386" t="s">
        <v>103</v>
      </c>
      <c r="N386" s="2">
        <v>45231</v>
      </c>
      <c r="O386" s="2">
        <v>45291</v>
      </c>
      <c r="P386" t="s">
        <v>102</v>
      </c>
      <c r="Q386" t="s">
        <v>103</v>
      </c>
      <c r="R386" t="s">
        <v>103</v>
      </c>
      <c r="S386" t="s">
        <v>158</v>
      </c>
      <c r="T386" t="s">
        <v>159</v>
      </c>
      <c r="U386" t="s">
        <v>159</v>
      </c>
      <c r="V386" t="s">
        <v>2735</v>
      </c>
      <c r="W386" t="s">
        <v>2736</v>
      </c>
      <c r="X386" t="s">
        <v>562</v>
      </c>
      <c r="Y386" t="s">
        <v>1184</v>
      </c>
      <c r="Z386" t="s">
        <v>319</v>
      </c>
      <c r="AA386" t="s">
        <v>103</v>
      </c>
      <c r="AB386" t="s">
        <v>103</v>
      </c>
      <c r="AC386" t="s">
        <v>111</v>
      </c>
      <c r="AE386" t="s">
        <v>243</v>
      </c>
      <c r="AF386" t="s">
        <v>103</v>
      </c>
      <c r="AH386" t="s">
        <v>114</v>
      </c>
      <c r="AJ386" t="s">
        <v>103</v>
      </c>
      <c r="AK386" t="s">
        <v>103</v>
      </c>
      <c r="AM386">
        <v>50000</v>
      </c>
      <c r="AN386">
        <v>50000</v>
      </c>
      <c r="AO386">
        <v>0</v>
      </c>
      <c r="AS386" t="s">
        <v>103</v>
      </c>
      <c r="AW386" t="s">
        <v>103</v>
      </c>
      <c r="BA386" t="s">
        <v>103</v>
      </c>
      <c r="BE386" t="s">
        <v>103</v>
      </c>
      <c r="BI386" t="s">
        <v>103</v>
      </c>
      <c r="BM386" t="s">
        <v>103</v>
      </c>
      <c r="BQ386" t="s">
        <v>103</v>
      </c>
      <c r="BR386">
        <v>50000</v>
      </c>
      <c r="BS386">
        <v>50000</v>
      </c>
      <c r="BU386" t="s">
        <v>103</v>
      </c>
      <c r="BY386" t="s">
        <v>103</v>
      </c>
      <c r="CC386" t="s">
        <v>103</v>
      </c>
      <c r="CG386" t="s">
        <v>103</v>
      </c>
      <c r="CK386" t="s">
        <v>103</v>
      </c>
      <c r="CO386" t="s">
        <v>103</v>
      </c>
    </row>
    <row r="387" spans="1:93" x14ac:dyDescent="0.2">
      <c r="A387" t="s">
        <v>1184</v>
      </c>
      <c r="B387" t="s">
        <v>1185</v>
      </c>
      <c r="C387">
        <v>3</v>
      </c>
      <c r="D387" t="s">
        <v>2724</v>
      </c>
      <c r="E387">
        <v>5</v>
      </c>
      <c r="F387" t="s">
        <v>2725</v>
      </c>
      <c r="G387">
        <v>5.0999999999999996</v>
      </c>
      <c r="H387" t="s">
        <v>2726</v>
      </c>
      <c r="I387" t="s">
        <v>99</v>
      </c>
      <c r="J387" t="s">
        <v>2737</v>
      </c>
      <c r="K387" t="s">
        <v>2738</v>
      </c>
      <c r="L387">
        <v>109737</v>
      </c>
      <c r="M387" t="s">
        <v>103</v>
      </c>
      <c r="N387" s="2">
        <v>45092</v>
      </c>
      <c r="O387" s="2">
        <v>45275</v>
      </c>
      <c r="P387" t="s">
        <v>102</v>
      </c>
      <c r="Q387" t="s">
        <v>103</v>
      </c>
      <c r="R387" t="s">
        <v>103</v>
      </c>
      <c r="S387" t="s">
        <v>2739</v>
      </c>
      <c r="T387" t="s">
        <v>2740</v>
      </c>
      <c r="U387" t="s">
        <v>2741</v>
      </c>
      <c r="V387" t="s">
        <v>2740</v>
      </c>
      <c r="W387" t="s">
        <v>1447</v>
      </c>
      <c r="X387" t="s">
        <v>125</v>
      </c>
      <c r="Y387" t="s">
        <v>1184</v>
      </c>
      <c r="Z387" t="s">
        <v>163</v>
      </c>
      <c r="AA387" t="s">
        <v>103</v>
      </c>
      <c r="AB387" t="s">
        <v>103</v>
      </c>
      <c r="AC387" t="s">
        <v>128</v>
      </c>
      <c r="AE387" t="s">
        <v>226</v>
      </c>
      <c r="AF387" t="s">
        <v>103</v>
      </c>
      <c r="AH387" t="s">
        <v>114</v>
      </c>
      <c r="AJ387" t="s">
        <v>103</v>
      </c>
      <c r="AK387" t="s">
        <v>103</v>
      </c>
      <c r="AM387">
        <v>0</v>
      </c>
      <c r="AN387">
        <v>0</v>
      </c>
      <c r="AO387">
        <v>0</v>
      </c>
      <c r="AS387" t="s">
        <v>103</v>
      </c>
      <c r="AW387" t="s">
        <v>103</v>
      </c>
      <c r="BA387" t="s">
        <v>103</v>
      </c>
      <c r="BE387" t="s">
        <v>103</v>
      </c>
      <c r="BI387" t="s">
        <v>103</v>
      </c>
      <c r="BM387" t="s">
        <v>103</v>
      </c>
      <c r="BQ387" t="s">
        <v>103</v>
      </c>
      <c r="BR387">
        <v>0</v>
      </c>
      <c r="BS387">
        <v>0</v>
      </c>
      <c r="BU387" t="s">
        <v>103</v>
      </c>
      <c r="BY387" t="s">
        <v>103</v>
      </c>
      <c r="CC387" t="s">
        <v>103</v>
      </c>
      <c r="CG387" t="s">
        <v>103</v>
      </c>
      <c r="CK387" t="s">
        <v>103</v>
      </c>
      <c r="CO387" t="s">
        <v>103</v>
      </c>
    </row>
    <row r="388" spans="1:93" x14ac:dyDescent="0.2">
      <c r="A388" t="s">
        <v>1184</v>
      </c>
      <c r="B388" t="s">
        <v>1185</v>
      </c>
      <c r="C388">
        <v>3</v>
      </c>
      <c r="D388" t="s">
        <v>2724</v>
      </c>
      <c r="E388">
        <v>5</v>
      </c>
      <c r="F388" t="s">
        <v>2725</v>
      </c>
      <c r="G388">
        <v>5.0999999999999996</v>
      </c>
      <c r="H388" t="s">
        <v>2726</v>
      </c>
      <c r="I388" t="s">
        <v>99</v>
      </c>
      <c r="J388" t="s">
        <v>2742</v>
      </c>
      <c r="K388" t="s">
        <v>2743</v>
      </c>
      <c r="L388">
        <v>109738</v>
      </c>
      <c r="M388" t="s">
        <v>103</v>
      </c>
      <c r="N388" s="2">
        <v>45092</v>
      </c>
      <c r="O388" s="2">
        <v>45275</v>
      </c>
      <c r="P388" t="s">
        <v>102</v>
      </c>
      <c r="Q388" t="s">
        <v>103</v>
      </c>
      <c r="R388" t="s">
        <v>103</v>
      </c>
      <c r="S388" t="s">
        <v>2744</v>
      </c>
      <c r="T388" t="s">
        <v>2745</v>
      </c>
      <c r="U388" t="s">
        <v>2741</v>
      </c>
      <c r="V388" t="s">
        <v>2745</v>
      </c>
      <c r="W388" t="s">
        <v>2746</v>
      </c>
      <c r="X388" t="s">
        <v>125</v>
      </c>
      <c r="Y388" t="s">
        <v>1184</v>
      </c>
      <c r="Z388" t="s">
        <v>163</v>
      </c>
      <c r="AA388" t="s">
        <v>103</v>
      </c>
      <c r="AB388" t="s">
        <v>103</v>
      </c>
      <c r="AC388" t="s">
        <v>128</v>
      </c>
      <c r="AE388" t="s">
        <v>226</v>
      </c>
      <c r="AF388" t="s">
        <v>103</v>
      </c>
      <c r="AH388" t="s">
        <v>114</v>
      </c>
      <c r="AJ388" t="s">
        <v>103</v>
      </c>
      <c r="AK388" t="s">
        <v>103</v>
      </c>
      <c r="AM388">
        <v>0</v>
      </c>
      <c r="AN388">
        <v>0</v>
      </c>
      <c r="AO388">
        <v>0</v>
      </c>
      <c r="AS388" t="s">
        <v>103</v>
      </c>
      <c r="AW388" t="s">
        <v>103</v>
      </c>
      <c r="BA388" t="s">
        <v>103</v>
      </c>
      <c r="BE388" t="s">
        <v>103</v>
      </c>
      <c r="BI388" t="s">
        <v>103</v>
      </c>
      <c r="BM388" t="s">
        <v>103</v>
      </c>
      <c r="BQ388" t="s">
        <v>103</v>
      </c>
      <c r="BR388">
        <v>0</v>
      </c>
      <c r="BS388">
        <v>0</v>
      </c>
      <c r="BU388" t="s">
        <v>103</v>
      </c>
      <c r="BY388" t="s">
        <v>103</v>
      </c>
      <c r="CC388" t="s">
        <v>103</v>
      </c>
      <c r="CG388" t="s">
        <v>103</v>
      </c>
      <c r="CK388" t="s">
        <v>103</v>
      </c>
      <c r="CO388" t="s">
        <v>103</v>
      </c>
    </row>
    <row r="389" spans="1:93" x14ac:dyDescent="0.2">
      <c r="A389" t="s">
        <v>1184</v>
      </c>
      <c r="B389" t="s">
        <v>1185</v>
      </c>
      <c r="C389">
        <v>3</v>
      </c>
      <c r="D389" t="s">
        <v>2724</v>
      </c>
      <c r="E389">
        <v>6</v>
      </c>
      <c r="F389" t="s">
        <v>2747</v>
      </c>
      <c r="G389">
        <v>6.2</v>
      </c>
      <c r="H389" t="s">
        <v>2748</v>
      </c>
      <c r="I389" t="s">
        <v>99</v>
      </c>
      <c r="J389" t="s">
        <v>2749</v>
      </c>
      <c r="K389" t="s">
        <v>2750</v>
      </c>
      <c r="L389">
        <v>109698</v>
      </c>
      <c r="M389" t="s">
        <v>103</v>
      </c>
      <c r="N389" s="2">
        <v>44973</v>
      </c>
      <c r="O389" s="2">
        <v>45379</v>
      </c>
      <c r="P389" t="s">
        <v>102</v>
      </c>
      <c r="Q389" t="s">
        <v>103</v>
      </c>
      <c r="R389" t="s">
        <v>103</v>
      </c>
      <c r="S389" t="s">
        <v>2751</v>
      </c>
      <c r="T389" t="s">
        <v>2752</v>
      </c>
      <c r="U389" t="s">
        <v>2753</v>
      </c>
      <c r="V389" t="s">
        <v>2754</v>
      </c>
      <c r="W389" t="s">
        <v>1749</v>
      </c>
      <c r="X389" t="s">
        <v>328</v>
      </c>
      <c r="Y389" t="s">
        <v>1184</v>
      </c>
      <c r="Z389" t="s">
        <v>319</v>
      </c>
      <c r="AA389" t="s">
        <v>103</v>
      </c>
      <c r="AB389" t="s">
        <v>103</v>
      </c>
      <c r="AC389" t="s">
        <v>111</v>
      </c>
      <c r="AE389" t="s">
        <v>226</v>
      </c>
      <c r="AF389" t="s">
        <v>103</v>
      </c>
      <c r="AH389" t="s">
        <v>149</v>
      </c>
      <c r="AJ389" t="s">
        <v>103</v>
      </c>
      <c r="AK389" t="s">
        <v>103</v>
      </c>
      <c r="AM389">
        <v>20000</v>
      </c>
      <c r="AN389">
        <v>20000</v>
      </c>
      <c r="AO389">
        <v>0</v>
      </c>
      <c r="AS389" t="s">
        <v>103</v>
      </c>
      <c r="AW389" t="s">
        <v>103</v>
      </c>
      <c r="BA389" t="s">
        <v>103</v>
      </c>
      <c r="BE389" t="s">
        <v>103</v>
      </c>
      <c r="BI389" t="s">
        <v>103</v>
      </c>
      <c r="BM389" t="s">
        <v>103</v>
      </c>
      <c r="BQ389" t="s">
        <v>103</v>
      </c>
      <c r="BR389">
        <v>20000</v>
      </c>
      <c r="BS389">
        <v>20000</v>
      </c>
      <c r="BU389" t="s">
        <v>103</v>
      </c>
      <c r="BY389" t="s">
        <v>103</v>
      </c>
      <c r="CC389" t="s">
        <v>103</v>
      </c>
      <c r="CG389" t="s">
        <v>103</v>
      </c>
      <c r="CK389" t="s">
        <v>103</v>
      </c>
      <c r="CO389" t="s">
        <v>103</v>
      </c>
    </row>
    <row r="390" spans="1:93" x14ac:dyDescent="0.2">
      <c r="A390" t="s">
        <v>1648</v>
      </c>
      <c r="B390" t="s">
        <v>614</v>
      </c>
      <c r="C390">
        <v>1</v>
      </c>
      <c r="D390" t="s">
        <v>1649</v>
      </c>
      <c r="E390">
        <v>2</v>
      </c>
      <c r="F390" t="s">
        <v>2571</v>
      </c>
      <c r="G390">
        <v>2.2000000000000002</v>
      </c>
      <c r="H390" t="s">
        <v>2572</v>
      </c>
      <c r="I390" t="s">
        <v>99</v>
      </c>
      <c r="J390" t="s">
        <v>2755</v>
      </c>
      <c r="K390" t="s">
        <v>2756</v>
      </c>
      <c r="L390">
        <v>108487</v>
      </c>
      <c r="M390" t="s">
        <v>103</v>
      </c>
      <c r="N390" s="2">
        <v>44562</v>
      </c>
      <c r="O390" s="2">
        <v>45291</v>
      </c>
      <c r="P390" t="s">
        <v>296</v>
      </c>
      <c r="Q390" t="s">
        <v>103</v>
      </c>
      <c r="R390" t="s">
        <v>103</v>
      </c>
      <c r="S390" t="s">
        <v>235</v>
      </c>
      <c r="T390" t="s">
        <v>236</v>
      </c>
      <c r="U390" t="s">
        <v>236</v>
      </c>
      <c r="V390" t="s">
        <v>1653</v>
      </c>
      <c r="W390" t="s">
        <v>1645</v>
      </c>
      <c r="X390" t="s">
        <v>532</v>
      </c>
      <c r="Y390" t="s">
        <v>1648</v>
      </c>
      <c r="Z390" t="s">
        <v>163</v>
      </c>
      <c r="AA390" t="s">
        <v>103</v>
      </c>
      <c r="AB390" t="s">
        <v>103</v>
      </c>
      <c r="AC390" t="s">
        <v>111</v>
      </c>
      <c r="AD390" t="s">
        <v>2757</v>
      </c>
      <c r="AE390" t="s">
        <v>226</v>
      </c>
      <c r="AF390" t="s">
        <v>2580</v>
      </c>
      <c r="AG390" t="s">
        <v>2758</v>
      </c>
      <c r="AH390" t="s">
        <v>103</v>
      </c>
      <c r="AI390" t="s">
        <v>103</v>
      </c>
      <c r="AJ390" t="s">
        <v>103</v>
      </c>
      <c r="AK390" t="s">
        <v>103</v>
      </c>
      <c r="AM390">
        <v>50000</v>
      </c>
      <c r="AN390">
        <v>50000</v>
      </c>
      <c r="AO390">
        <v>0</v>
      </c>
      <c r="AS390" t="s">
        <v>103</v>
      </c>
      <c r="AW390" t="s">
        <v>103</v>
      </c>
      <c r="BA390" t="s">
        <v>103</v>
      </c>
      <c r="BE390" t="s">
        <v>103</v>
      </c>
      <c r="BI390" t="s">
        <v>103</v>
      </c>
      <c r="BM390" t="s">
        <v>103</v>
      </c>
      <c r="BQ390" t="s">
        <v>103</v>
      </c>
      <c r="BR390">
        <v>50000</v>
      </c>
      <c r="BS390">
        <v>50000</v>
      </c>
      <c r="BU390" t="s">
        <v>2759</v>
      </c>
      <c r="BY390" t="s">
        <v>103</v>
      </c>
      <c r="CC390" t="s">
        <v>103</v>
      </c>
      <c r="CG390" t="s">
        <v>103</v>
      </c>
      <c r="CK390" t="s">
        <v>103</v>
      </c>
      <c r="CO390" t="s">
        <v>103</v>
      </c>
    </row>
    <row r="391" spans="1:93" x14ac:dyDescent="0.2">
      <c r="A391" t="s">
        <v>1648</v>
      </c>
      <c r="B391" t="s">
        <v>614</v>
      </c>
      <c r="C391">
        <v>3</v>
      </c>
      <c r="D391" t="s">
        <v>2760</v>
      </c>
      <c r="E391">
        <v>4</v>
      </c>
      <c r="F391" t="s">
        <v>2761</v>
      </c>
      <c r="G391">
        <v>4.4000000000000004</v>
      </c>
      <c r="H391" t="s">
        <v>2762</v>
      </c>
      <c r="I391" t="s">
        <v>99</v>
      </c>
      <c r="J391" t="s">
        <v>2763</v>
      </c>
      <c r="K391" t="s">
        <v>2764</v>
      </c>
      <c r="L391">
        <v>128109</v>
      </c>
      <c r="M391" t="s">
        <v>103</v>
      </c>
      <c r="N391" s="2">
        <v>44927</v>
      </c>
      <c r="O391" s="2">
        <v>45657</v>
      </c>
      <c r="P391" t="s">
        <v>119</v>
      </c>
      <c r="Q391" t="s">
        <v>103</v>
      </c>
      <c r="R391" t="s">
        <v>103</v>
      </c>
      <c r="S391" t="s">
        <v>448</v>
      </c>
      <c r="T391" t="s">
        <v>449</v>
      </c>
      <c r="U391" t="s">
        <v>449</v>
      </c>
      <c r="V391" t="s">
        <v>2765</v>
      </c>
      <c r="W391" t="s">
        <v>2766</v>
      </c>
      <c r="X391" t="s">
        <v>562</v>
      </c>
      <c r="Y391" t="s">
        <v>1648</v>
      </c>
      <c r="Z391" t="s">
        <v>163</v>
      </c>
      <c r="AA391" t="s">
        <v>103</v>
      </c>
      <c r="AB391" t="s">
        <v>103</v>
      </c>
      <c r="AC391" t="s">
        <v>111</v>
      </c>
      <c r="AD391" t="s">
        <v>2767</v>
      </c>
      <c r="AE391" t="s">
        <v>226</v>
      </c>
      <c r="AF391" t="s">
        <v>2768</v>
      </c>
      <c r="AG391" t="s">
        <v>2769</v>
      </c>
      <c r="AH391" t="s">
        <v>103</v>
      </c>
      <c r="AI391" t="s">
        <v>103</v>
      </c>
      <c r="AJ391" t="s">
        <v>103</v>
      </c>
      <c r="AK391" t="s">
        <v>103</v>
      </c>
      <c r="AM391">
        <v>156269</v>
      </c>
      <c r="AN391">
        <v>156269</v>
      </c>
      <c r="AO391">
        <v>128484</v>
      </c>
      <c r="AS391" t="s">
        <v>103</v>
      </c>
      <c r="AW391" t="s">
        <v>103</v>
      </c>
      <c r="BA391" t="s">
        <v>103</v>
      </c>
      <c r="BE391" t="s">
        <v>103</v>
      </c>
      <c r="BI391" t="s">
        <v>103</v>
      </c>
      <c r="BM391" t="s">
        <v>103</v>
      </c>
      <c r="BQ391" t="s">
        <v>103</v>
      </c>
      <c r="BR391">
        <v>59134</v>
      </c>
      <c r="BS391">
        <v>59134</v>
      </c>
      <c r="BT391">
        <v>59134</v>
      </c>
      <c r="BU391" t="s">
        <v>2770</v>
      </c>
      <c r="BV391">
        <v>97135</v>
      </c>
      <c r="BW391">
        <v>97135</v>
      </c>
      <c r="BX391">
        <v>69350</v>
      </c>
      <c r="BY391" t="s">
        <v>2771</v>
      </c>
      <c r="CC391" t="s">
        <v>103</v>
      </c>
      <c r="CG391" t="s">
        <v>103</v>
      </c>
      <c r="CK391" t="s">
        <v>103</v>
      </c>
      <c r="CO391" t="s">
        <v>103</v>
      </c>
    </row>
    <row r="392" spans="1:93" x14ac:dyDescent="0.2">
      <c r="A392" t="s">
        <v>1648</v>
      </c>
      <c r="B392" t="s">
        <v>614</v>
      </c>
      <c r="C392">
        <v>1</v>
      </c>
      <c r="D392" t="s">
        <v>1649</v>
      </c>
      <c r="E392">
        <v>1</v>
      </c>
      <c r="F392" t="s">
        <v>1650</v>
      </c>
      <c r="G392">
        <v>1.2</v>
      </c>
      <c r="H392" t="s">
        <v>1651</v>
      </c>
      <c r="I392" t="s">
        <v>99</v>
      </c>
      <c r="J392" t="s">
        <v>2772</v>
      </c>
      <c r="K392" t="s">
        <v>1652</v>
      </c>
      <c r="L392">
        <v>108391</v>
      </c>
      <c r="M392" t="s">
        <v>103</v>
      </c>
      <c r="N392" s="2">
        <v>44986</v>
      </c>
      <c r="O392" s="2">
        <v>46022</v>
      </c>
      <c r="P392" t="s">
        <v>119</v>
      </c>
      <c r="Q392" t="s">
        <v>103</v>
      </c>
      <c r="R392" t="s">
        <v>103</v>
      </c>
      <c r="S392" t="s">
        <v>196</v>
      </c>
      <c r="T392" t="s">
        <v>197</v>
      </c>
      <c r="U392" t="s">
        <v>197</v>
      </c>
      <c r="V392" t="s">
        <v>1653</v>
      </c>
      <c r="W392" t="s">
        <v>212</v>
      </c>
      <c r="X392" t="s">
        <v>201</v>
      </c>
      <c r="Y392" t="s">
        <v>2773</v>
      </c>
      <c r="Z392" t="s">
        <v>163</v>
      </c>
      <c r="AA392" t="s">
        <v>103</v>
      </c>
      <c r="AB392" t="s">
        <v>103</v>
      </c>
      <c r="AC392" t="s">
        <v>147</v>
      </c>
      <c r="AD392" t="s">
        <v>2774</v>
      </c>
      <c r="AE392" t="s">
        <v>226</v>
      </c>
      <c r="AF392" t="s">
        <v>1654</v>
      </c>
      <c r="AG392" t="s">
        <v>2775</v>
      </c>
      <c r="AH392" t="s">
        <v>103</v>
      </c>
      <c r="AI392" t="s">
        <v>103</v>
      </c>
      <c r="AJ392" t="s">
        <v>103</v>
      </c>
      <c r="AK392" t="s">
        <v>103</v>
      </c>
      <c r="AM392">
        <v>75000</v>
      </c>
      <c r="AN392">
        <v>30000</v>
      </c>
      <c r="AO392">
        <v>0</v>
      </c>
      <c r="AS392" t="s">
        <v>103</v>
      </c>
      <c r="AW392" t="s">
        <v>103</v>
      </c>
      <c r="BA392" t="s">
        <v>103</v>
      </c>
      <c r="BE392" t="s">
        <v>103</v>
      </c>
      <c r="BI392" t="s">
        <v>103</v>
      </c>
      <c r="BM392" t="s">
        <v>103</v>
      </c>
      <c r="BQ392" t="s">
        <v>103</v>
      </c>
      <c r="BR392">
        <v>25000</v>
      </c>
      <c r="BS392">
        <v>10000</v>
      </c>
      <c r="BT392">
        <v>0</v>
      </c>
      <c r="BU392" t="s">
        <v>2776</v>
      </c>
      <c r="BV392">
        <v>25000</v>
      </c>
      <c r="BW392">
        <v>10000</v>
      </c>
      <c r="BX392">
        <v>0</v>
      </c>
      <c r="BY392" t="s">
        <v>2777</v>
      </c>
      <c r="BZ392">
        <v>25000</v>
      </c>
      <c r="CA392">
        <v>10000</v>
      </c>
      <c r="CC392" t="s">
        <v>103</v>
      </c>
      <c r="CG392" t="s">
        <v>103</v>
      </c>
      <c r="CK392" t="s">
        <v>103</v>
      </c>
      <c r="CO392" t="s">
        <v>103</v>
      </c>
    </row>
    <row r="393" spans="1:93" ht="34" x14ac:dyDescent="0.2">
      <c r="A393" t="s">
        <v>1648</v>
      </c>
      <c r="B393" t="s">
        <v>614</v>
      </c>
      <c r="C393">
        <v>2</v>
      </c>
      <c r="D393" t="s">
        <v>2778</v>
      </c>
      <c r="E393">
        <v>3</v>
      </c>
      <c r="F393" t="s">
        <v>2779</v>
      </c>
      <c r="G393">
        <v>3.3</v>
      </c>
      <c r="H393" t="s">
        <v>2780</v>
      </c>
      <c r="I393" t="s">
        <v>99</v>
      </c>
      <c r="J393" t="s">
        <v>2781</v>
      </c>
      <c r="K393" t="s">
        <v>2782</v>
      </c>
      <c r="L393">
        <v>176179</v>
      </c>
      <c r="M393" s="1" t="s">
        <v>2783</v>
      </c>
      <c r="N393" s="2">
        <v>45292</v>
      </c>
      <c r="O393" s="2">
        <v>46022</v>
      </c>
      <c r="P393" t="s">
        <v>119</v>
      </c>
      <c r="Q393" t="s">
        <v>103</v>
      </c>
      <c r="R393" t="s">
        <v>103</v>
      </c>
      <c r="S393" t="s">
        <v>140</v>
      </c>
      <c r="T393" t="s">
        <v>141</v>
      </c>
      <c r="U393" t="s">
        <v>141</v>
      </c>
      <c r="V393" t="s">
        <v>1668</v>
      </c>
      <c r="W393" t="s">
        <v>239</v>
      </c>
      <c r="X393" t="s">
        <v>240</v>
      </c>
      <c r="Y393" t="s">
        <v>1648</v>
      </c>
      <c r="Z393" t="s">
        <v>2784</v>
      </c>
      <c r="AA393" t="s">
        <v>103</v>
      </c>
      <c r="AB393" t="s">
        <v>103</v>
      </c>
      <c r="AC393" t="s">
        <v>111</v>
      </c>
      <c r="AD393" t="s">
        <v>2785</v>
      </c>
      <c r="AE393" t="s">
        <v>226</v>
      </c>
      <c r="AF393" t="s">
        <v>2786</v>
      </c>
      <c r="AG393" t="s">
        <v>2787</v>
      </c>
      <c r="AH393" t="s">
        <v>103</v>
      </c>
      <c r="AI393" t="s">
        <v>103</v>
      </c>
      <c r="AJ393" t="s">
        <v>103</v>
      </c>
      <c r="AK393" t="s">
        <v>103</v>
      </c>
      <c r="AM393">
        <v>4400000</v>
      </c>
      <c r="AN393">
        <v>4400000</v>
      </c>
      <c r="AO393">
        <v>2900000</v>
      </c>
      <c r="AS393" t="s">
        <v>103</v>
      </c>
      <c r="AW393" t="s">
        <v>103</v>
      </c>
      <c r="BA393" t="s">
        <v>103</v>
      </c>
      <c r="BE393" t="s">
        <v>103</v>
      </c>
      <c r="BI393" t="s">
        <v>103</v>
      </c>
      <c r="BM393" t="s">
        <v>103</v>
      </c>
      <c r="BQ393" t="s">
        <v>103</v>
      </c>
      <c r="BU393" t="s">
        <v>103</v>
      </c>
      <c r="BV393">
        <v>2900000</v>
      </c>
      <c r="BW393">
        <v>2900000</v>
      </c>
      <c r="BX393">
        <v>2900000</v>
      </c>
      <c r="BY393" t="s">
        <v>2788</v>
      </c>
      <c r="BZ393">
        <v>1500000</v>
      </c>
      <c r="CA393">
        <v>1500000</v>
      </c>
      <c r="CC393" t="s">
        <v>103</v>
      </c>
      <c r="CG393" t="s">
        <v>103</v>
      </c>
      <c r="CK393" t="s">
        <v>103</v>
      </c>
      <c r="CO393" t="s">
        <v>103</v>
      </c>
    </row>
    <row r="394" spans="1:93" x14ac:dyDescent="0.2">
      <c r="A394" t="s">
        <v>1648</v>
      </c>
      <c r="B394" t="s">
        <v>614</v>
      </c>
      <c r="C394">
        <v>2</v>
      </c>
      <c r="D394" t="s">
        <v>2778</v>
      </c>
      <c r="E394">
        <v>3</v>
      </c>
      <c r="F394" t="s">
        <v>2779</v>
      </c>
      <c r="G394">
        <v>3.3</v>
      </c>
      <c r="H394" t="s">
        <v>2780</v>
      </c>
      <c r="I394" t="s">
        <v>99</v>
      </c>
      <c r="J394" t="s">
        <v>2789</v>
      </c>
      <c r="K394" t="s">
        <v>2790</v>
      </c>
      <c r="L394">
        <v>176178</v>
      </c>
      <c r="M394" t="s">
        <v>103</v>
      </c>
      <c r="N394" s="2">
        <v>45292</v>
      </c>
      <c r="O394" s="2">
        <v>46022</v>
      </c>
      <c r="P394" t="s">
        <v>119</v>
      </c>
      <c r="Q394" t="s">
        <v>103</v>
      </c>
      <c r="R394" t="s">
        <v>103</v>
      </c>
      <c r="S394" t="s">
        <v>140</v>
      </c>
      <c r="T394" t="s">
        <v>141</v>
      </c>
      <c r="U394" t="s">
        <v>141</v>
      </c>
      <c r="V394" t="s">
        <v>2791</v>
      </c>
      <c r="W394" t="s">
        <v>600</v>
      </c>
      <c r="X394" t="s">
        <v>439</v>
      </c>
      <c r="Y394" t="s">
        <v>1648</v>
      </c>
      <c r="Z394" t="s">
        <v>179</v>
      </c>
      <c r="AA394" t="s">
        <v>103</v>
      </c>
      <c r="AB394" t="s">
        <v>103</v>
      </c>
      <c r="AC394" t="s">
        <v>147</v>
      </c>
      <c r="AD394" t="s">
        <v>2792</v>
      </c>
      <c r="AE394" t="s">
        <v>226</v>
      </c>
      <c r="AF394" t="s">
        <v>2786</v>
      </c>
      <c r="AG394" t="s">
        <v>2787</v>
      </c>
      <c r="AH394" t="s">
        <v>103</v>
      </c>
      <c r="AI394" t="s">
        <v>103</v>
      </c>
      <c r="AJ394" t="s">
        <v>103</v>
      </c>
      <c r="AK394" t="s">
        <v>103</v>
      </c>
      <c r="AM394">
        <v>0</v>
      </c>
      <c r="AN394">
        <v>0</v>
      </c>
      <c r="AO394">
        <v>0</v>
      </c>
      <c r="AS394" t="s">
        <v>103</v>
      </c>
      <c r="AW394" t="s">
        <v>103</v>
      </c>
      <c r="BA394" t="s">
        <v>103</v>
      </c>
      <c r="BE394" t="s">
        <v>103</v>
      </c>
      <c r="BI394" t="s">
        <v>103</v>
      </c>
      <c r="BM394" t="s">
        <v>103</v>
      </c>
      <c r="BQ394" t="s">
        <v>103</v>
      </c>
      <c r="BU394" t="s">
        <v>103</v>
      </c>
      <c r="BW394">
        <v>0</v>
      </c>
      <c r="BY394" t="s">
        <v>2793</v>
      </c>
      <c r="CC394" t="s">
        <v>103</v>
      </c>
      <c r="CG394" t="s">
        <v>103</v>
      </c>
      <c r="CK394" t="s">
        <v>103</v>
      </c>
      <c r="CO394" t="s">
        <v>103</v>
      </c>
    </row>
    <row r="395" spans="1:93" x14ac:dyDescent="0.2">
      <c r="A395" t="s">
        <v>1648</v>
      </c>
      <c r="B395" t="s">
        <v>614</v>
      </c>
      <c r="C395">
        <v>1</v>
      </c>
      <c r="D395" t="s">
        <v>1649</v>
      </c>
      <c r="E395">
        <v>1</v>
      </c>
      <c r="F395" t="s">
        <v>1650</v>
      </c>
      <c r="G395" t="s">
        <v>2794</v>
      </c>
      <c r="H395" t="s">
        <v>2795</v>
      </c>
      <c r="I395" t="s">
        <v>99</v>
      </c>
      <c r="J395" t="s">
        <v>2796</v>
      </c>
      <c r="K395" t="s">
        <v>2797</v>
      </c>
      <c r="L395">
        <v>175580</v>
      </c>
      <c r="M395" t="s">
        <v>103</v>
      </c>
      <c r="N395" s="2">
        <v>45292</v>
      </c>
      <c r="O395" s="2">
        <v>45975</v>
      </c>
      <c r="P395" t="s">
        <v>119</v>
      </c>
      <c r="Q395" t="s">
        <v>103</v>
      </c>
      <c r="R395" t="s">
        <v>103</v>
      </c>
      <c r="S395" t="s">
        <v>235</v>
      </c>
      <c r="T395" t="s">
        <v>236</v>
      </c>
      <c r="U395" t="s">
        <v>236</v>
      </c>
      <c r="V395" t="s">
        <v>2798</v>
      </c>
      <c r="W395" t="s">
        <v>978</v>
      </c>
      <c r="X395" t="s">
        <v>240</v>
      </c>
      <c r="Y395" t="s">
        <v>2799</v>
      </c>
      <c r="Z395" t="s">
        <v>979</v>
      </c>
      <c r="AA395" t="s">
        <v>103</v>
      </c>
      <c r="AB395" t="s">
        <v>103</v>
      </c>
      <c r="AC395" t="s">
        <v>147</v>
      </c>
      <c r="AD395" t="s">
        <v>2800</v>
      </c>
      <c r="AE395" t="s">
        <v>226</v>
      </c>
      <c r="AF395" t="s">
        <v>2801</v>
      </c>
      <c r="AG395" t="s">
        <v>2802</v>
      </c>
      <c r="AH395" t="s">
        <v>103</v>
      </c>
      <c r="AI395" t="s">
        <v>103</v>
      </c>
      <c r="AJ395" t="s">
        <v>103</v>
      </c>
      <c r="AK395" t="s">
        <v>103</v>
      </c>
      <c r="AM395">
        <v>225000</v>
      </c>
      <c r="AN395">
        <v>225000</v>
      </c>
      <c r="AO395">
        <v>0</v>
      </c>
      <c r="AS395" t="s">
        <v>103</v>
      </c>
      <c r="AW395" t="s">
        <v>103</v>
      </c>
      <c r="BA395" t="s">
        <v>103</v>
      </c>
      <c r="BE395" t="s">
        <v>103</v>
      </c>
      <c r="BI395" t="s">
        <v>103</v>
      </c>
      <c r="BM395" t="s">
        <v>103</v>
      </c>
      <c r="BQ395" t="s">
        <v>103</v>
      </c>
      <c r="BU395" t="s">
        <v>103</v>
      </c>
      <c r="BV395">
        <v>150000</v>
      </c>
      <c r="BW395">
        <v>150000</v>
      </c>
      <c r="BX395">
        <v>0</v>
      </c>
      <c r="BY395" t="s">
        <v>2803</v>
      </c>
      <c r="BZ395">
        <v>75000</v>
      </c>
      <c r="CA395">
        <v>75000</v>
      </c>
      <c r="CC395" t="s">
        <v>103</v>
      </c>
      <c r="CG395" t="s">
        <v>103</v>
      </c>
      <c r="CK395" t="s">
        <v>103</v>
      </c>
      <c r="CO395" t="s">
        <v>103</v>
      </c>
    </row>
    <row r="396" spans="1:93" x14ac:dyDescent="0.2">
      <c r="A396" t="s">
        <v>1184</v>
      </c>
      <c r="B396" t="s">
        <v>1185</v>
      </c>
      <c r="C396">
        <v>1</v>
      </c>
      <c r="D396" t="s">
        <v>1186</v>
      </c>
      <c r="E396">
        <v>1</v>
      </c>
      <c r="F396" t="s">
        <v>1187</v>
      </c>
      <c r="G396">
        <v>1.1000000000000001</v>
      </c>
      <c r="H396" t="s">
        <v>1188</v>
      </c>
      <c r="I396" t="s">
        <v>99</v>
      </c>
      <c r="J396" t="s">
        <v>2804</v>
      </c>
      <c r="K396" t="s">
        <v>2591</v>
      </c>
      <c r="L396">
        <v>182419</v>
      </c>
      <c r="M396" t="s">
        <v>103</v>
      </c>
      <c r="N396" s="2">
        <v>45658</v>
      </c>
      <c r="O396" s="2">
        <v>46022</v>
      </c>
      <c r="P396" t="s">
        <v>119</v>
      </c>
      <c r="Q396" t="s">
        <v>103</v>
      </c>
      <c r="R396" t="s">
        <v>103</v>
      </c>
      <c r="S396" t="s">
        <v>196</v>
      </c>
      <c r="T396" t="s">
        <v>197</v>
      </c>
      <c r="U396" t="s">
        <v>197</v>
      </c>
      <c r="V396" t="s">
        <v>2805</v>
      </c>
      <c r="W396" t="s">
        <v>2593</v>
      </c>
      <c r="X396" t="s">
        <v>623</v>
      </c>
      <c r="Y396" t="s">
        <v>1184</v>
      </c>
      <c r="Z396" t="s">
        <v>189</v>
      </c>
      <c r="AA396" t="s">
        <v>103</v>
      </c>
      <c r="AB396" t="s">
        <v>103</v>
      </c>
      <c r="AC396" t="s">
        <v>111</v>
      </c>
      <c r="AE396" t="s">
        <v>226</v>
      </c>
      <c r="AF396" t="s">
        <v>103</v>
      </c>
      <c r="AH396" t="s">
        <v>114</v>
      </c>
      <c r="AJ396" t="s">
        <v>103</v>
      </c>
      <c r="AK396" t="s">
        <v>103</v>
      </c>
      <c r="AM396">
        <v>25000</v>
      </c>
      <c r="AN396">
        <v>25000</v>
      </c>
      <c r="AO396">
        <v>0</v>
      </c>
      <c r="AS396" t="s">
        <v>103</v>
      </c>
      <c r="AW396" t="s">
        <v>103</v>
      </c>
      <c r="BA396" t="s">
        <v>103</v>
      </c>
      <c r="BE396" t="s">
        <v>103</v>
      </c>
      <c r="BI396" t="s">
        <v>103</v>
      </c>
      <c r="BM396" t="s">
        <v>103</v>
      </c>
      <c r="BQ396" t="s">
        <v>103</v>
      </c>
      <c r="BU396" t="s">
        <v>103</v>
      </c>
      <c r="BY396" t="s">
        <v>103</v>
      </c>
      <c r="BZ396">
        <v>25000</v>
      </c>
      <c r="CA396">
        <v>25000</v>
      </c>
      <c r="CC396" t="s">
        <v>103</v>
      </c>
      <c r="CG396" t="s">
        <v>103</v>
      </c>
      <c r="CK396" t="s">
        <v>103</v>
      </c>
      <c r="CO396" t="s">
        <v>103</v>
      </c>
    </row>
    <row r="397" spans="1:93" x14ac:dyDescent="0.2">
      <c r="A397" t="s">
        <v>1184</v>
      </c>
      <c r="B397" t="s">
        <v>1185</v>
      </c>
      <c r="C397">
        <v>1</v>
      </c>
      <c r="D397" t="s">
        <v>1186</v>
      </c>
      <c r="E397">
        <v>1</v>
      </c>
      <c r="F397" t="s">
        <v>1187</v>
      </c>
      <c r="G397">
        <v>1.1000000000000001</v>
      </c>
      <c r="H397" t="s">
        <v>1188</v>
      </c>
      <c r="I397" t="s">
        <v>99</v>
      </c>
      <c r="J397" t="s">
        <v>2806</v>
      </c>
      <c r="K397" t="s">
        <v>2595</v>
      </c>
      <c r="L397">
        <v>182571</v>
      </c>
      <c r="M397" t="s">
        <v>103</v>
      </c>
      <c r="N397" s="2">
        <v>45658</v>
      </c>
      <c r="O397" s="2">
        <v>45960</v>
      </c>
      <c r="P397" t="s">
        <v>119</v>
      </c>
      <c r="Q397" t="s">
        <v>103</v>
      </c>
      <c r="R397" t="s">
        <v>103</v>
      </c>
      <c r="S397" t="s">
        <v>704</v>
      </c>
      <c r="T397" t="s">
        <v>705</v>
      </c>
      <c r="U397" t="s">
        <v>287</v>
      </c>
      <c r="V397" t="s">
        <v>2596</v>
      </c>
      <c r="W397" t="s">
        <v>212</v>
      </c>
      <c r="X397" t="s">
        <v>201</v>
      </c>
      <c r="Y397" t="s">
        <v>2597</v>
      </c>
      <c r="Z397" t="s">
        <v>189</v>
      </c>
      <c r="AA397" t="s">
        <v>103</v>
      </c>
      <c r="AB397" t="s">
        <v>103</v>
      </c>
      <c r="AC397" t="s">
        <v>128</v>
      </c>
      <c r="AE397" t="s">
        <v>243</v>
      </c>
      <c r="AF397" t="s">
        <v>103</v>
      </c>
      <c r="AH397" t="s">
        <v>114</v>
      </c>
      <c r="AJ397" t="s">
        <v>103</v>
      </c>
      <c r="AK397" t="s">
        <v>103</v>
      </c>
      <c r="AM397">
        <v>89573</v>
      </c>
      <c r="AN397">
        <v>89573</v>
      </c>
      <c r="AO397">
        <v>0</v>
      </c>
      <c r="AS397" t="s">
        <v>103</v>
      </c>
      <c r="AW397" t="s">
        <v>103</v>
      </c>
      <c r="BA397" t="s">
        <v>103</v>
      </c>
      <c r="BE397" t="s">
        <v>103</v>
      </c>
      <c r="BI397" t="s">
        <v>103</v>
      </c>
      <c r="BM397" t="s">
        <v>103</v>
      </c>
      <c r="BQ397" t="s">
        <v>103</v>
      </c>
      <c r="BU397" t="s">
        <v>103</v>
      </c>
      <c r="BY397" t="s">
        <v>103</v>
      </c>
      <c r="BZ397">
        <v>89573</v>
      </c>
      <c r="CA397">
        <v>89573</v>
      </c>
      <c r="CC397" t="s">
        <v>103</v>
      </c>
      <c r="CG397" t="s">
        <v>103</v>
      </c>
      <c r="CK397" t="s">
        <v>103</v>
      </c>
      <c r="CO397" t="s">
        <v>103</v>
      </c>
    </row>
    <row r="398" spans="1:93" x14ac:dyDescent="0.2">
      <c r="A398" t="s">
        <v>1184</v>
      </c>
      <c r="B398" t="s">
        <v>1185</v>
      </c>
      <c r="C398">
        <v>1</v>
      </c>
      <c r="D398" t="s">
        <v>1186</v>
      </c>
      <c r="E398">
        <v>1</v>
      </c>
      <c r="F398" t="s">
        <v>1187</v>
      </c>
      <c r="G398">
        <v>1.1000000000000001</v>
      </c>
      <c r="H398" t="s">
        <v>1188</v>
      </c>
      <c r="I398" t="s">
        <v>99</v>
      </c>
      <c r="J398" t="s">
        <v>2807</v>
      </c>
      <c r="K398" t="s">
        <v>1189</v>
      </c>
      <c r="L398">
        <v>182583</v>
      </c>
      <c r="M398" t="s">
        <v>103</v>
      </c>
      <c r="N398" s="2">
        <v>45658</v>
      </c>
      <c r="O398" s="2">
        <v>46022</v>
      </c>
      <c r="P398" t="s">
        <v>119</v>
      </c>
      <c r="Q398" t="s">
        <v>103</v>
      </c>
      <c r="R398" t="s">
        <v>103</v>
      </c>
      <c r="S398" t="s">
        <v>368</v>
      </c>
      <c r="T398" t="s">
        <v>369</v>
      </c>
      <c r="U398" t="s">
        <v>1190</v>
      </c>
      <c r="V398" t="s">
        <v>2808</v>
      </c>
      <c r="W398" t="s">
        <v>2809</v>
      </c>
      <c r="X398" t="s">
        <v>1193</v>
      </c>
      <c r="Y398" t="s">
        <v>1184</v>
      </c>
      <c r="Z398" t="s">
        <v>163</v>
      </c>
      <c r="AA398" t="s">
        <v>103</v>
      </c>
      <c r="AB398" t="s">
        <v>103</v>
      </c>
      <c r="AC398" t="s">
        <v>111</v>
      </c>
      <c r="AE398" t="s">
        <v>226</v>
      </c>
      <c r="AF398" t="s">
        <v>103</v>
      </c>
      <c r="AH398" t="s">
        <v>114</v>
      </c>
      <c r="AJ398" t="s">
        <v>103</v>
      </c>
      <c r="AK398" t="s">
        <v>103</v>
      </c>
      <c r="AM398">
        <v>300000</v>
      </c>
      <c r="AN398">
        <v>0</v>
      </c>
      <c r="AO398">
        <v>0</v>
      </c>
      <c r="AS398" t="s">
        <v>103</v>
      </c>
      <c r="AW398" t="s">
        <v>103</v>
      </c>
      <c r="BA398" t="s">
        <v>103</v>
      </c>
      <c r="BE398" t="s">
        <v>103</v>
      </c>
      <c r="BI398" t="s">
        <v>103</v>
      </c>
      <c r="BM398" t="s">
        <v>103</v>
      </c>
      <c r="BQ398" t="s">
        <v>103</v>
      </c>
      <c r="BU398" t="s">
        <v>103</v>
      </c>
      <c r="BY398" t="s">
        <v>103</v>
      </c>
      <c r="BZ398">
        <v>300000</v>
      </c>
      <c r="CC398" t="s">
        <v>103</v>
      </c>
      <c r="CG398" t="s">
        <v>103</v>
      </c>
      <c r="CK398" t="s">
        <v>103</v>
      </c>
      <c r="CO398" t="s">
        <v>103</v>
      </c>
    </row>
    <row r="399" spans="1:93" x14ac:dyDescent="0.2">
      <c r="A399" t="s">
        <v>1184</v>
      </c>
      <c r="B399" t="s">
        <v>1185</v>
      </c>
      <c r="C399">
        <v>1</v>
      </c>
      <c r="D399" t="s">
        <v>1186</v>
      </c>
      <c r="E399">
        <v>1</v>
      </c>
      <c r="F399" t="s">
        <v>1187</v>
      </c>
      <c r="G399">
        <v>1.2</v>
      </c>
      <c r="H399" t="s">
        <v>1531</v>
      </c>
      <c r="I399" t="s">
        <v>99</v>
      </c>
      <c r="J399" t="s">
        <v>2810</v>
      </c>
      <c r="K399" t="s">
        <v>2811</v>
      </c>
      <c r="L399">
        <v>182689</v>
      </c>
      <c r="M399" t="s">
        <v>103</v>
      </c>
      <c r="N399" s="2">
        <v>45658</v>
      </c>
      <c r="O399" s="2">
        <v>46022</v>
      </c>
      <c r="P399" t="s">
        <v>119</v>
      </c>
      <c r="Q399" t="s">
        <v>103</v>
      </c>
      <c r="R399" t="s">
        <v>103</v>
      </c>
      <c r="S399" t="s">
        <v>196</v>
      </c>
      <c r="T399" t="s">
        <v>197</v>
      </c>
      <c r="U399" t="s">
        <v>197</v>
      </c>
      <c r="V399" t="s">
        <v>1534</v>
      </c>
      <c r="W399" t="s">
        <v>1535</v>
      </c>
      <c r="X399" t="s">
        <v>201</v>
      </c>
      <c r="Y399" t="s">
        <v>1184</v>
      </c>
      <c r="Z399" t="s">
        <v>163</v>
      </c>
      <c r="AA399" t="s">
        <v>103</v>
      </c>
      <c r="AB399" t="s">
        <v>103</v>
      </c>
      <c r="AC399" t="s">
        <v>111</v>
      </c>
      <c r="AE399" t="s">
        <v>226</v>
      </c>
      <c r="AF399" t="s">
        <v>103</v>
      </c>
      <c r="AH399" t="s">
        <v>114</v>
      </c>
      <c r="AJ399" t="s">
        <v>103</v>
      </c>
      <c r="AK399" t="s">
        <v>103</v>
      </c>
      <c r="AM399">
        <v>85000</v>
      </c>
      <c r="AN399">
        <v>85000</v>
      </c>
      <c r="AO399">
        <v>0</v>
      </c>
      <c r="AS399" t="s">
        <v>103</v>
      </c>
      <c r="AW399" t="s">
        <v>103</v>
      </c>
      <c r="BA399" t="s">
        <v>103</v>
      </c>
      <c r="BE399" t="s">
        <v>103</v>
      </c>
      <c r="BI399" t="s">
        <v>103</v>
      </c>
      <c r="BM399" t="s">
        <v>103</v>
      </c>
      <c r="BQ399" t="s">
        <v>103</v>
      </c>
      <c r="BU399" t="s">
        <v>103</v>
      </c>
      <c r="BY399" t="s">
        <v>103</v>
      </c>
      <c r="BZ399">
        <v>85000</v>
      </c>
      <c r="CA399">
        <v>85000</v>
      </c>
      <c r="CC399" t="s">
        <v>103</v>
      </c>
      <c r="CG399" t="s">
        <v>103</v>
      </c>
      <c r="CK399" t="s">
        <v>103</v>
      </c>
      <c r="CO399" t="s">
        <v>103</v>
      </c>
    </row>
    <row r="400" spans="1:93" x14ac:dyDescent="0.2">
      <c r="A400" t="s">
        <v>1184</v>
      </c>
      <c r="B400" t="s">
        <v>1185</v>
      </c>
      <c r="C400">
        <v>1</v>
      </c>
      <c r="D400" t="s">
        <v>1186</v>
      </c>
      <c r="E400">
        <v>1</v>
      </c>
      <c r="F400" t="s">
        <v>1187</v>
      </c>
      <c r="G400">
        <v>1.2</v>
      </c>
      <c r="H400" t="s">
        <v>1531</v>
      </c>
      <c r="I400" t="s">
        <v>99</v>
      </c>
      <c r="J400" t="s">
        <v>2812</v>
      </c>
      <c r="K400" t="s">
        <v>2813</v>
      </c>
      <c r="L400">
        <v>182690</v>
      </c>
      <c r="M400" t="s">
        <v>103</v>
      </c>
      <c r="N400" s="2">
        <v>45658</v>
      </c>
      <c r="O400" s="2">
        <v>46022</v>
      </c>
      <c r="P400" t="s">
        <v>119</v>
      </c>
      <c r="Q400" t="s">
        <v>103</v>
      </c>
      <c r="R400" t="s">
        <v>103</v>
      </c>
      <c r="S400" t="s">
        <v>196</v>
      </c>
      <c r="T400" t="s">
        <v>197</v>
      </c>
      <c r="U400" t="s">
        <v>197</v>
      </c>
      <c r="V400" t="s">
        <v>1534</v>
      </c>
      <c r="W400" t="s">
        <v>2605</v>
      </c>
      <c r="X400" t="s">
        <v>201</v>
      </c>
      <c r="Y400" t="s">
        <v>1184</v>
      </c>
      <c r="Z400" t="s">
        <v>734</v>
      </c>
      <c r="AA400" t="s">
        <v>103</v>
      </c>
      <c r="AB400" t="s">
        <v>103</v>
      </c>
      <c r="AC400" t="s">
        <v>111</v>
      </c>
      <c r="AE400" t="s">
        <v>243</v>
      </c>
      <c r="AF400" t="s">
        <v>103</v>
      </c>
      <c r="AH400" t="s">
        <v>114</v>
      </c>
      <c r="AJ400" t="s">
        <v>103</v>
      </c>
      <c r="AK400" t="s">
        <v>103</v>
      </c>
      <c r="AM400">
        <v>62417</v>
      </c>
      <c r="AN400">
        <v>62417</v>
      </c>
      <c r="AO400">
        <v>0</v>
      </c>
      <c r="AS400" t="s">
        <v>103</v>
      </c>
      <c r="AW400" t="s">
        <v>103</v>
      </c>
      <c r="BA400" t="s">
        <v>103</v>
      </c>
      <c r="BE400" t="s">
        <v>103</v>
      </c>
      <c r="BI400" t="s">
        <v>103</v>
      </c>
      <c r="BM400" t="s">
        <v>103</v>
      </c>
      <c r="BQ400" t="s">
        <v>103</v>
      </c>
      <c r="BU400" t="s">
        <v>103</v>
      </c>
      <c r="BY400" t="s">
        <v>103</v>
      </c>
      <c r="BZ400">
        <v>62417</v>
      </c>
      <c r="CA400">
        <v>62417</v>
      </c>
      <c r="CC400" t="s">
        <v>103</v>
      </c>
      <c r="CG400" t="s">
        <v>103</v>
      </c>
      <c r="CK400" t="s">
        <v>103</v>
      </c>
      <c r="CO400" t="s">
        <v>103</v>
      </c>
    </row>
    <row r="401" spans="1:93" x14ac:dyDescent="0.2">
      <c r="A401" t="s">
        <v>1184</v>
      </c>
      <c r="B401" t="s">
        <v>1185</v>
      </c>
      <c r="C401">
        <v>1</v>
      </c>
      <c r="D401" t="s">
        <v>1186</v>
      </c>
      <c r="E401">
        <v>1</v>
      </c>
      <c r="F401" t="s">
        <v>1187</v>
      </c>
      <c r="G401">
        <v>1.2</v>
      </c>
      <c r="H401" t="s">
        <v>1531</v>
      </c>
      <c r="I401" t="s">
        <v>99</v>
      </c>
      <c r="J401" t="s">
        <v>2814</v>
      </c>
      <c r="K401" t="s">
        <v>2607</v>
      </c>
      <c r="L401">
        <v>183158</v>
      </c>
      <c r="M401" t="s">
        <v>103</v>
      </c>
      <c r="N401" s="2">
        <v>45658</v>
      </c>
      <c r="O401" s="2">
        <v>46022</v>
      </c>
      <c r="P401" t="s">
        <v>119</v>
      </c>
      <c r="Q401" t="s">
        <v>103</v>
      </c>
      <c r="R401" t="s">
        <v>103</v>
      </c>
      <c r="S401" t="s">
        <v>196</v>
      </c>
      <c r="T401" t="s">
        <v>197</v>
      </c>
      <c r="U401" t="s">
        <v>197</v>
      </c>
      <c r="V401" t="s">
        <v>2609</v>
      </c>
      <c r="W401" t="s">
        <v>2610</v>
      </c>
      <c r="X401" t="s">
        <v>2611</v>
      </c>
      <c r="Y401" t="s">
        <v>1184</v>
      </c>
      <c r="Z401" t="s">
        <v>163</v>
      </c>
      <c r="AA401" t="s">
        <v>103</v>
      </c>
      <c r="AB401" t="s">
        <v>103</v>
      </c>
      <c r="AC401" t="s">
        <v>111</v>
      </c>
      <c r="AE401" t="s">
        <v>226</v>
      </c>
      <c r="AF401" t="s">
        <v>2815</v>
      </c>
      <c r="AH401" t="s">
        <v>114</v>
      </c>
      <c r="AJ401" t="s">
        <v>103</v>
      </c>
      <c r="AK401" t="s">
        <v>103</v>
      </c>
      <c r="AM401">
        <v>40000</v>
      </c>
      <c r="AN401">
        <v>30000</v>
      </c>
      <c r="AO401">
        <v>0</v>
      </c>
      <c r="AS401" t="s">
        <v>103</v>
      </c>
      <c r="AW401" t="s">
        <v>103</v>
      </c>
      <c r="BA401" t="s">
        <v>103</v>
      </c>
      <c r="BE401" t="s">
        <v>103</v>
      </c>
      <c r="BI401" t="s">
        <v>103</v>
      </c>
      <c r="BM401" t="s">
        <v>103</v>
      </c>
      <c r="BQ401" t="s">
        <v>103</v>
      </c>
      <c r="BU401" t="s">
        <v>103</v>
      </c>
      <c r="BY401" t="s">
        <v>103</v>
      </c>
      <c r="BZ401">
        <v>40000</v>
      </c>
      <c r="CA401">
        <v>30000</v>
      </c>
      <c r="CC401" t="s">
        <v>103</v>
      </c>
      <c r="CG401" t="s">
        <v>103</v>
      </c>
      <c r="CK401" t="s">
        <v>103</v>
      </c>
      <c r="CO401" t="s">
        <v>103</v>
      </c>
    </row>
    <row r="402" spans="1:93" x14ac:dyDescent="0.2">
      <c r="A402" t="s">
        <v>1184</v>
      </c>
      <c r="B402" t="s">
        <v>1185</v>
      </c>
      <c r="C402">
        <v>1</v>
      </c>
      <c r="D402" t="s">
        <v>1186</v>
      </c>
      <c r="E402">
        <v>1</v>
      </c>
      <c r="F402" t="s">
        <v>1187</v>
      </c>
      <c r="G402">
        <v>1.2</v>
      </c>
      <c r="H402" t="s">
        <v>1531</v>
      </c>
      <c r="I402" t="s">
        <v>99</v>
      </c>
      <c r="J402" t="s">
        <v>2816</v>
      </c>
      <c r="K402" t="s">
        <v>2817</v>
      </c>
      <c r="L402">
        <v>183162</v>
      </c>
      <c r="M402" t="s">
        <v>103</v>
      </c>
      <c r="N402" s="2">
        <v>45658</v>
      </c>
      <c r="O402" s="2">
        <v>46022</v>
      </c>
      <c r="P402" t="s">
        <v>119</v>
      </c>
      <c r="Q402" t="s">
        <v>103</v>
      </c>
      <c r="R402" t="s">
        <v>103</v>
      </c>
      <c r="S402" t="s">
        <v>344</v>
      </c>
      <c r="T402" t="s">
        <v>344</v>
      </c>
      <c r="U402" t="s">
        <v>287</v>
      </c>
      <c r="V402" t="s">
        <v>2614</v>
      </c>
      <c r="W402" t="s">
        <v>212</v>
      </c>
      <c r="X402" t="s">
        <v>201</v>
      </c>
      <c r="Y402" t="s">
        <v>2597</v>
      </c>
      <c r="Z402" t="s">
        <v>163</v>
      </c>
      <c r="AA402" t="s">
        <v>103</v>
      </c>
      <c r="AB402" t="s">
        <v>103</v>
      </c>
      <c r="AC402" t="s">
        <v>128</v>
      </c>
      <c r="AE402" t="s">
        <v>243</v>
      </c>
      <c r="AF402" t="s">
        <v>2815</v>
      </c>
      <c r="AH402" t="s">
        <v>114</v>
      </c>
      <c r="AJ402" t="s">
        <v>103</v>
      </c>
      <c r="AK402" t="s">
        <v>103</v>
      </c>
      <c r="AM402">
        <v>30219</v>
      </c>
      <c r="AN402">
        <v>30219</v>
      </c>
      <c r="AO402">
        <v>0</v>
      </c>
      <c r="AS402" t="s">
        <v>103</v>
      </c>
      <c r="AW402" t="s">
        <v>103</v>
      </c>
      <c r="BA402" t="s">
        <v>103</v>
      </c>
      <c r="BE402" t="s">
        <v>103</v>
      </c>
      <c r="BI402" t="s">
        <v>103</v>
      </c>
      <c r="BM402" t="s">
        <v>103</v>
      </c>
      <c r="BQ402" t="s">
        <v>103</v>
      </c>
      <c r="BU402" t="s">
        <v>103</v>
      </c>
      <c r="BY402" t="s">
        <v>103</v>
      </c>
      <c r="BZ402">
        <v>30219</v>
      </c>
      <c r="CA402">
        <v>30219</v>
      </c>
      <c r="CC402" t="s">
        <v>103</v>
      </c>
      <c r="CG402" t="s">
        <v>103</v>
      </c>
      <c r="CK402" t="s">
        <v>103</v>
      </c>
      <c r="CO402" t="s">
        <v>103</v>
      </c>
    </row>
    <row r="403" spans="1:93" x14ac:dyDescent="0.2">
      <c r="A403" t="s">
        <v>1184</v>
      </c>
      <c r="B403" t="s">
        <v>1185</v>
      </c>
      <c r="C403">
        <v>1</v>
      </c>
      <c r="D403" t="s">
        <v>1186</v>
      </c>
      <c r="E403">
        <v>1</v>
      </c>
      <c r="F403" t="s">
        <v>1187</v>
      </c>
      <c r="G403" t="s">
        <v>1355</v>
      </c>
      <c r="H403" t="s">
        <v>1356</v>
      </c>
      <c r="I403" t="s">
        <v>99</v>
      </c>
      <c r="J403" t="s">
        <v>2818</v>
      </c>
      <c r="K403" t="s">
        <v>1358</v>
      </c>
      <c r="L403">
        <v>183258</v>
      </c>
      <c r="M403" t="s">
        <v>103</v>
      </c>
      <c r="N403" s="2">
        <v>45658</v>
      </c>
      <c r="O403" s="2">
        <v>46022</v>
      </c>
      <c r="P403" t="s">
        <v>119</v>
      </c>
      <c r="Q403" t="s">
        <v>103</v>
      </c>
      <c r="R403" t="s">
        <v>103</v>
      </c>
      <c r="S403" t="s">
        <v>1359</v>
      </c>
      <c r="T403" t="s">
        <v>1360</v>
      </c>
      <c r="U403" t="s">
        <v>1361</v>
      </c>
      <c r="V403" t="s">
        <v>1362</v>
      </c>
      <c r="W403" t="s">
        <v>1363</v>
      </c>
      <c r="X403" t="s">
        <v>1364</v>
      </c>
      <c r="Y403" t="s">
        <v>1184</v>
      </c>
      <c r="Z403" t="s">
        <v>1074</v>
      </c>
      <c r="AA403" t="s">
        <v>103</v>
      </c>
      <c r="AB403" t="s">
        <v>103</v>
      </c>
      <c r="AC403" t="s">
        <v>128</v>
      </c>
      <c r="AE403" t="s">
        <v>243</v>
      </c>
      <c r="AF403" t="s">
        <v>2819</v>
      </c>
      <c r="AH403" t="s">
        <v>114</v>
      </c>
      <c r="AJ403" t="s">
        <v>103</v>
      </c>
      <c r="AK403" t="s">
        <v>103</v>
      </c>
      <c r="AM403">
        <v>0</v>
      </c>
      <c r="AN403">
        <v>0</v>
      </c>
      <c r="AO403">
        <v>0</v>
      </c>
      <c r="AS403" t="s">
        <v>103</v>
      </c>
      <c r="AW403" t="s">
        <v>103</v>
      </c>
      <c r="BA403" t="s">
        <v>103</v>
      </c>
      <c r="BE403" t="s">
        <v>103</v>
      </c>
      <c r="BI403" t="s">
        <v>103</v>
      </c>
      <c r="BM403" t="s">
        <v>103</v>
      </c>
      <c r="BQ403" t="s">
        <v>103</v>
      </c>
      <c r="BU403" t="s">
        <v>103</v>
      </c>
      <c r="BY403" t="s">
        <v>103</v>
      </c>
      <c r="CC403" t="s">
        <v>103</v>
      </c>
      <c r="CG403" t="s">
        <v>103</v>
      </c>
      <c r="CK403" t="s">
        <v>103</v>
      </c>
      <c r="CO403" t="s">
        <v>103</v>
      </c>
    </row>
    <row r="404" spans="1:93" x14ac:dyDescent="0.2">
      <c r="A404" t="s">
        <v>1184</v>
      </c>
      <c r="B404" t="s">
        <v>1185</v>
      </c>
      <c r="C404">
        <v>1</v>
      </c>
      <c r="D404" t="s">
        <v>1186</v>
      </c>
      <c r="E404">
        <v>2</v>
      </c>
      <c r="F404" t="s">
        <v>2026</v>
      </c>
      <c r="G404" t="s">
        <v>2027</v>
      </c>
      <c r="H404" t="s">
        <v>2028</v>
      </c>
      <c r="I404" t="s">
        <v>99</v>
      </c>
      <c r="J404" t="s">
        <v>2820</v>
      </c>
      <c r="K404" t="s">
        <v>2821</v>
      </c>
      <c r="L404">
        <v>183542</v>
      </c>
      <c r="M404" t="s">
        <v>103</v>
      </c>
      <c r="N404" s="2">
        <v>45658</v>
      </c>
      <c r="O404" s="2">
        <v>46022</v>
      </c>
      <c r="P404" t="s">
        <v>119</v>
      </c>
      <c r="Q404" t="s">
        <v>103</v>
      </c>
      <c r="R404" t="s">
        <v>103</v>
      </c>
      <c r="S404" t="s">
        <v>196</v>
      </c>
      <c r="T404" t="s">
        <v>197</v>
      </c>
      <c r="U404" t="s">
        <v>2626</v>
      </c>
      <c r="V404" t="s">
        <v>1534</v>
      </c>
      <c r="W404" t="s">
        <v>2822</v>
      </c>
      <c r="X404" t="s">
        <v>2200</v>
      </c>
      <c r="Y404" t="s">
        <v>1184</v>
      </c>
      <c r="Z404" t="s">
        <v>1743</v>
      </c>
      <c r="AA404" t="s">
        <v>103</v>
      </c>
      <c r="AB404" t="s">
        <v>103</v>
      </c>
      <c r="AC404" t="s">
        <v>111</v>
      </c>
      <c r="AE404" t="s">
        <v>226</v>
      </c>
      <c r="AF404" t="s">
        <v>2823</v>
      </c>
      <c r="AH404" t="s">
        <v>114</v>
      </c>
      <c r="AJ404" t="s">
        <v>103</v>
      </c>
      <c r="AK404" t="s">
        <v>103</v>
      </c>
      <c r="AM404">
        <v>810765</v>
      </c>
      <c r="AN404">
        <v>810765</v>
      </c>
      <c r="AO404">
        <v>0</v>
      </c>
      <c r="AS404" t="s">
        <v>103</v>
      </c>
      <c r="AW404" t="s">
        <v>103</v>
      </c>
      <c r="BA404" t="s">
        <v>103</v>
      </c>
      <c r="BE404" t="s">
        <v>103</v>
      </c>
      <c r="BI404" t="s">
        <v>103</v>
      </c>
      <c r="BM404" t="s">
        <v>103</v>
      </c>
      <c r="BQ404" t="s">
        <v>103</v>
      </c>
      <c r="BU404" t="s">
        <v>103</v>
      </c>
      <c r="BY404" t="s">
        <v>103</v>
      </c>
      <c r="BZ404">
        <v>810765</v>
      </c>
      <c r="CA404">
        <v>810765</v>
      </c>
      <c r="CC404" t="s">
        <v>103</v>
      </c>
      <c r="CG404" t="s">
        <v>103</v>
      </c>
      <c r="CK404" t="s">
        <v>103</v>
      </c>
      <c r="CO404" t="s">
        <v>103</v>
      </c>
    </row>
    <row r="405" spans="1:93" x14ac:dyDescent="0.2">
      <c r="A405" t="s">
        <v>1184</v>
      </c>
      <c r="B405" t="s">
        <v>1185</v>
      </c>
      <c r="C405">
        <v>1</v>
      </c>
      <c r="D405" t="s">
        <v>1186</v>
      </c>
      <c r="E405">
        <v>2</v>
      </c>
      <c r="F405" t="s">
        <v>2026</v>
      </c>
      <c r="G405" t="s">
        <v>2027</v>
      </c>
      <c r="H405" t="s">
        <v>2028</v>
      </c>
      <c r="I405" t="s">
        <v>99</v>
      </c>
      <c r="J405" t="s">
        <v>2824</v>
      </c>
      <c r="K405" t="s">
        <v>2629</v>
      </c>
      <c r="L405">
        <v>183550</v>
      </c>
      <c r="M405" t="s">
        <v>103</v>
      </c>
      <c r="N405" s="2">
        <v>45658</v>
      </c>
      <c r="O405" s="2">
        <v>46022</v>
      </c>
      <c r="P405" t="s">
        <v>119</v>
      </c>
      <c r="Q405" t="s">
        <v>103</v>
      </c>
      <c r="R405" t="s">
        <v>103</v>
      </c>
      <c r="S405" t="s">
        <v>2630</v>
      </c>
      <c r="T405" t="s">
        <v>2631</v>
      </c>
      <c r="U405" t="s">
        <v>369</v>
      </c>
      <c r="V405" t="s">
        <v>2825</v>
      </c>
      <c r="W405" t="s">
        <v>1216</v>
      </c>
      <c r="X405" t="s">
        <v>532</v>
      </c>
      <c r="Y405" t="s">
        <v>1184</v>
      </c>
      <c r="Z405" t="s">
        <v>163</v>
      </c>
      <c r="AA405" t="s">
        <v>103</v>
      </c>
      <c r="AB405" t="s">
        <v>103</v>
      </c>
      <c r="AC405" t="s">
        <v>111</v>
      </c>
      <c r="AE405" t="s">
        <v>226</v>
      </c>
      <c r="AF405" t="s">
        <v>2823</v>
      </c>
      <c r="AH405" t="s">
        <v>114</v>
      </c>
      <c r="AJ405" t="s">
        <v>103</v>
      </c>
      <c r="AK405" t="s">
        <v>103</v>
      </c>
      <c r="AM405">
        <v>20948</v>
      </c>
      <c r="AN405">
        <v>20948</v>
      </c>
      <c r="AO405">
        <v>0</v>
      </c>
      <c r="AS405" t="s">
        <v>103</v>
      </c>
      <c r="AW405" t="s">
        <v>103</v>
      </c>
      <c r="BA405" t="s">
        <v>103</v>
      </c>
      <c r="BE405" t="s">
        <v>103</v>
      </c>
      <c r="BI405" t="s">
        <v>103</v>
      </c>
      <c r="BM405" t="s">
        <v>103</v>
      </c>
      <c r="BQ405" t="s">
        <v>103</v>
      </c>
      <c r="BU405" t="s">
        <v>103</v>
      </c>
      <c r="BY405" t="s">
        <v>103</v>
      </c>
      <c r="BZ405">
        <v>20948</v>
      </c>
      <c r="CA405">
        <v>20948</v>
      </c>
      <c r="CC405" t="s">
        <v>103</v>
      </c>
      <c r="CG405" t="s">
        <v>103</v>
      </c>
      <c r="CK405" t="s">
        <v>103</v>
      </c>
      <c r="CO405" t="s">
        <v>103</v>
      </c>
    </row>
    <row r="406" spans="1:93" x14ac:dyDescent="0.2">
      <c r="A406" t="s">
        <v>1184</v>
      </c>
      <c r="B406" t="s">
        <v>1185</v>
      </c>
      <c r="C406">
        <v>1</v>
      </c>
      <c r="D406" t="s">
        <v>1186</v>
      </c>
      <c r="E406">
        <v>2</v>
      </c>
      <c r="F406" t="s">
        <v>2026</v>
      </c>
      <c r="G406" t="s">
        <v>2027</v>
      </c>
      <c r="H406" t="s">
        <v>2028</v>
      </c>
      <c r="I406" t="s">
        <v>99</v>
      </c>
      <c r="J406" t="s">
        <v>2826</v>
      </c>
      <c r="K406" t="s">
        <v>2633</v>
      </c>
      <c r="L406">
        <v>183553</v>
      </c>
      <c r="M406" t="s">
        <v>103</v>
      </c>
      <c r="N406" s="2">
        <v>45658</v>
      </c>
      <c r="O406" s="2">
        <v>46022</v>
      </c>
      <c r="P406" t="s">
        <v>119</v>
      </c>
      <c r="Q406" t="s">
        <v>103</v>
      </c>
      <c r="R406" t="s">
        <v>103</v>
      </c>
      <c r="S406" t="s">
        <v>2630</v>
      </c>
      <c r="T406" t="s">
        <v>2631</v>
      </c>
      <c r="U406" t="s">
        <v>369</v>
      </c>
      <c r="V406" t="s">
        <v>2634</v>
      </c>
      <c r="W406" t="s">
        <v>1216</v>
      </c>
      <c r="X406" t="s">
        <v>532</v>
      </c>
      <c r="Y406" t="s">
        <v>1184</v>
      </c>
      <c r="Z406" t="s">
        <v>163</v>
      </c>
      <c r="AA406" t="s">
        <v>103</v>
      </c>
      <c r="AB406" t="s">
        <v>103</v>
      </c>
      <c r="AC406" t="s">
        <v>111</v>
      </c>
      <c r="AE406" t="s">
        <v>226</v>
      </c>
      <c r="AF406" t="s">
        <v>2823</v>
      </c>
      <c r="AH406" t="s">
        <v>114</v>
      </c>
      <c r="AJ406" t="s">
        <v>103</v>
      </c>
      <c r="AK406" t="s">
        <v>103</v>
      </c>
      <c r="AM406">
        <v>55948</v>
      </c>
      <c r="AN406">
        <v>55948</v>
      </c>
      <c r="AO406">
        <v>0</v>
      </c>
      <c r="AS406" t="s">
        <v>103</v>
      </c>
      <c r="AW406" t="s">
        <v>103</v>
      </c>
      <c r="BA406" t="s">
        <v>103</v>
      </c>
      <c r="BE406" t="s">
        <v>103</v>
      </c>
      <c r="BI406" t="s">
        <v>103</v>
      </c>
      <c r="BM406" t="s">
        <v>103</v>
      </c>
      <c r="BQ406" t="s">
        <v>103</v>
      </c>
      <c r="BU406" t="s">
        <v>103</v>
      </c>
      <c r="BY406" t="s">
        <v>103</v>
      </c>
      <c r="BZ406">
        <v>55948</v>
      </c>
      <c r="CA406">
        <v>55948</v>
      </c>
      <c r="CC406" t="s">
        <v>103</v>
      </c>
      <c r="CG406" t="s">
        <v>103</v>
      </c>
      <c r="CK406" t="s">
        <v>103</v>
      </c>
      <c r="CO406" t="s">
        <v>103</v>
      </c>
    </row>
    <row r="407" spans="1:93" x14ac:dyDescent="0.2">
      <c r="A407" t="s">
        <v>1648</v>
      </c>
      <c r="B407" t="s">
        <v>614</v>
      </c>
      <c r="C407">
        <v>1</v>
      </c>
      <c r="D407" t="s">
        <v>1649</v>
      </c>
      <c r="E407">
        <v>2</v>
      </c>
      <c r="F407" t="s">
        <v>2571</v>
      </c>
      <c r="G407">
        <v>2.2000000000000002</v>
      </c>
      <c r="H407" t="s">
        <v>2572</v>
      </c>
      <c r="I407" t="s">
        <v>99</v>
      </c>
      <c r="J407" t="s">
        <v>2827</v>
      </c>
      <c r="K407" t="s">
        <v>2828</v>
      </c>
      <c r="L407">
        <v>183890</v>
      </c>
      <c r="M407" t="s">
        <v>103</v>
      </c>
      <c r="N407" s="2">
        <v>45658</v>
      </c>
      <c r="O407" s="2">
        <v>46387</v>
      </c>
      <c r="P407" t="s">
        <v>119</v>
      </c>
      <c r="Q407" t="s">
        <v>103</v>
      </c>
      <c r="R407" t="s">
        <v>103</v>
      </c>
      <c r="S407" t="s">
        <v>158</v>
      </c>
      <c r="T407" t="s">
        <v>159</v>
      </c>
      <c r="U407" t="s">
        <v>159</v>
      </c>
      <c r="V407" t="s">
        <v>2829</v>
      </c>
      <c r="W407" t="s">
        <v>2830</v>
      </c>
      <c r="X407" t="s">
        <v>532</v>
      </c>
      <c r="Y407" t="s">
        <v>1648</v>
      </c>
      <c r="Z407" t="s">
        <v>163</v>
      </c>
      <c r="AA407" t="s">
        <v>103</v>
      </c>
      <c r="AB407" t="s">
        <v>103</v>
      </c>
      <c r="AC407" t="s">
        <v>111</v>
      </c>
      <c r="AE407" t="s">
        <v>226</v>
      </c>
      <c r="AF407" t="s">
        <v>2580</v>
      </c>
      <c r="AH407" t="s">
        <v>103</v>
      </c>
      <c r="AI407" t="s">
        <v>103</v>
      </c>
      <c r="AJ407" t="s">
        <v>103</v>
      </c>
      <c r="AK407" t="s">
        <v>103</v>
      </c>
      <c r="AM407">
        <v>226250</v>
      </c>
      <c r="AN407">
        <v>226250</v>
      </c>
      <c r="AO407">
        <v>0</v>
      </c>
      <c r="AS407" t="s">
        <v>103</v>
      </c>
      <c r="AW407" t="s">
        <v>103</v>
      </c>
      <c r="BA407" t="s">
        <v>103</v>
      </c>
      <c r="BE407" t="s">
        <v>103</v>
      </c>
      <c r="BI407" t="s">
        <v>103</v>
      </c>
      <c r="BM407" t="s">
        <v>103</v>
      </c>
      <c r="BQ407" t="s">
        <v>103</v>
      </c>
      <c r="BU407" t="s">
        <v>103</v>
      </c>
      <c r="BY407" t="s">
        <v>103</v>
      </c>
      <c r="BZ407">
        <v>226250</v>
      </c>
      <c r="CA407">
        <v>226250</v>
      </c>
      <c r="CC407" t="s">
        <v>103</v>
      </c>
      <c r="CG407" t="s">
        <v>103</v>
      </c>
      <c r="CK407" t="s">
        <v>103</v>
      </c>
      <c r="CO407" t="s">
        <v>103</v>
      </c>
    </row>
    <row r="408" spans="1:93" x14ac:dyDescent="0.2">
      <c r="A408" t="s">
        <v>1648</v>
      </c>
      <c r="B408" t="s">
        <v>614</v>
      </c>
      <c r="C408">
        <v>1</v>
      </c>
      <c r="D408" t="s">
        <v>1649</v>
      </c>
      <c r="E408">
        <v>2</v>
      </c>
      <c r="F408" t="s">
        <v>2571</v>
      </c>
      <c r="G408">
        <v>2.2999999999999998</v>
      </c>
      <c r="H408" t="s">
        <v>2638</v>
      </c>
      <c r="I408" t="s">
        <v>99</v>
      </c>
      <c r="J408" t="s">
        <v>2831</v>
      </c>
      <c r="K408" t="s">
        <v>2832</v>
      </c>
      <c r="L408">
        <v>183919</v>
      </c>
      <c r="M408" t="s">
        <v>103</v>
      </c>
      <c r="N408" s="2">
        <v>45658</v>
      </c>
      <c r="O408" s="2">
        <v>46022</v>
      </c>
      <c r="P408" t="s">
        <v>119</v>
      </c>
      <c r="Q408" t="s">
        <v>103</v>
      </c>
      <c r="R408" t="s">
        <v>103</v>
      </c>
      <c r="S408" t="s">
        <v>235</v>
      </c>
      <c r="T408" t="s">
        <v>236</v>
      </c>
      <c r="U408" t="s">
        <v>236</v>
      </c>
      <c r="V408" t="s">
        <v>1668</v>
      </c>
      <c r="W408" t="s">
        <v>268</v>
      </c>
      <c r="X408" t="s">
        <v>240</v>
      </c>
      <c r="Y408" t="s">
        <v>1648</v>
      </c>
      <c r="Z408" t="s">
        <v>145</v>
      </c>
      <c r="AA408" t="s">
        <v>103</v>
      </c>
      <c r="AB408" t="s">
        <v>103</v>
      </c>
      <c r="AC408" t="s">
        <v>128</v>
      </c>
      <c r="AD408" t="s">
        <v>2833</v>
      </c>
      <c r="AE408" t="s">
        <v>130</v>
      </c>
      <c r="AF408" t="s">
        <v>2645</v>
      </c>
      <c r="AG408" t="s">
        <v>2833</v>
      </c>
      <c r="AH408" t="s">
        <v>103</v>
      </c>
      <c r="AI408" t="s">
        <v>103</v>
      </c>
      <c r="AJ408" t="s">
        <v>2834</v>
      </c>
      <c r="AK408" t="s">
        <v>103</v>
      </c>
      <c r="AM408">
        <v>75000</v>
      </c>
      <c r="AN408">
        <v>75000</v>
      </c>
      <c r="AO408">
        <v>0</v>
      </c>
      <c r="AS408" t="s">
        <v>103</v>
      </c>
      <c r="AW408" t="s">
        <v>103</v>
      </c>
      <c r="BA408" t="s">
        <v>103</v>
      </c>
      <c r="BE408" t="s">
        <v>103</v>
      </c>
      <c r="BI408" t="s">
        <v>103</v>
      </c>
      <c r="BM408" t="s">
        <v>103</v>
      </c>
      <c r="BQ408" t="s">
        <v>103</v>
      </c>
      <c r="BU408" t="s">
        <v>103</v>
      </c>
      <c r="BY408" t="s">
        <v>103</v>
      </c>
      <c r="BZ408">
        <v>75000</v>
      </c>
      <c r="CA408">
        <v>75000</v>
      </c>
      <c r="CC408" t="s">
        <v>103</v>
      </c>
      <c r="CG408" t="s">
        <v>103</v>
      </c>
      <c r="CK408" t="s">
        <v>103</v>
      </c>
      <c r="CO408" t="s">
        <v>103</v>
      </c>
    </row>
    <row r="409" spans="1:93" x14ac:dyDescent="0.2">
      <c r="A409" t="s">
        <v>1184</v>
      </c>
      <c r="B409" t="s">
        <v>1185</v>
      </c>
      <c r="C409">
        <v>1</v>
      </c>
      <c r="D409" t="s">
        <v>1186</v>
      </c>
      <c r="E409">
        <v>2</v>
      </c>
      <c r="F409" t="s">
        <v>2026</v>
      </c>
      <c r="G409">
        <v>2.2999999999999998</v>
      </c>
      <c r="H409" t="s">
        <v>2635</v>
      </c>
      <c r="I409" t="s">
        <v>99</v>
      </c>
      <c r="J409" t="s">
        <v>2835</v>
      </c>
      <c r="K409" t="s">
        <v>2836</v>
      </c>
      <c r="L409">
        <v>182665</v>
      </c>
      <c r="M409" t="s">
        <v>103</v>
      </c>
      <c r="N409" s="2">
        <v>45658</v>
      </c>
      <c r="O409" s="2">
        <v>46022</v>
      </c>
      <c r="P409" t="s">
        <v>119</v>
      </c>
      <c r="Q409" t="s">
        <v>103</v>
      </c>
      <c r="R409" t="s">
        <v>103</v>
      </c>
      <c r="S409" t="s">
        <v>196</v>
      </c>
      <c r="T409" t="s">
        <v>197</v>
      </c>
      <c r="U409" t="s">
        <v>287</v>
      </c>
      <c r="V409" t="s">
        <v>1534</v>
      </c>
      <c r="W409" t="s">
        <v>474</v>
      </c>
      <c r="X409" t="s">
        <v>475</v>
      </c>
      <c r="Y409" t="s">
        <v>1184</v>
      </c>
      <c r="Z409" t="s">
        <v>1676</v>
      </c>
      <c r="AA409" t="s">
        <v>103</v>
      </c>
      <c r="AB409" t="s">
        <v>103</v>
      </c>
      <c r="AC409" t="s">
        <v>111</v>
      </c>
      <c r="AE409" t="s">
        <v>226</v>
      </c>
      <c r="AF409" t="s">
        <v>2837</v>
      </c>
      <c r="AH409" t="s">
        <v>114</v>
      </c>
      <c r="AJ409" t="s">
        <v>103</v>
      </c>
      <c r="AK409" t="s">
        <v>103</v>
      </c>
      <c r="AM409">
        <v>8000</v>
      </c>
      <c r="AN409">
        <v>8000</v>
      </c>
      <c r="AO409">
        <v>0</v>
      </c>
      <c r="AS409" t="s">
        <v>103</v>
      </c>
      <c r="AW409" t="s">
        <v>103</v>
      </c>
      <c r="BA409" t="s">
        <v>103</v>
      </c>
      <c r="BE409" t="s">
        <v>103</v>
      </c>
      <c r="BI409" t="s">
        <v>103</v>
      </c>
      <c r="BM409" t="s">
        <v>103</v>
      </c>
      <c r="BQ409" t="s">
        <v>103</v>
      </c>
      <c r="BU409" t="s">
        <v>103</v>
      </c>
      <c r="BY409" t="s">
        <v>103</v>
      </c>
      <c r="BZ409">
        <v>8000</v>
      </c>
      <c r="CA409">
        <v>8000</v>
      </c>
      <c r="CC409" t="s">
        <v>103</v>
      </c>
      <c r="CG409" t="s">
        <v>103</v>
      </c>
      <c r="CK409" t="s">
        <v>103</v>
      </c>
      <c r="CO409" t="s">
        <v>103</v>
      </c>
    </row>
    <row r="410" spans="1:93" x14ac:dyDescent="0.2">
      <c r="A410" t="s">
        <v>1184</v>
      </c>
      <c r="B410" t="s">
        <v>1185</v>
      </c>
      <c r="C410">
        <v>1</v>
      </c>
      <c r="D410" t="s">
        <v>1186</v>
      </c>
      <c r="E410">
        <v>2</v>
      </c>
      <c r="F410" t="s">
        <v>2026</v>
      </c>
      <c r="G410">
        <v>2.4</v>
      </c>
      <c r="H410" t="s">
        <v>2649</v>
      </c>
      <c r="I410" t="s">
        <v>99</v>
      </c>
      <c r="J410" t="s">
        <v>2838</v>
      </c>
      <c r="K410" t="s">
        <v>2654</v>
      </c>
      <c r="L410">
        <v>182687</v>
      </c>
      <c r="M410" t="s">
        <v>103</v>
      </c>
      <c r="N410" s="2">
        <v>45658</v>
      </c>
      <c r="O410" s="2">
        <v>46022</v>
      </c>
      <c r="P410" t="s">
        <v>119</v>
      </c>
      <c r="Q410" t="s">
        <v>103</v>
      </c>
      <c r="R410" t="s">
        <v>103</v>
      </c>
      <c r="S410" t="s">
        <v>2839</v>
      </c>
      <c r="T410" t="s">
        <v>2840</v>
      </c>
      <c r="U410" t="s">
        <v>449</v>
      </c>
      <c r="V410" t="s">
        <v>2841</v>
      </c>
      <c r="W410" t="s">
        <v>1861</v>
      </c>
      <c r="X410" t="s">
        <v>562</v>
      </c>
      <c r="Y410" t="s">
        <v>1184</v>
      </c>
      <c r="Z410" t="s">
        <v>319</v>
      </c>
      <c r="AA410" t="s">
        <v>103</v>
      </c>
      <c r="AB410" t="s">
        <v>103</v>
      </c>
      <c r="AC410" t="s">
        <v>147</v>
      </c>
      <c r="AE410" t="s">
        <v>226</v>
      </c>
      <c r="AF410" t="s">
        <v>2842</v>
      </c>
      <c r="AH410" t="s">
        <v>114</v>
      </c>
      <c r="AJ410" t="s">
        <v>103</v>
      </c>
      <c r="AK410" t="s">
        <v>103</v>
      </c>
      <c r="AM410">
        <v>0</v>
      </c>
      <c r="AN410">
        <v>0</v>
      </c>
      <c r="AO410">
        <v>0</v>
      </c>
      <c r="AS410" t="s">
        <v>103</v>
      </c>
      <c r="AW410" t="s">
        <v>103</v>
      </c>
      <c r="BA410" t="s">
        <v>103</v>
      </c>
      <c r="BE410" t="s">
        <v>103</v>
      </c>
      <c r="BI410" t="s">
        <v>103</v>
      </c>
      <c r="BM410" t="s">
        <v>103</v>
      </c>
      <c r="BQ410" t="s">
        <v>103</v>
      </c>
      <c r="BU410" t="s">
        <v>103</v>
      </c>
      <c r="BY410" t="s">
        <v>103</v>
      </c>
      <c r="CC410" t="s">
        <v>103</v>
      </c>
      <c r="CG410" t="s">
        <v>103</v>
      </c>
      <c r="CK410" t="s">
        <v>103</v>
      </c>
      <c r="CO410" t="s">
        <v>103</v>
      </c>
    </row>
    <row r="411" spans="1:93" x14ac:dyDescent="0.2">
      <c r="A411" t="s">
        <v>1184</v>
      </c>
      <c r="B411" t="s">
        <v>1185</v>
      </c>
      <c r="C411">
        <v>1</v>
      </c>
      <c r="D411" t="s">
        <v>1186</v>
      </c>
      <c r="E411">
        <v>2</v>
      </c>
      <c r="F411" t="s">
        <v>2026</v>
      </c>
      <c r="G411">
        <v>2.4</v>
      </c>
      <c r="H411" t="s">
        <v>2649</v>
      </c>
      <c r="I411" t="s">
        <v>99</v>
      </c>
      <c r="J411" t="s">
        <v>2843</v>
      </c>
      <c r="K411" t="s">
        <v>2844</v>
      </c>
      <c r="L411">
        <v>182835</v>
      </c>
      <c r="M411" t="s">
        <v>103</v>
      </c>
      <c r="N411" s="2">
        <v>45658</v>
      </c>
      <c r="O411" s="2">
        <v>46022</v>
      </c>
      <c r="P411" t="s">
        <v>119</v>
      </c>
      <c r="Q411" t="s">
        <v>103</v>
      </c>
      <c r="R411" t="s">
        <v>103</v>
      </c>
      <c r="S411" t="s">
        <v>158</v>
      </c>
      <c r="T411" t="s">
        <v>159</v>
      </c>
      <c r="U411" t="s">
        <v>159</v>
      </c>
      <c r="V411" t="s">
        <v>2845</v>
      </c>
      <c r="W411" t="s">
        <v>2018</v>
      </c>
      <c r="X411" t="s">
        <v>290</v>
      </c>
      <c r="Y411" t="s">
        <v>2846</v>
      </c>
      <c r="Z411" t="s">
        <v>163</v>
      </c>
      <c r="AA411" t="s">
        <v>103</v>
      </c>
      <c r="AB411" t="s">
        <v>103</v>
      </c>
      <c r="AC411" t="s">
        <v>111</v>
      </c>
      <c r="AE411" t="s">
        <v>130</v>
      </c>
      <c r="AF411" t="s">
        <v>2842</v>
      </c>
      <c r="AH411" t="s">
        <v>114</v>
      </c>
      <c r="AJ411" t="s">
        <v>103</v>
      </c>
      <c r="AK411" t="s">
        <v>103</v>
      </c>
      <c r="AM411">
        <v>1469569</v>
      </c>
      <c r="AN411">
        <v>1469569</v>
      </c>
      <c r="AO411">
        <v>0</v>
      </c>
      <c r="AS411" t="s">
        <v>103</v>
      </c>
      <c r="AW411" t="s">
        <v>103</v>
      </c>
      <c r="BA411" t="s">
        <v>103</v>
      </c>
      <c r="BE411" t="s">
        <v>103</v>
      </c>
      <c r="BI411" t="s">
        <v>103</v>
      </c>
      <c r="BM411" t="s">
        <v>103</v>
      </c>
      <c r="BQ411" t="s">
        <v>103</v>
      </c>
      <c r="BU411" t="s">
        <v>103</v>
      </c>
      <c r="BY411" t="s">
        <v>103</v>
      </c>
      <c r="BZ411">
        <v>1469569</v>
      </c>
      <c r="CA411">
        <v>1469569</v>
      </c>
      <c r="CC411" t="s">
        <v>103</v>
      </c>
      <c r="CG411" t="s">
        <v>103</v>
      </c>
      <c r="CK411" t="s">
        <v>103</v>
      </c>
      <c r="CO411" t="s">
        <v>103</v>
      </c>
    </row>
    <row r="412" spans="1:93" x14ac:dyDescent="0.2">
      <c r="A412" t="s">
        <v>1184</v>
      </c>
      <c r="B412" t="s">
        <v>1185</v>
      </c>
      <c r="C412">
        <v>1</v>
      </c>
      <c r="D412" t="s">
        <v>1186</v>
      </c>
      <c r="E412">
        <v>2</v>
      </c>
      <c r="F412" t="s">
        <v>2026</v>
      </c>
      <c r="G412">
        <v>2.4</v>
      </c>
      <c r="H412" t="s">
        <v>2649</v>
      </c>
      <c r="I412" t="s">
        <v>99</v>
      </c>
      <c r="J412" t="s">
        <v>2847</v>
      </c>
      <c r="K412" t="s">
        <v>2848</v>
      </c>
      <c r="L412">
        <v>182836</v>
      </c>
      <c r="M412" t="s">
        <v>103</v>
      </c>
      <c r="N412" s="2">
        <v>45658</v>
      </c>
      <c r="O412" s="2">
        <v>46022</v>
      </c>
      <c r="P412" t="s">
        <v>119</v>
      </c>
      <c r="Q412" t="s">
        <v>103</v>
      </c>
      <c r="R412" t="s">
        <v>103</v>
      </c>
      <c r="S412" t="s">
        <v>158</v>
      </c>
      <c r="T412" t="s">
        <v>159</v>
      </c>
      <c r="U412" t="s">
        <v>159</v>
      </c>
      <c r="V412" t="s">
        <v>2849</v>
      </c>
      <c r="W412" t="s">
        <v>2018</v>
      </c>
      <c r="X412" t="s">
        <v>290</v>
      </c>
      <c r="Y412" t="s">
        <v>2850</v>
      </c>
      <c r="Z412" t="s">
        <v>163</v>
      </c>
      <c r="AA412" t="s">
        <v>103</v>
      </c>
      <c r="AB412" t="s">
        <v>103</v>
      </c>
      <c r="AC412" t="s">
        <v>111</v>
      </c>
      <c r="AE412" t="s">
        <v>130</v>
      </c>
      <c r="AF412" t="s">
        <v>2842</v>
      </c>
      <c r="AH412" t="s">
        <v>114</v>
      </c>
      <c r="AJ412" t="s">
        <v>103</v>
      </c>
      <c r="AK412" t="s">
        <v>103</v>
      </c>
      <c r="AM412">
        <v>22220</v>
      </c>
      <c r="AN412">
        <v>22220</v>
      </c>
      <c r="AO412">
        <v>0</v>
      </c>
      <c r="AS412" t="s">
        <v>103</v>
      </c>
      <c r="AW412" t="s">
        <v>103</v>
      </c>
      <c r="BA412" t="s">
        <v>103</v>
      </c>
      <c r="BE412" t="s">
        <v>103</v>
      </c>
      <c r="BI412" t="s">
        <v>103</v>
      </c>
      <c r="BM412" t="s">
        <v>103</v>
      </c>
      <c r="BQ412" t="s">
        <v>103</v>
      </c>
      <c r="BU412" t="s">
        <v>103</v>
      </c>
      <c r="BY412" t="s">
        <v>103</v>
      </c>
      <c r="BZ412">
        <v>22220</v>
      </c>
      <c r="CA412">
        <v>22220</v>
      </c>
      <c r="CC412" t="s">
        <v>103</v>
      </c>
      <c r="CG412" t="s">
        <v>103</v>
      </c>
      <c r="CK412" t="s">
        <v>103</v>
      </c>
      <c r="CO412" t="s">
        <v>103</v>
      </c>
    </row>
    <row r="413" spans="1:93" x14ac:dyDescent="0.2">
      <c r="A413" t="s">
        <v>1184</v>
      </c>
      <c r="B413" t="s">
        <v>1185</v>
      </c>
      <c r="C413">
        <v>1</v>
      </c>
      <c r="D413" t="s">
        <v>1186</v>
      </c>
      <c r="E413">
        <v>2</v>
      </c>
      <c r="F413" t="s">
        <v>2026</v>
      </c>
      <c r="G413">
        <v>2.4</v>
      </c>
      <c r="H413" t="s">
        <v>2649</v>
      </c>
      <c r="I413" t="s">
        <v>99</v>
      </c>
      <c r="J413" t="s">
        <v>2851</v>
      </c>
      <c r="K413" t="s">
        <v>2852</v>
      </c>
      <c r="L413">
        <v>182837</v>
      </c>
      <c r="M413" t="s">
        <v>103</v>
      </c>
      <c r="N413" s="2">
        <v>45658</v>
      </c>
      <c r="O413" s="2">
        <v>46022</v>
      </c>
      <c r="P413" t="s">
        <v>119</v>
      </c>
      <c r="Q413" t="s">
        <v>103</v>
      </c>
      <c r="R413" t="s">
        <v>103</v>
      </c>
      <c r="S413" t="s">
        <v>158</v>
      </c>
      <c r="T413" t="s">
        <v>159</v>
      </c>
      <c r="U413" t="s">
        <v>159</v>
      </c>
      <c r="V413" t="s">
        <v>2853</v>
      </c>
      <c r="W413" t="s">
        <v>2018</v>
      </c>
      <c r="X413" t="s">
        <v>290</v>
      </c>
      <c r="Y413" t="s">
        <v>1184</v>
      </c>
      <c r="Z413" t="s">
        <v>319</v>
      </c>
      <c r="AA413" t="s">
        <v>103</v>
      </c>
      <c r="AB413" t="s">
        <v>103</v>
      </c>
      <c r="AC413" t="s">
        <v>147</v>
      </c>
      <c r="AE413" t="s">
        <v>130</v>
      </c>
      <c r="AF413" t="s">
        <v>2842</v>
      </c>
      <c r="AH413" t="s">
        <v>114</v>
      </c>
      <c r="AJ413" t="s">
        <v>103</v>
      </c>
      <c r="AK413" t="s">
        <v>103</v>
      </c>
      <c r="AM413">
        <v>370000</v>
      </c>
      <c r="AN413">
        <v>370000</v>
      </c>
      <c r="AO413">
        <v>0</v>
      </c>
      <c r="AS413" t="s">
        <v>103</v>
      </c>
      <c r="AW413" t="s">
        <v>103</v>
      </c>
      <c r="BA413" t="s">
        <v>103</v>
      </c>
      <c r="BE413" t="s">
        <v>103</v>
      </c>
      <c r="BI413" t="s">
        <v>103</v>
      </c>
      <c r="BM413" t="s">
        <v>103</v>
      </c>
      <c r="BQ413" t="s">
        <v>103</v>
      </c>
      <c r="BU413" t="s">
        <v>103</v>
      </c>
      <c r="BY413" t="s">
        <v>103</v>
      </c>
      <c r="BZ413">
        <v>370000</v>
      </c>
      <c r="CA413">
        <v>370000</v>
      </c>
      <c r="CC413" t="s">
        <v>103</v>
      </c>
      <c r="CG413" t="s">
        <v>103</v>
      </c>
      <c r="CK413" t="s">
        <v>103</v>
      </c>
      <c r="CO413" t="s">
        <v>103</v>
      </c>
    </row>
    <row r="414" spans="1:93" x14ac:dyDescent="0.2">
      <c r="A414" t="s">
        <v>1184</v>
      </c>
      <c r="B414" t="s">
        <v>1185</v>
      </c>
      <c r="C414">
        <v>1</v>
      </c>
      <c r="D414" t="s">
        <v>1186</v>
      </c>
      <c r="E414">
        <v>2</v>
      </c>
      <c r="F414" t="s">
        <v>2026</v>
      </c>
      <c r="G414">
        <v>2.4</v>
      </c>
      <c r="H414" t="s">
        <v>2649</v>
      </c>
      <c r="I414" t="s">
        <v>99</v>
      </c>
      <c r="J414" t="s">
        <v>2854</v>
      </c>
      <c r="K414" t="s">
        <v>2855</v>
      </c>
      <c r="L414">
        <v>182676</v>
      </c>
      <c r="M414" t="s">
        <v>103</v>
      </c>
      <c r="N414" s="2">
        <v>45658</v>
      </c>
      <c r="O414" s="2">
        <v>46022</v>
      </c>
      <c r="P414" t="s">
        <v>119</v>
      </c>
      <c r="Q414" t="s">
        <v>103</v>
      </c>
      <c r="R414" t="s">
        <v>103</v>
      </c>
      <c r="S414" t="s">
        <v>235</v>
      </c>
      <c r="T414" t="s">
        <v>236</v>
      </c>
      <c r="U414" t="s">
        <v>287</v>
      </c>
      <c r="V414" t="s">
        <v>2856</v>
      </c>
      <c r="W414" t="s">
        <v>651</v>
      </c>
      <c r="X414" t="s">
        <v>467</v>
      </c>
      <c r="Y414" t="s">
        <v>1184</v>
      </c>
      <c r="Z414" t="s">
        <v>163</v>
      </c>
      <c r="AA414" t="s">
        <v>103</v>
      </c>
      <c r="AB414" t="s">
        <v>103</v>
      </c>
      <c r="AC414" t="s">
        <v>147</v>
      </c>
      <c r="AE414" t="s">
        <v>226</v>
      </c>
      <c r="AF414" t="s">
        <v>103</v>
      </c>
      <c r="AH414" t="s">
        <v>114</v>
      </c>
      <c r="AJ414" t="s">
        <v>103</v>
      </c>
      <c r="AK414" t="s">
        <v>103</v>
      </c>
      <c r="AM414">
        <v>500000</v>
      </c>
      <c r="AN414">
        <v>500000</v>
      </c>
      <c r="AO414">
        <v>0</v>
      </c>
      <c r="AS414" t="s">
        <v>103</v>
      </c>
      <c r="AW414" t="s">
        <v>103</v>
      </c>
      <c r="BA414" t="s">
        <v>103</v>
      </c>
      <c r="BE414" t="s">
        <v>103</v>
      </c>
      <c r="BI414" t="s">
        <v>103</v>
      </c>
      <c r="BM414" t="s">
        <v>103</v>
      </c>
      <c r="BQ414" t="s">
        <v>103</v>
      </c>
      <c r="BU414" t="s">
        <v>103</v>
      </c>
      <c r="BY414" t="s">
        <v>103</v>
      </c>
      <c r="BZ414">
        <v>500000</v>
      </c>
      <c r="CA414">
        <v>500000</v>
      </c>
      <c r="CC414" t="s">
        <v>103</v>
      </c>
      <c r="CG414" t="s">
        <v>103</v>
      </c>
      <c r="CK414" t="s">
        <v>103</v>
      </c>
      <c r="CO414" t="s">
        <v>103</v>
      </c>
    </row>
    <row r="415" spans="1:93" x14ac:dyDescent="0.2">
      <c r="A415" t="s">
        <v>1184</v>
      </c>
      <c r="B415" t="s">
        <v>1185</v>
      </c>
      <c r="C415">
        <v>1</v>
      </c>
      <c r="D415" t="s">
        <v>1186</v>
      </c>
      <c r="E415">
        <v>2</v>
      </c>
      <c r="F415" t="s">
        <v>2026</v>
      </c>
      <c r="G415">
        <v>2.4</v>
      </c>
      <c r="H415" t="s">
        <v>2649</v>
      </c>
      <c r="I415" t="s">
        <v>99</v>
      </c>
      <c r="J415" t="s">
        <v>2857</v>
      </c>
      <c r="K415" t="s">
        <v>2678</v>
      </c>
      <c r="L415">
        <v>182682</v>
      </c>
      <c r="M415" t="s">
        <v>103</v>
      </c>
      <c r="N415" s="2">
        <v>45658</v>
      </c>
      <c r="O415" s="2">
        <v>46022</v>
      </c>
      <c r="P415" t="s">
        <v>119</v>
      </c>
      <c r="Q415" t="s">
        <v>103</v>
      </c>
      <c r="R415" t="s">
        <v>103</v>
      </c>
      <c r="S415" t="s">
        <v>448</v>
      </c>
      <c r="T415" t="s">
        <v>449</v>
      </c>
      <c r="U415" t="s">
        <v>449</v>
      </c>
      <c r="V415" t="s">
        <v>2679</v>
      </c>
      <c r="W415" t="s">
        <v>1447</v>
      </c>
      <c r="X415" t="s">
        <v>125</v>
      </c>
      <c r="Y415" t="s">
        <v>1184</v>
      </c>
      <c r="Z415" t="s">
        <v>319</v>
      </c>
      <c r="AA415" t="s">
        <v>103</v>
      </c>
      <c r="AB415" t="s">
        <v>103</v>
      </c>
      <c r="AC415" t="s">
        <v>128</v>
      </c>
      <c r="AE415" t="s">
        <v>243</v>
      </c>
      <c r="AF415" t="s">
        <v>2842</v>
      </c>
      <c r="AH415" t="s">
        <v>114</v>
      </c>
      <c r="AJ415" t="s">
        <v>103</v>
      </c>
      <c r="AK415" t="s">
        <v>103</v>
      </c>
      <c r="AM415">
        <v>0</v>
      </c>
      <c r="AN415">
        <v>0</v>
      </c>
      <c r="AO415">
        <v>0</v>
      </c>
      <c r="AS415" t="s">
        <v>103</v>
      </c>
      <c r="AW415" t="s">
        <v>103</v>
      </c>
      <c r="BA415" t="s">
        <v>103</v>
      </c>
      <c r="BE415" t="s">
        <v>103</v>
      </c>
      <c r="BI415" t="s">
        <v>103</v>
      </c>
      <c r="BM415" t="s">
        <v>103</v>
      </c>
      <c r="BQ415" t="s">
        <v>103</v>
      </c>
      <c r="BU415" t="s">
        <v>103</v>
      </c>
      <c r="BY415" t="s">
        <v>103</v>
      </c>
      <c r="CC415" t="s">
        <v>103</v>
      </c>
      <c r="CG415" t="s">
        <v>103</v>
      </c>
      <c r="CK415" t="s">
        <v>103</v>
      </c>
      <c r="CO415" t="s">
        <v>103</v>
      </c>
    </row>
    <row r="416" spans="1:93" x14ac:dyDescent="0.2">
      <c r="A416" t="s">
        <v>1184</v>
      </c>
      <c r="B416" t="s">
        <v>1185</v>
      </c>
      <c r="C416">
        <v>2</v>
      </c>
      <c r="D416" t="s">
        <v>2680</v>
      </c>
      <c r="E416">
        <v>3</v>
      </c>
      <c r="F416" t="s">
        <v>2681</v>
      </c>
      <c r="G416">
        <v>3.1</v>
      </c>
      <c r="H416" t="s">
        <v>2682</v>
      </c>
      <c r="I416" t="s">
        <v>99</v>
      </c>
      <c r="J416" t="s">
        <v>2858</v>
      </c>
      <c r="K416" t="s">
        <v>2684</v>
      </c>
      <c r="L416">
        <v>184670</v>
      </c>
      <c r="M416" t="s">
        <v>103</v>
      </c>
      <c r="N416" s="2">
        <v>45658</v>
      </c>
      <c r="O416" s="2">
        <v>46022</v>
      </c>
      <c r="P416" t="s">
        <v>119</v>
      </c>
      <c r="Q416" t="s">
        <v>103</v>
      </c>
      <c r="R416" t="s">
        <v>103</v>
      </c>
      <c r="S416" t="s">
        <v>140</v>
      </c>
      <c r="T416" t="s">
        <v>141</v>
      </c>
      <c r="U416" t="s">
        <v>2859</v>
      </c>
      <c r="V416" t="s">
        <v>2860</v>
      </c>
      <c r="W416" t="s">
        <v>2687</v>
      </c>
      <c r="X416" t="s">
        <v>201</v>
      </c>
      <c r="Y416" t="s">
        <v>1184</v>
      </c>
      <c r="Z416" t="s">
        <v>2688</v>
      </c>
      <c r="AA416" t="s">
        <v>103</v>
      </c>
      <c r="AB416" t="s">
        <v>103</v>
      </c>
      <c r="AC416" t="s">
        <v>147</v>
      </c>
      <c r="AE416" t="s">
        <v>243</v>
      </c>
      <c r="AF416" t="s">
        <v>2861</v>
      </c>
      <c r="AH416" t="s">
        <v>114</v>
      </c>
      <c r="AJ416" t="s">
        <v>103</v>
      </c>
      <c r="AK416" t="s">
        <v>103</v>
      </c>
      <c r="AM416">
        <v>931150</v>
      </c>
      <c r="AN416">
        <v>931150</v>
      </c>
      <c r="AO416">
        <v>0</v>
      </c>
      <c r="AS416" t="s">
        <v>103</v>
      </c>
      <c r="AW416" t="s">
        <v>103</v>
      </c>
      <c r="BA416" t="s">
        <v>103</v>
      </c>
      <c r="BE416" t="s">
        <v>103</v>
      </c>
      <c r="BI416" t="s">
        <v>103</v>
      </c>
      <c r="BM416" t="s">
        <v>103</v>
      </c>
      <c r="BQ416" t="s">
        <v>103</v>
      </c>
      <c r="BU416" t="s">
        <v>103</v>
      </c>
      <c r="BY416" t="s">
        <v>103</v>
      </c>
      <c r="BZ416">
        <v>931150</v>
      </c>
      <c r="CA416">
        <v>931150</v>
      </c>
      <c r="CC416" t="s">
        <v>103</v>
      </c>
      <c r="CG416" t="s">
        <v>103</v>
      </c>
      <c r="CK416" t="s">
        <v>103</v>
      </c>
      <c r="CO416" t="s">
        <v>103</v>
      </c>
    </row>
    <row r="417" spans="1:93" x14ac:dyDescent="0.2">
      <c r="A417" t="s">
        <v>1184</v>
      </c>
      <c r="B417" t="s">
        <v>1185</v>
      </c>
      <c r="C417">
        <v>2</v>
      </c>
      <c r="D417" t="s">
        <v>2680</v>
      </c>
      <c r="E417">
        <v>3</v>
      </c>
      <c r="F417" t="s">
        <v>2681</v>
      </c>
      <c r="G417">
        <v>3.1</v>
      </c>
      <c r="H417" t="s">
        <v>2682</v>
      </c>
      <c r="I417" t="s">
        <v>99</v>
      </c>
      <c r="J417" t="s">
        <v>2862</v>
      </c>
      <c r="K417" t="s">
        <v>2690</v>
      </c>
      <c r="L417">
        <v>184674</v>
      </c>
      <c r="M417" t="s">
        <v>103</v>
      </c>
      <c r="N417" s="2">
        <v>45658</v>
      </c>
      <c r="O417" s="2">
        <v>46022</v>
      </c>
      <c r="P417" t="s">
        <v>119</v>
      </c>
      <c r="Q417" t="s">
        <v>103</v>
      </c>
      <c r="R417" t="s">
        <v>103</v>
      </c>
      <c r="S417" t="s">
        <v>196</v>
      </c>
      <c r="T417" t="s">
        <v>197</v>
      </c>
      <c r="U417" t="s">
        <v>197</v>
      </c>
      <c r="V417" t="s">
        <v>1534</v>
      </c>
      <c r="W417" t="s">
        <v>1768</v>
      </c>
      <c r="X417" t="s">
        <v>439</v>
      </c>
      <c r="Y417" t="s">
        <v>1184</v>
      </c>
      <c r="Z417" t="s">
        <v>163</v>
      </c>
      <c r="AA417" t="s">
        <v>103</v>
      </c>
      <c r="AB417" t="s">
        <v>103</v>
      </c>
      <c r="AC417" t="s">
        <v>111</v>
      </c>
      <c r="AE417" t="s">
        <v>226</v>
      </c>
      <c r="AF417" t="s">
        <v>2861</v>
      </c>
      <c r="AH417" t="s">
        <v>114</v>
      </c>
      <c r="AJ417" t="s">
        <v>103</v>
      </c>
      <c r="AK417" t="s">
        <v>103</v>
      </c>
      <c r="AM417">
        <v>19948</v>
      </c>
      <c r="AN417">
        <v>19948</v>
      </c>
      <c r="AO417">
        <v>0</v>
      </c>
      <c r="AS417" t="s">
        <v>103</v>
      </c>
      <c r="AW417" t="s">
        <v>103</v>
      </c>
      <c r="BA417" t="s">
        <v>103</v>
      </c>
      <c r="BE417" t="s">
        <v>103</v>
      </c>
      <c r="BI417" t="s">
        <v>103</v>
      </c>
      <c r="BM417" t="s">
        <v>103</v>
      </c>
      <c r="BQ417" t="s">
        <v>103</v>
      </c>
      <c r="BU417" t="s">
        <v>103</v>
      </c>
      <c r="BY417" t="s">
        <v>103</v>
      </c>
      <c r="BZ417">
        <v>19948</v>
      </c>
      <c r="CA417">
        <v>19948</v>
      </c>
      <c r="CC417" t="s">
        <v>103</v>
      </c>
      <c r="CG417" t="s">
        <v>103</v>
      </c>
      <c r="CK417" t="s">
        <v>103</v>
      </c>
      <c r="CO417" t="s">
        <v>103</v>
      </c>
    </row>
    <row r="418" spans="1:93" x14ac:dyDescent="0.2">
      <c r="A418" t="s">
        <v>1648</v>
      </c>
      <c r="B418" t="s">
        <v>614</v>
      </c>
      <c r="C418">
        <v>2</v>
      </c>
      <c r="D418" t="s">
        <v>2778</v>
      </c>
      <c r="E418">
        <v>3</v>
      </c>
      <c r="F418" t="s">
        <v>2779</v>
      </c>
      <c r="G418">
        <v>3.2</v>
      </c>
      <c r="H418" t="s">
        <v>2863</v>
      </c>
      <c r="I418" t="s">
        <v>99</v>
      </c>
      <c r="J418" t="s">
        <v>2864</v>
      </c>
      <c r="K418" t="s">
        <v>2865</v>
      </c>
      <c r="L418">
        <v>184053</v>
      </c>
      <c r="M418" t="s">
        <v>103</v>
      </c>
      <c r="N418" s="2">
        <v>45658</v>
      </c>
      <c r="O418" s="2">
        <v>46022</v>
      </c>
      <c r="P418" t="s">
        <v>119</v>
      </c>
      <c r="Q418" t="s">
        <v>103</v>
      </c>
      <c r="R418" t="s">
        <v>103</v>
      </c>
      <c r="S418" t="s">
        <v>235</v>
      </c>
      <c r="T418" t="s">
        <v>236</v>
      </c>
      <c r="U418" t="s">
        <v>236</v>
      </c>
      <c r="V418" t="s">
        <v>2866</v>
      </c>
      <c r="W418" t="s">
        <v>2867</v>
      </c>
      <c r="X418" t="s">
        <v>439</v>
      </c>
      <c r="Y418" t="s">
        <v>1648</v>
      </c>
      <c r="Z418" t="s">
        <v>163</v>
      </c>
      <c r="AA418" t="s">
        <v>103</v>
      </c>
      <c r="AB418" t="s">
        <v>103</v>
      </c>
      <c r="AC418" t="s">
        <v>147</v>
      </c>
      <c r="AD418" t="s">
        <v>2868</v>
      </c>
      <c r="AE418" t="s">
        <v>243</v>
      </c>
      <c r="AF418" t="s">
        <v>2869</v>
      </c>
      <c r="AG418" t="s">
        <v>2870</v>
      </c>
      <c r="AH418" t="s">
        <v>103</v>
      </c>
      <c r="AI418" t="s">
        <v>103</v>
      </c>
      <c r="AJ418" t="s">
        <v>1998</v>
      </c>
      <c r="AK418" t="s">
        <v>103</v>
      </c>
      <c r="AM418">
        <v>10884</v>
      </c>
      <c r="AN418">
        <v>10884</v>
      </c>
      <c r="AO418">
        <v>0</v>
      </c>
      <c r="AS418" t="s">
        <v>103</v>
      </c>
      <c r="AW418" t="s">
        <v>103</v>
      </c>
      <c r="BA418" t="s">
        <v>103</v>
      </c>
      <c r="BE418" t="s">
        <v>103</v>
      </c>
      <c r="BI418" t="s">
        <v>103</v>
      </c>
      <c r="BM418" t="s">
        <v>103</v>
      </c>
      <c r="BQ418" t="s">
        <v>103</v>
      </c>
      <c r="BU418" t="s">
        <v>103</v>
      </c>
      <c r="BY418" t="s">
        <v>103</v>
      </c>
      <c r="BZ418">
        <v>10884</v>
      </c>
      <c r="CA418">
        <v>10884</v>
      </c>
      <c r="CC418" t="s">
        <v>103</v>
      </c>
      <c r="CG418" t="s">
        <v>103</v>
      </c>
      <c r="CK418" t="s">
        <v>103</v>
      </c>
      <c r="CO418" t="s">
        <v>103</v>
      </c>
    </row>
    <row r="419" spans="1:93" x14ac:dyDescent="0.2">
      <c r="A419" t="s">
        <v>1184</v>
      </c>
      <c r="B419" t="s">
        <v>1185</v>
      </c>
      <c r="C419">
        <v>2</v>
      </c>
      <c r="D419" t="s">
        <v>2680</v>
      </c>
      <c r="E419">
        <v>3</v>
      </c>
      <c r="F419" t="s">
        <v>2681</v>
      </c>
      <c r="G419">
        <v>3.2</v>
      </c>
      <c r="H419" t="s">
        <v>2691</v>
      </c>
      <c r="I419" t="s">
        <v>99</v>
      </c>
      <c r="J419" t="s">
        <v>2871</v>
      </c>
      <c r="K419" t="s">
        <v>2872</v>
      </c>
      <c r="L419">
        <v>184685</v>
      </c>
      <c r="M419" t="s">
        <v>103</v>
      </c>
      <c r="N419" s="2">
        <v>45658</v>
      </c>
      <c r="O419" s="2">
        <v>46022</v>
      </c>
      <c r="P419" t="s">
        <v>119</v>
      </c>
      <c r="Q419" t="s">
        <v>103</v>
      </c>
      <c r="R419" t="s">
        <v>103</v>
      </c>
      <c r="S419" t="s">
        <v>543</v>
      </c>
      <c r="T419" t="s">
        <v>544</v>
      </c>
      <c r="U419" t="s">
        <v>2873</v>
      </c>
      <c r="V419" t="s">
        <v>2695</v>
      </c>
      <c r="W419" t="s">
        <v>2696</v>
      </c>
      <c r="X419" t="s">
        <v>2697</v>
      </c>
      <c r="Y419" t="s">
        <v>1184</v>
      </c>
      <c r="Z419" t="s">
        <v>360</v>
      </c>
      <c r="AA419" t="s">
        <v>103</v>
      </c>
      <c r="AB419" t="s">
        <v>103</v>
      </c>
      <c r="AC419" t="s">
        <v>111</v>
      </c>
      <c r="AE419" t="s">
        <v>226</v>
      </c>
      <c r="AF419" t="s">
        <v>2874</v>
      </c>
      <c r="AH419" t="s">
        <v>149</v>
      </c>
      <c r="AJ419" t="s">
        <v>103</v>
      </c>
      <c r="AK419" t="s">
        <v>103</v>
      </c>
      <c r="AM419">
        <v>0</v>
      </c>
      <c r="AN419">
        <v>0</v>
      </c>
      <c r="AO419">
        <v>0</v>
      </c>
      <c r="AS419" t="s">
        <v>103</v>
      </c>
      <c r="AW419" t="s">
        <v>103</v>
      </c>
      <c r="BA419" t="s">
        <v>103</v>
      </c>
      <c r="BE419" t="s">
        <v>103</v>
      </c>
      <c r="BI419" t="s">
        <v>103</v>
      </c>
      <c r="BM419" t="s">
        <v>103</v>
      </c>
      <c r="BQ419" t="s">
        <v>103</v>
      </c>
      <c r="BU419" t="s">
        <v>103</v>
      </c>
      <c r="BY419" t="s">
        <v>103</v>
      </c>
      <c r="BZ419">
        <v>0</v>
      </c>
      <c r="CA419">
        <v>0</v>
      </c>
      <c r="CC419" t="s">
        <v>103</v>
      </c>
      <c r="CG419" t="s">
        <v>103</v>
      </c>
      <c r="CK419" t="s">
        <v>103</v>
      </c>
      <c r="CO419" t="s">
        <v>103</v>
      </c>
    </row>
    <row r="420" spans="1:93" x14ac:dyDescent="0.2">
      <c r="A420" t="s">
        <v>1648</v>
      </c>
      <c r="B420" t="s">
        <v>614</v>
      </c>
      <c r="C420">
        <v>2</v>
      </c>
      <c r="D420" t="s">
        <v>2778</v>
      </c>
      <c r="E420">
        <v>3</v>
      </c>
      <c r="F420" t="s">
        <v>2779</v>
      </c>
      <c r="G420">
        <v>3.3</v>
      </c>
      <c r="H420" t="s">
        <v>2780</v>
      </c>
      <c r="I420" t="s">
        <v>99</v>
      </c>
      <c r="J420" t="s">
        <v>2875</v>
      </c>
      <c r="K420" t="s">
        <v>2876</v>
      </c>
      <c r="L420">
        <v>184054</v>
      </c>
      <c r="M420" t="s">
        <v>103</v>
      </c>
      <c r="N420" s="2">
        <v>45658</v>
      </c>
      <c r="O420" s="2">
        <v>46022</v>
      </c>
      <c r="P420" t="s">
        <v>119</v>
      </c>
      <c r="Q420" t="s">
        <v>103</v>
      </c>
      <c r="R420" t="s">
        <v>103</v>
      </c>
      <c r="S420" t="s">
        <v>140</v>
      </c>
      <c r="T420" t="s">
        <v>141</v>
      </c>
      <c r="U420" t="s">
        <v>141</v>
      </c>
      <c r="V420" t="s">
        <v>2866</v>
      </c>
      <c r="W420" t="s">
        <v>2877</v>
      </c>
      <c r="X420" t="s">
        <v>2878</v>
      </c>
      <c r="Y420" t="s">
        <v>1648</v>
      </c>
      <c r="Z420" t="s">
        <v>163</v>
      </c>
      <c r="AA420" t="s">
        <v>103</v>
      </c>
      <c r="AB420" t="s">
        <v>103</v>
      </c>
      <c r="AC420" t="s">
        <v>147</v>
      </c>
      <c r="AD420" t="s">
        <v>2792</v>
      </c>
      <c r="AE420" t="s">
        <v>226</v>
      </c>
      <c r="AF420" t="s">
        <v>2786</v>
      </c>
      <c r="AG420" t="s">
        <v>2787</v>
      </c>
      <c r="AH420" t="s">
        <v>103</v>
      </c>
      <c r="AI420" t="s">
        <v>103</v>
      </c>
      <c r="AJ420" t="s">
        <v>103</v>
      </c>
      <c r="AK420" t="s">
        <v>103</v>
      </c>
      <c r="AM420">
        <v>0</v>
      </c>
      <c r="AN420">
        <v>0</v>
      </c>
      <c r="AO420">
        <v>0</v>
      </c>
      <c r="AS420" t="s">
        <v>103</v>
      </c>
      <c r="AW420" t="s">
        <v>103</v>
      </c>
      <c r="BA420" t="s">
        <v>103</v>
      </c>
      <c r="BE420" t="s">
        <v>103</v>
      </c>
      <c r="BI420" t="s">
        <v>103</v>
      </c>
      <c r="BM420" t="s">
        <v>103</v>
      </c>
      <c r="BQ420" t="s">
        <v>103</v>
      </c>
      <c r="BU420" t="s">
        <v>103</v>
      </c>
      <c r="BY420" t="s">
        <v>103</v>
      </c>
      <c r="CC420" t="s">
        <v>103</v>
      </c>
      <c r="CG420" t="s">
        <v>103</v>
      </c>
      <c r="CK420" t="s">
        <v>103</v>
      </c>
      <c r="CO420" t="s">
        <v>103</v>
      </c>
    </row>
    <row r="421" spans="1:93" x14ac:dyDescent="0.2">
      <c r="A421" t="s">
        <v>1184</v>
      </c>
      <c r="B421" t="s">
        <v>1185</v>
      </c>
      <c r="C421">
        <v>2</v>
      </c>
      <c r="D421" t="s">
        <v>2680</v>
      </c>
      <c r="E421">
        <v>3</v>
      </c>
      <c r="F421" t="s">
        <v>2681</v>
      </c>
      <c r="G421">
        <v>3.3</v>
      </c>
      <c r="H421" t="s">
        <v>2698</v>
      </c>
      <c r="I421" t="s">
        <v>99</v>
      </c>
      <c r="J421" t="s">
        <v>2879</v>
      </c>
      <c r="K421" t="s">
        <v>2700</v>
      </c>
      <c r="L421">
        <v>184752</v>
      </c>
      <c r="M421" t="s">
        <v>103</v>
      </c>
      <c r="N421" s="2">
        <v>45658</v>
      </c>
      <c r="O421" s="2">
        <v>46022</v>
      </c>
      <c r="P421" t="s">
        <v>119</v>
      </c>
      <c r="Q421" t="s">
        <v>103</v>
      </c>
      <c r="R421" t="s">
        <v>103</v>
      </c>
      <c r="S421" t="s">
        <v>749</v>
      </c>
      <c r="T421" t="s">
        <v>750</v>
      </c>
      <c r="U421" t="s">
        <v>481</v>
      </c>
      <c r="V421" t="s">
        <v>2880</v>
      </c>
      <c r="W421" t="s">
        <v>2702</v>
      </c>
      <c r="X421" t="s">
        <v>358</v>
      </c>
      <c r="Y421" t="s">
        <v>1184</v>
      </c>
      <c r="Z421" t="s">
        <v>163</v>
      </c>
      <c r="AA421" t="s">
        <v>103</v>
      </c>
      <c r="AB421" t="s">
        <v>103</v>
      </c>
      <c r="AC421" t="s">
        <v>147</v>
      </c>
      <c r="AE421" t="s">
        <v>226</v>
      </c>
      <c r="AF421" t="s">
        <v>2881</v>
      </c>
      <c r="AH421" t="s">
        <v>114</v>
      </c>
      <c r="AJ421" t="s">
        <v>103</v>
      </c>
      <c r="AK421" t="s">
        <v>103</v>
      </c>
      <c r="AM421">
        <v>180000</v>
      </c>
      <c r="AN421">
        <v>180000</v>
      </c>
      <c r="AO421">
        <v>0</v>
      </c>
      <c r="AS421" t="s">
        <v>103</v>
      </c>
      <c r="AW421" t="s">
        <v>103</v>
      </c>
      <c r="BA421" t="s">
        <v>103</v>
      </c>
      <c r="BE421" t="s">
        <v>103</v>
      </c>
      <c r="BI421" t="s">
        <v>103</v>
      </c>
      <c r="BM421" t="s">
        <v>103</v>
      </c>
      <c r="BQ421" t="s">
        <v>103</v>
      </c>
      <c r="BU421" t="s">
        <v>103</v>
      </c>
      <c r="BY421" t="s">
        <v>103</v>
      </c>
      <c r="BZ421">
        <v>180000</v>
      </c>
      <c r="CA421">
        <v>180000</v>
      </c>
      <c r="CC421" t="s">
        <v>103</v>
      </c>
      <c r="CG421" t="s">
        <v>103</v>
      </c>
      <c r="CK421" t="s">
        <v>103</v>
      </c>
      <c r="CO421" t="s">
        <v>103</v>
      </c>
    </row>
    <row r="422" spans="1:93" x14ac:dyDescent="0.2">
      <c r="A422" t="s">
        <v>1184</v>
      </c>
      <c r="B422" t="s">
        <v>1185</v>
      </c>
      <c r="C422">
        <v>2</v>
      </c>
      <c r="D422" t="s">
        <v>2680</v>
      </c>
      <c r="E422">
        <v>3</v>
      </c>
      <c r="F422" t="s">
        <v>2681</v>
      </c>
      <c r="G422">
        <v>3.3</v>
      </c>
      <c r="H422" t="s">
        <v>2698</v>
      </c>
      <c r="I422" t="s">
        <v>99</v>
      </c>
      <c r="J422" t="s">
        <v>2882</v>
      </c>
      <c r="K422" t="s">
        <v>2883</v>
      </c>
      <c r="L422">
        <v>197843</v>
      </c>
      <c r="M422" t="s">
        <v>103</v>
      </c>
      <c r="N422" s="2">
        <v>45658</v>
      </c>
      <c r="O422" s="2">
        <v>46022</v>
      </c>
      <c r="P422" t="s">
        <v>119</v>
      </c>
      <c r="Q422" t="s">
        <v>103</v>
      </c>
      <c r="R422" t="s">
        <v>103</v>
      </c>
      <c r="S422" t="s">
        <v>865</v>
      </c>
      <c r="T422" t="s">
        <v>866</v>
      </c>
      <c r="U422" t="s">
        <v>866</v>
      </c>
      <c r="V422" t="s">
        <v>866</v>
      </c>
      <c r="W422" t="s">
        <v>2884</v>
      </c>
      <c r="X422" t="s">
        <v>1738</v>
      </c>
      <c r="Y422" t="s">
        <v>1184</v>
      </c>
      <c r="Z422" t="s">
        <v>2158</v>
      </c>
      <c r="AA422" t="s">
        <v>103</v>
      </c>
      <c r="AB422" t="s">
        <v>103</v>
      </c>
      <c r="AC422" t="s">
        <v>147</v>
      </c>
      <c r="AE422" t="s">
        <v>243</v>
      </c>
      <c r="AF422" t="s">
        <v>2881</v>
      </c>
      <c r="AH422" t="s">
        <v>114</v>
      </c>
      <c r="AJ422" t="s">
        <v>103</v>
      </c>
      <c r="AK422" t="s">
        <v>103</v>
      </c>
      <c r="AM422">
        <v>0</v>
      </c>
      <c r="AN422">
        <v>0</v>
      </c>
      <c r="AO422">
        <v>0</v>
      </c>
      <c r="AS422" t="s">
        <v>103</v>
      </c>
      <c r="AW422" t="s">
        <v>103</v>
      </c>
      <c r="BA422" t="s">
        <v>103</v>
      </c>
      <c r="BE422" t="s">
        <v>103</v>
      </c>
      <c r="BI422" t="s">
        <v>103</v>
      </c>
      <c r="BM422" t="s">
        <v>103</v>
      </c>
      <c r="BQ422" t="s">
        <v>103</v>
      </c>
      <c r="BU422" t="s">
        <v>103</v>
      </c>
      <c r="BY422" t="s">
        <v>103</v>
      </c>
      <c r="BZ422">
        <v>0</v>
      </c>
      <c r="CA422">
        <v>0</v>
      </c>
      <c r="CC422" t="s">
        <v>103</v>
      </c>
      <c r="CG422" t="s">
        <v>103</v>
      </c>
      <c r="CK422" t="s">
        <v>103</v>
      </c>
      <c r="CO422" t="s">
        <v>103</v>
      </c>
    </row>
    <row r="423" spans="1:93" x14ac:dyDescent="0.2">
      <c r="A423" t="s">
        <v>1184</v>
      </c>
      <c r="B423" t="s">
        <v>1185</v>
      </c>
      <c r="C423">
        <v>2</v>
      </c>
      <c r="D423" t="s">
        <v>2680</v>
      </c>
      <c r="E423">
        <v>3</v>
      </c>
      <c r="F423" t="s">
        <v>2681</v>
      </c>
      <c r="G423">
        <v>3.4</v>
      </c>
      <c r="H423" t="s">
        <v>2703</v>
      </c>
      <c r="I423" t="s">
        <v>99</v>
      </c>
      <c r="J423" t="s">
        <v>2885</v>
      </c>
      <c r="K423" t="s">
        <v>2705</v>
      </c>
      <c r="L423">
        <v>195549</v>
      </c>
      <c r="M423" t="s">
        <v>103</v>
      </c>
      <c r="N423" s="2">
        <v>45658</v>
      </c>
      <c r="O423" s="2">
        <v>46022</v>
      </c>
      <c r="P423" t="s">
        <v>119</v>
      </c>
      <c r="Q423" t="s">
        <v>103</v>
      </c>
      <c r="R423" t="s">
        <v>103</v>
      </c>
      <c r="S423" t="s">
        <v>2886</v>
      </c>
      <c r="T423" t="s">
        <v>2887</v>
      </c>
      <c r="U423" t="s">
        <v>2888</v>
      </c>
      <c r="V423" t="s">
        <v>2707</v>
      </c>
      <c r="W423" t="s">
        <v>2708</v>
      </c>
      <c r="X423" t="s">
        <v>302</v>
      </c>
      <c r="Y423" t="s">
        <v>1184</v>
      </c>
      <c r="Z423" t="s">
        <v>163</v>
      </c>
      <c r="AA423" t="s">
        <v>103</v>
      </c>
      <c r="AB423" t="s">
        <v>103</v>
      </c>
      <c r="AC423" t="s">
        <v>111</v>
      </c>
      <c r="AE423" t="s">
        <v>226</v>
      </c>
      <c r="AF423" t="s">
        <v>2889</v>
      </c>
      <c r="AH423" t="s">
        <v>114</v>
      </c>
      <c r="AJ423" t="s">
        <v>103</v>
      </c>
      <c r="AK423" t="s">
        <v>103</v>
      </c>
      <c r="AM423">
        <v>0</v>
      </c>
      <c r="AN423">
        <v>0</v>
      </c>
      <c r="AO423">
        <v>0</v>
      </c>
      <c r="AS423" t="s">
        <v>103</v>
      </c>
      <c r="AW423" t="s">
        <v>103</v>
      </c>
      <c r="BA423" t="s">
        <v>103</v>
      </c>
      <c r="BE423" t="s">
        <v>103</v>
      </c>
      <c r="BI423" t="s">
        <v>103</v>
      </c>
      <c r="BM423" t="s">
        <v>103</v>
      </c>
      <c r="BQ423" t="s">
        <v>103</v>
      </c>
      <c r="BU423" t="s">
        <v>103</v>
      </c>
      <c r="BY423" t="s">
        <v>103</v>
      </c>
      <c r="BZ423">
        <v>0</v>
      </c>
      <c r="CA423">
        <v>0</v>
      </c>
      <c r="CC423" t="s">
        <v>103</v>
      </c>
      <c r="CG423" t="s">
        <v>103</v>
      </c>
      <c r="CK423" t="s">
        <v>103</v>
      </c>
      <c r="CO423" t="s">
        <v>103</v>
      </c>
    </row>
    <row r="424" spans="1:93" x14ac:dyDescent="0.2">
      <c r="A424" t="s">
        <v>1184</v>
      </c>
      <c r="B424" t="s">
        <v>1185</v>
      </c>
      <c r="C424">
        <v>2</v>
      </c>
      <c r="D424" t="s">
        <v>2680</v>
      </c>
      <c r="E424">
        <v>4</v>
      </c>
      <c r="F424" t="s">
        <v>2709</v>
      </c>
      <c r="G424" t="s">
        <v>2710</v>
      </c>
      <c r="H424" t="s">
        <v>2711</v>
      </c>
      <c r="I424" t="s">
        <v>99</v>
      </c>
      <c r="J424" t="s">
        <v>2890</v>
      </c>
      <c r="K424" t="s">
        <v>2713</v>
      </c>
      <c r="L424">
        <v>195556</v>
      </c>
      <c r="M424" t="s">
        <v>103</v>
      </c>
      <c r="N424" s="2">
        <v>45658</v>
      </c>
      <c r="O424" s="2">
        <v>46022</v>
      </c>
      <c r="P424" t="s">
        <v>119</v>
      </c>
      <c r="Q424" t="s">
        <v>103</v>
      </c>
      <c r="R424" t="s">
        <v>103</v>
      </c>
      <c r="S424" t="s">
        <v>368</v>
      </c>
      <c r="T424" t="s">
        <v>369</v>
      </c>
      <c r="U424" t="s">
        <v>369</v>
      </c>
      <c r="V424" t="s">
        <v>2891</v>
      </c>
      <c r="W424" t="s">
        <v>2716</v>
      </c>
      <c r="X424" t="s">
        <v>2717</v>
      </c>
      <c r="Y424" t="s">
        <v>1184</v>
      </c>
      <c r="Z424" t="s">
        <v>319</v>
      </c>
      <c r="AA424" t="s">
        <v>103</v>
      </c>
      <c r="AB424" t="s">
        <v>103</v>
      </c>
      <c r="AC424" t="s">
        <v>111</v>
      </c>
      <c r="AE424" t="s">
        <v>226</v>
      </c>
      <c r="AF424" t="s">
        <v>2892</v>
      </c>
      <c r="AH424" t="s">
        <v>114</v>
      </c>
      <c r="AJ424" t="s">
        <v>103</v>
      </c>
      <c r="AK424" t="s">
        <v>103</v>
      </c>
      <c r="AM424">
        <v>30000</v>
      </c>
      <c r="AN424">
        <v>30000</v>
      </c>
      <c r="AO424">
        <v>0</v>
      </c>
      <c r="AS424" t="s">
        <v>103</v>
      </c>
      <c r="AW424" t="s">
        <v>103</v>
      </c>
      <c r="BA424" t="s">
        <v>103</v>
      </c>
      <c r="BE424" t="s">
        <v>103</v>
      </c>
      <c r="BI424" t="s">
        <v>103</v>
      </c>
      <c r="BM424" t="s">
        <v>103</v>
      </c>
      <c r="BQ424" t="s">
        <v>103</v>
      </c>
      <c r="BU424" t="s">
        <v>103</v>
      </c>
      <c r="BY424" t="s">
        <v>103</v>
      </c>
      <c r="BZ424">
        <v>30000</v>
      </c>
      <c r="CA424">
        <v>30000</v>
      </c>
      <c r="CC424" t="s">
        <v>103</v>
      </c>
      <c r="CG424" t="s">
        <v>103</v>
      </c>
      <c r="CK424" t="s">
        <v>103</v>
      </c>
      <c r="CO424" t="s">
        <v>103</v>
      </c>
    </row>
    <row r="425" spans="1:93" x14ac:dyDescent="0.2">
      <c r="A425" t="s">
        <v>1184</v>
      </c>
      <c r="B425" t="s">
        <v>1185</v>
      </c>
      <c r="C425">
        <v>2</v>
      </c>
      <c r="D425" t="s">
        <v>2680</v>
      </c>
      <c r="E425">
        <v>4</v>
      </c>
      <c r="F425" t="s">
        <v>2709</v>
      </c>
      <c r="G425">
        <v>4.0999999999999996</v>
      </c>
      <c r="H425" t="s">
        <v>2718</v>
      </c>
      <c r="I425" t="s">
        <v>99</v>
      </c>
      <c r="J425" t="s">
        <v>2893</v>
      </c>
      <c r="K425" t="s">
        <v>2894</v>
      </c>
      <c r="L425">
        <v>182838</v>
      </c>
      <c r="M425" t="s">
        <v>103</v>
      </c>
      <c r="N425" s="2">
        <v>45658</v>
      </c>
      <c r="O425" s="2">
        <v>46022</v>
      </c>
      <c r="P425" t="s">
        <v>119</v>
      </c>
      <c r="Q425" t="s">
        <v>103</v>
      </c>
      <c r="R425" t="s">
        <v>103</v>
      </c>
      <c r="S425" t="s">
        <v>140</v>
      </c>
      <c r="T425" t="s">
        <v>141</v>
      </c>
      <c r="U425" t="s">
        <v>481</v>
      </c>
      <c r="V425" t="s">
        <v>2895</v>
      </c>
      <c r="W425" t="s">
        <v>2722</v>
      </c>
      <c r="X425" t="s">
        <v>439</v>
      </c>
      <c r="Y425" t="s">
        <v>1184</v>
      </c>
      <c r="Z425" t="s">
        <v>2896</v>
      </c>
      <c r="AA425" t="s">
        <v>103</v>
      </c>
      <c r="AB425" t="s">
        <v>103</v>
      </c>
      <c r="AC425" t="s">
        <v>147</v>
      </c>
      <c r="AE425" t="s">
        <v>243</v>
      </c>
      <c r="AF425" t="s">
        <v>2897</v>
      </c>
      <c r="AH425" t="s">
        <v>114</v>
      </c>
      <c r="AJ425" t="s">
        <v>103</v>
      </c>
      <c r="AK425" t="s">
        <v>103</v>
      </c>
      <c r="AM425">
        <v>0</v>
      </c>
      <c r="AN425">
        <v>0</v>
      </c>
      <c r="AO425">
        <v>0</v>
      </c>
      <c r="AS425" t="s">
        <v>103</v>
      </c>
      <c r="AW425" t="s">
        <v>103</v>
      </c>
      <c r="BA425" t="s">
        <v>103</v>
      </c>
      <c r="BE425" t="s">
        <v>103</v>
      </c>
      <c r="BI425" t="s">
        <v>103</v>
      </c>
      <c r="BM425" t="s">
        <v>103</v>
      </c>
      <c r="BQ425" t="s">
        <v>103</v>
      </c>
      <c r="BU425" t="s">
        <v>103</v>
      </c>
      <c r="BY425" t="s">
        <v>103</v>
      </c>
      <c r="BZ425">
        <v>0</v>
      </c>
      <c r="CA425">
        <v>0</v>
      </c>
      <c r="CC425" t="s">
        <v>103</v>
      </c>
      <c r="CG425" t="s">
        <v>103</v>
      </c>
      <c r="CK425" t="s">
        <v>103</v>
      </c>
      <c r="CO425" t="s">
        <v>103</v>
      </c>
    </row>
    <row r="426" spans="1:93" x14ac:dyDescent="0.2">
      <c r="A426" t="s">
        <v>1648</v>
      </c>
      <c r="B426" t="s">
        <v>614</v>
      </c>
      <c r="C426">
        <v>3</v>
      </c>
      <c r="D426" t="s">
        <v>2760</v>
      </c>
      <c r="E426">
        <v>4</v>
      </c>
      <c r="F426" t="s">
        <v>2761</v>
      </c>
      <c r="G426">
        <v>4.0999999999999996</v>
      </c>
      <c r="H426" t="s">
        <v>2898</v>
      </c>
      <c r="I426" t="s">
        <v>99</v>
      </c>
      <c r="J426" t="s">
        <v>2899</v>
      </c>
      <c r="K426" t="s">
        <v>2900</v>
      </c>
      <c r="L426">
        <v>184069</v>
      </c>
      <c r="M426" t="s">
        <v>103</v>
      </c>
      <c r="N426" s="2">
        <v>45658</v>
      </c>
      <c r="O426" s="2">
        <v>46022</v>
      </c>
      <c r="P426" t="s">
        <v>119</v>
      </c>
      <c r="Q426" t="s">
        <v>103</v>
      </c>
      <c r="R426" t="s">
        <v>103</v>
      </c>
      <c r="S426" t="s">
        <v>158</v>
      </c>
      <c r="T426" t="s">
        <v>159</v>
      </c>
      <c r="U426" t="s">
        <v>159</v>
      </c>
      <c r="V426" t="s">
        <v>2901</v>
      </c>
      <c r="W426" t="s">
        <v>2902</v>
      </c>
      <c r="X426" t="s">
        <v>1932</v>
      </c>
      <c r="Y426" t="s">
        <v>1648</v>
      </c>
      <c r="Z426" t="s">
        <v>319</v>
      </c>
      <c r="AA426" t="s">
        <v>103</v>
      </c>
      <c r="AB426" t="s">
        <v>103</v>
      </c>
      <c r="AC426" t="s">
        <v>111</v>
      </c>
      <c r="AE426" t="s">
        <v>226</v>
      </c>
      <c r="AF426" t="s">
        <v>2903</v>
      </c>
      <c r="AH426" t="s">
        <v>103</v>
      </c>
      <c r="AI426" t="s">
        <v>103</v>
      </c>
      <c r="AJ426" t="s">
        <v>2036</v>
      </c>
      <c r="AK426" t="s">
        <v>103</v>
      </c>
      <c r="AM426">
        <v>40000</v>
      </c>
      <c r="AN426">
        <v>40000</v>
      </c>
      <c r="AO426">
        <v>0</v>
      </c>
      <c r="AS426" t="s">
        <v>103</v>
      </c>
      <c r="AW426" t="s">
        <v>103</v>
      </c>
      <c r="BA426" t="s">
        <v>103</v>
      </c>
      <c r="BE426" t="s">
        <v>103</v>
      </c>
      <c r="BI426" t="s">
        <v>103</v>
      </c>
      <c r="BM426" t="s">
        <v>103</v>
      </c>
      <c r="BQ426" t="s">
        <v>103</v>
      </c>
      <c r="BU426" t="s">
        <v>103</v>
      </c>
      <c r="BY426" t="s">
        <v>103</v>
      </c>
      <c r="BZ426">
        <v>40000</v>
      </c>
      <c r="CA426">
        <v>40000</v>
      </c>
      <c r="CC426" t="s">
        <v>103</v>
      </c>
      <c r="CG426" t="s">
        <v>103</v>
      </c>
      <c r="CK426" t="s">
        <v>103</v>
      </c>
      <c r="CO426" t="s">
        <v>103</v>
      </c>
    </row>
    <row r="427" spans="1:93" x14ac:dyDescent="0.2">
      <c r="A427" t="s">
        <v>1184</v>
      </c>
      <c r="B427" t="s">
        <v>1185</v>
      </c>
      <c r="C427">
        <v>2</v>
      </c>
      <c r="D427" t="s">
        <v>2680</v>
      </c>
      <c r="E427">
        <v>4</v>
      </c>
      <c r="F427" t="s">
        <v>2709</v>
      </c>
      <c r="G427">
        <v>4.2</v>
      </c>
      <c r="H427" t="s">
        <v>2904</v>
      </c>
      <c r="I427" t="s">
        <v>99</v>
      </c>
      <c r="J427" t="s">
        <v>2905</v>
      </c>
      <c r="K427" t="s">
        <v>2906</v>
      </c>
      <c r="L427">
        <v>197841</v>
      </c>
      <c r="M427" t="s">
        <v>103</v>
      </c>
      <c r="N427" s="2">
        <v>45658</v>
      </c>
      <c r="O427" s="2">
        <v>46022</v>
      </c>
      <c r="P427" t="s">
        <v>119</v>
      </c>
      <c r="Q427" t="s">
        <v>103</v>
      </c>
      <c r="R427" t="s">
        <v>103</v>
      </c>
      <c r="S427" t="s">
        <v>344</v>
      </c>
      <c r="T427" t="s">
        <v>344</v>
      </c>
      <c r="U427" t="s">
        <v>2907</v>
      </c>
      <c r="V427" t="s">
        <v>2908</v>
      </c>
      <c r="W427" t="s">
        <v>2909</v>
      </c>
      <c r="X427" t="s">
        <v>2467</v>
      </c>
      <c r="Y427" t="s">
        <v>1184</v>
      </c>
      <c r="Z427" t="s">
        <v>189</v>
      </c>
      <c r="AA427" t="s">
        <v>103</v>
      </c>
      <c r="AB427" t="s">
        <v>103</v>
      </c>
      <c r="AC427" t="s">
        <v>128</v>
      </c>
      <c r="AE427" t="s">
        <v>226</v>
      </c>
      <c r="AF427" t="s">
        <v>2910</v>
      </c>
      <c r="AH427" t="s">
        <v>114</v>
      </c>
      <c r="AJ427" t="s">
        <v>103</v>
      </c>
      <c r="AK427" t="s">
        <v>103</v>
      </c>
      <c r="AM427">
        <v>15000</v>
      </c>
      <c r="AN427">
        <v>15000</v>
      </c>
      <c r="AO427">
        <v>0</v>
      </c>
      <c r="AS427" t="s">
        <v>103</v>
      </c>
      <c r="AW427" t="s">
        <v>103</v>
      </c>
      <c r="BA427" t="s">
        <v>103</v>
      </c>
      <c r="BE427" t="s">
        <v>103</v>
      </c>
      <c r="BI427" t="s">
        <v>103</v>
      </c>
      <c r="BM427" t="s">
        <v>103</v>
      </c>
      <c r="BQ427" t="s">
        <v>103</v>
      </c>
      <c r="BU427" t="s">
        <v>103</v>
      </c>
      <c r="BY427" t="s">
        <v>103</v>
      </c>
      <c r="BZ427">
        <v>15000</v>
      </c>
      <c r="CA427">
        <v>15000</v>
      </c>
      <c r="CC427" t="s">
        <v>103</v>
      </c>
      <c r="CG427" t="s">
        <v>103</v>
      </c>
      <c r="CK427" t="s">
        <v>103</v>
      </c>
      <c r="CO427" t="s">
        <v>103</v>
      </c>
    </row>
    <row r="428" spans="1:93" x14ac:dyDescent="0.2">
      <c r="A428" t="s">
        <v>1648</v>
      </c>
      <c r="B428" t="s">
        <v>614</v>
      </c>
      <c r="C428">
        <v>3</v>
      </c>
      <c r="D428" t="s">
        <v>2760</v>
      </c>
      <c r="E428">
        <v>4</v>
      </c>
      <c r="F428" t="s">
        <v>2761</v>
      </c>
      <c r="G428">
        <v>4.3</v>
      </c>
      <c r="H428" t="s">
        <v>2911</v>
      </c>
      <c r="I428" t="s">
        <v>99</v>
      </c>
      <c r="J428" t="s">
        <v>2912</v>
      </c>
      <c r="K428" t="s">
        <v>2913</v>
      </c>
      <c r="L428">
        <v>184077</v>
      </c>
      <c r="M428" t="s">
        <v>103</v>
      </c>
      <c r="N428" s="2">
        <v>45658</v>
      </c>
      <c r="O428" s="2">
        <v>46022</v>
      </c>
      <c r="P428" t="s">
        <v>119</v>
      </c>
      <c r="Q428" t="s">
        <v>103</v>
      </c>
      <c r="R428" t="s">
        <v>103</v>
      </c>
      <c r="S428" t="s">
        <v>448</v>
      </c>
      <c r="T428" t="s">
        <v>449</v>
      </c>
      <c r="U428" t="s">
        <v>449</v>
      </c>
      <c r="V428" t="s">
        <v>2914</v>
      </c>
      <c r="W428" t="s">
        <v>2915</v>
      </c>
      <c r="X428" t="s">
        <v>125</v>
      </c>
      <c r="Y428" t="s">
        <v>1648</v>
      </c>
      <c r="Z428" t="s">
        <v>163</v>
      </c>
      <c r="AA428" t="s">
        <v>103</v>
      </c>
      <c r="AB428" t="s">
        <v>103</v>
      </c>
      <c r="AC428" t="s">
        <v>128</v>
      </c>
      <c r="AD428" t="s">
        <v>2916</v>
      </c>
      <c r="AE428" t="s">
        <v>243</v>
      </c>
      <c r="AF428" t="s">
        <v>2917</v>
      </c>
      <c r="AG428" t="s">
        <v>2918</v>
      </c>
      <c r="AH428" t="s">
        <v>103</v>
      </c>
      <c r="AI428" t="s">
        <v>103</v>
      </c>
      <c r="AJ428" t="s">
        <v>2919</v>
      </c>
      <c r="AK428" t="s">
        <v>103</v>
      </c>
      <c r="AM428">
        <v>15000</v>
      </c>
      <c r="AN428">
        <v>15000</v>
      </c>
      <c r="AO428">
        <v>0</v>
      </c>
      <c r="AS428" t="s">
        <v>103</v>
      </c>
      <c r="AW428" t="s">
        <v>103</v>
      </c>
      <c r="BA428" t="s">
        <v>103</v>
      </c>
      <c r="BE428" t="s">
        <v>103</v>
      </c>
      <c r="BI428" t="s">
        <v>103</v>
      </c>
      <c r="BM428" t="s">
        <v>103</v>
      </c>
      <c r="BQ428" t="s">
        <v>103</v>
      </c>
      <c r="BU428" t="s">
        <v>103</v>
      </c>
      <c r="BY428" t="s">
        <v>103</v>
      </c>
      <c r="BZ428">
        <v>15000</v>
      </c>
      <c r="CA428">
        <v>15000</v>
      </c>
      <c r="CC428" t="s">
        <v>103</v>
      </c>
      <c r="CG428" t="s">
        <v>103</v>
      </c>
      <c r="CK428" t="s">
        <v>103</v>
      </c>
      <c r="CO428" t="s">
        <v>103</v>
      </c>
    </row>
    <row r="429" spans="1:93" x14ac:dyDescent="0.2">
      <c r="A429" t="s">
        <v>1648</v>
      </c>
      <c r="B429" t="s">
        <v>614</v>
      </c>
      <c r="C429">
        <v>3</v>
      </c>
      <c r="D429" t="s">
        <v>2760</v>
      </c>
      <c r="E429">
        <v>4</v>
      </c>
      <c r="F429" t="s">
        <v>2761</v>
      </c>
      <c r="G429">
        <v>4.3</v>
      </c>
      <c r="H429" t="s">
        <v>2911</v>
      </c>
      <c r="I429" t="s">
        <v>99</v>
      </c>
      <c r="J429" t="s">
        <v>2920</v>
      </c>
      <c r="K429" t="s">
        <v>2921</v>
      </c>
      <c r="L429">
        <v>184082</v>
      </c>
      <c r="M429" t="s">
        <v>103</v>
      </c>
      <c r="N429" s="2">
        <v>45658</v>
      </c>
      <c r="O429" s="2">
        <v>46022</v>
      </c>
      <c r="P429" t="s">
        <v>119</v>
      </c>
      <c r="Q429" t="s">
        <v>103</v>
      </c>
      <c r="R429" t="s">
        <v>103</v>
      </c>
      <c r="S429" t="s">
        <v>140</v>
      </c>
      <c r="T429" t="s">
        <v>141</v>
      </c>
      <c r="U429" t="s">
        <v>141</v>
      </c>
      <c r="V429" t="s">
        <v>2922</v>
      </c>
      <c r="W429" t="s">
        <v>2923</v>
      </c>
      <c r="X429" t="s">
        <v>125</v>
      </c>
      <c r="Y429" t="s">
        <v>1648</v>
      </c>
      <c r="Z429" t="s">
        <v>163</v>
      </c>
      <c r="AA429" t="s">
        <v>103</v>
      </c>
      <c r="AB429" t="s">
        <v>103</v>
      </c>
      <c r="AC429" t="s">
        <v>128</v>
      </c>
      <c r="AD429" t="s">
        <v>2924</v>
      </c>
      <c r="AE429" t="s">
        <v>243</v>
      </c>
      <c r="AF429" t="s">
        <v>2917</v>
      </c>
      <c r="AG429" t="s">
        <v>2925</v>
      </c>
      <c r="AH429" t="s">
        <v>103</v>
      </c>
      <c r="AI429" t="s">
        <v>103</v>
      </c>
      <c r="AJ429" t="s">
        <v>612</v>
      </c>
      <c r="AK429" t="s">
        <v>103</v>
      </c>
      <c r="AM429">
        <v>99000</v>
      </c>
      <c r="AN429">
        <v>99000</v>
      </c>
      <c r="AO429">
        <v>0</v>
      </c>
      <c r="AS429" t="s">
        <v>103</v>
      </c>
      <c r="AW429" t="s">
        <v>103</v>
      </c>
      <c r="BA429" t="s">
        <v>103</v>
      </c>
      <c r="BE429" t="s">
        <v>103</v>
      </c>
      <c r="BI429" t="s">
        <v>103</v>
      </c>
      <c r="BM429" t="s">
        <v>103</v>
      </c>
      <c r="BQ429" t="s">
        <v>103</v>
      </c>
      <c r="BU429" t="s">
        <v>103</v>
      </c>
      <c r="BY429" t="s">
        <v>103</v>
      </c>
      <c r="BZ429">
        <v>99000</v>
      </c>
      <c r="CA429">
        <v>99000</v>
      </c>
      <c r="CC429" t="s">
        <v>103</v>
      </c>
      <c r="CG429" t="s">
        <v>103</v>
      </c>
      <c r="CK429" t="s">
        <v>103</v>
      </c>
      <c r="CO429" t="s">
        <v>103</v>
      </c>
    </row>
    <row r="430" spans="1:93" x14ac:dyDescent="0.2">
      <c r="A430" t="s">
        <v>1648</v>
      </c>
      <c r="B430" t="s">
        <v>614</v>
      </c>
      <c r="C430">
        <v>3</v>
      </c>
      <c r="D430" t="s">
        <v>2760</v>
      </c>
      <c r="E430">
        <v>4</v>
      </c>
      <c r="F430" t="s">
        <v>2761</v>
      </c>
      <c r="G430">
        <v>4.4000000000000004</v>
      </c>
      <c r="H430" t="s">
        <v>2762</v>
      </c>
      <c r="I430" t="s">
        <v>99</v>
      </c>
      <c r="J430" t="s">
        <v>2926</v>
      </c>
      <c r="K430" t="s">
        <v>2927</v>
      </c>
      <c r="L430">
        <v>184092</v>
      </c>
      <c r="M430" t="s">
        <v>103</v>
      </c>
      <c r="N430" s="2">
        <v>45658</v>
      </c>
      <c r="O430" s="2">
        <v>46022</v>
      </c>
      <c r="P430" t="s">
        <v>119</v>
      </c>
      <c r="Q430" t="s">
        <v>103</v>
      </c>
      <c r="R430" t="s">
        <v>103</v>
      </c>
      <c r="S430" t="s">
        <v>158</v>
      </c>
      <c r="T430" t="s">
        <v>159</v>
      </c>
      <c r="U430" t="s">
        <v>159</v>
      </c>
      <c r="V430" t="s">
        <v>2928</v>
      </c>
      <c r="W430" t="s">
        <v>2766</v>
      </c>
      <c r="X430" t="s">
        <v>562</v>
      </c>
      <c r="Y430" t="s">
        <v>1648</v>
      </c>
      <c r="Z430" t="s">
        <v>163</v>
      </c>
      <c r="AA430" t="s">
        <v>103</v>
      </c>
      <c r="AB430" t="s">
        <v>103</v>
      </c>
      <c r="AC430" t="s">
        <v>400</v>
      </c>
      <c r="AE430" t="s">
        <v>113</v>
      </c>
      <c r="AF430" t="s">
        <v>2768</v>
      </c>
      <c r="AH430" t="s">
        <v>103</v>
      </c>
      <c r="AI430" t="s">
        <v>103</v>
      </c>
      <c r="AJ430" t="s">
        <v>103</v>
      </c>
      <c r="AK430" t="s">
        <v>103</v>
      </c>
      <c r="AM430">
        <v>137500</v>
      </c>
      <c r="AN430">
        <v>25000</v>
      </c>
      <c r="AO430">
        <v>0</v>
      </c>
      <c r="AS430" t="s">
        <v>103</v>
      </c>
      <c r="AW430" t="s">
        <v>103</v>
      </c>
      <c r="BA430" t="s">
        <v>103</v>
      </c>
      <c r="BE430" t="s">
        <v>103</v>
      </c>
      <c r="BI430" t="s">
        <v>103</v>
      </c>
      <c r="BM430" t="s">
        <v>103</v>
      </c>
      <c r="BQ430" t="s">
        <v>103</v>
      </c>
      <c r="BU430" t="s">
        <v>103</v>
      </c>
      <c r="BY430" t="s">
        <v>103</v>
      </c>
      <c r="BZ430">
        <v>137500</v>
      </c>
      <c r="CA430">
        <v>25000</v>
      </c>
      <c r="CC430" t="s">
        <v>103</v>
      </c>
      <c r="CG430" t="s">
        <v>103</v>
      </c>
      <c r="CK430" t="s">
        <v>103</v>
      </c>
      <c r="CO430" t="s">
        <v>103</v>
      </c>
    </row>
    <row r="431" spans="1:93" x14ac:dyDescent="0.2">
      <c r="A431" t="s">
        <v>1184</v>
      </c>
      <c r="B431" t="s">
        <v>1185</v>
      </c>
      <c r="C431">
        <v>3</v>
      </c>
      <c r="D431" t="s">
        <v>2724</v>
      </c>
      <c r="E431">
        <v>5</v>
      </c>
      <c r="F431" t="s">
        <v>2725</v>
      </c>
      <c r="G431">
        <v>5.0999999999999996</v>
      </c>
      <c r="H431" t="s">
        <v>2726</v>
      </c>
      <c r="I431" t="s">
        <v>99</v>
      </c>
      <c r="J431" t="s">
        <v>2929</v>
      </c>
      <c r="K431" t="s">
        <v>2930</v>
      </c>
      <c r="L431">
        <v>198338</v>
      </c>
      <c r="M431" t="s">
        <v>103</v>
      </c>
      <c r="N431" s="2">
        <v>45303</v>
      </c>
      <c r="O431" s="2">
        <v>46022</v>
      </c>
      <c r="P431" t="s">
        <v>119</v>
      </c>
      <c r="Q431" t="s">
        <v>103</v>
      </c>
      <c r="R431" t="s">
        <v>103</v>
      </c>
      <c r="S431" t="s">
        <v>344</v>
      </c>
      <c r="T431" t="s">
        <v>344</v>
      </c>
      <c r="U431" t="s">
        <v>344</v>
      </c>
      <c r="V431" t="s">
        <v>344</v>
      </c>
      <c r="W431" t="s">
        <v>2931</v>
      </c>
      <c r="X431" t="s">
        <v>2932</v>
      </c>
      <c r="Y431" t="s">
        <v>1184</v>
      </c>
      <c r="Z431" t="s">
        <v>179</v>
      </c>
      <c r="AA431" t="s">
        <v>103</v>
      </c>
      <c r="AB431" t="s">
        <v>103</v>
      </c>
      <c r="AC431" t="s">
        <v>128</v>
      </c>
      <c r="AE431" t="s">
        <v>226</v>
      </c>
      <c r="AF431" t="s">
        <v>103</v>
      </c>
      <c r="AH431" t="s">
        <v>114</v>
      </c>
      <c r="AJ431" t="s">
        <v>103</v>
      </c>
      <c r="AK431" t="s">
        <v>103</v>
      </c>
      <c r="AM431">
        <v>60000</v>
      </c>
      <c r="AN431">
        <v>60000</v>
      </c>
      <c r="AO431">
        <v>0</v>
      </c>
      <c r="AS431" t="s">
        <v>103</v>
      </c>
      <c r="AW431" t="s">
        <v>103</v>
      </c>
      <c r="BA431" t="s">
        <v>103</v>
      </c>
      <c r="BE431" t="s">
        <v>103</v>
      </c>
      <c r="BI431" t="s">
        <v>103</v>
      </c>
      <c r="BM431" t="s">
        <v>103</v>
      </c>
      <c r="BQ431" t="s">
        <v>103</v>
      </c>
      <c r="BU431" t="s">
        <v>103</v>
      </c>
      <c r="BY431" t="s">
        <v>103</v>
      </c>
      <c r="BZ431">
        <v>60000</v>
      </c>
      <c r="CA431">
        <v>60000</v>
      </c>
      <c r="CC431" t="s">
        <v>103</v>
      </c>
      <c r="CG431" t="s">
        <v>103</v>
      </c>
      <c r="CK431" t="s">
        <v>103</v>
      </c>
      <c r="CO431" t="s">
        <v>103</v>
      </c>
    </row>
    <row r="432" spans="1:93" x14ac:dyDescent="0.2">
      <c r="A432" t="s">
        <v>228</v>
      </c>
      <c r="B432" t="s">
        <v>258</v>
      </c>
      <c r="C432">
        <v>3</v>
      </c>
      <c r="D432" t="s">
        <v>2304</v>
      </c>
      <c r="E432">
        <v>3</v>
      </c>
      <c r="F432" t="s">
        <v>2305</v>
      </c>
      <c r="G432">
        <v>3</v>
      </c>
      <c r="H432" t="s">
        <v>2462</v>
      </c>
      <c r="I432" t="s">
        <v>99</v>
      </c>
      <c r="J432">
        <v>203</v>
      </c>
      <c r="K432" t="s">
        <v>2933</v>
      </c>
      <c r="L432">
        <v>156996</v>
      </c>
      <c r="M432" t="s">
        <v>103</v>
      </c>
      <c r="N432" s="2">
        <v>45292</v>
      </c>
      <c r="O432" s="2">
        <v>47118</v>
      </c>
      <c r="P432" t="s">
        <v>119</v>
      </c>
      <c r="Q432" t="s">
        <v>103</v>
      </c>
      <c r="R432" t="s">
        <v>103</v>
      </c>
      <c r="S432" t="s">
        <v>543</v>
      </c>
      <c r="T432" t="s">
        <v>544</v>
      </c>
      <c r="U432" t="s">
        <v>2934</v>
      </c>
      <c r="V432" t="s">
        <v>2935</v>
      </c>
      <c r="W432" t="s">
        <v>2936</v>
      </c>
      <c r="X432" t="s">
        <v>358</v>
      </c>
      <c r="Y432" t="s">
        <v>228</v>
      </c>
      <c r="Z432" t="s">
        <v>1043</v>
      </c>
      <c r="AA432" t="s">
        <v>103</v>
      </c>
      <c r="AB432" t="s">
        <v>103</v>
      </c>
      <c r="AC432" t="s">
        <v>111</v>
      </c>
      <c r="AD432" t="s">
        <v>103</v>
      </c>
      <c r="AE432" t="s">
        <v>226</v>
      </c>
      <c r="AF432" t="s">
        <v>103</v>
      </c>
      <c r="AG432" t="s">
        <v>103</v>
      </c>
      <c r="AH432" t="s">
        <v>114</v>
      </c>
      <c r="AI432" t="s">
        <v>103</v>
      </c>
      <c r="AJ432" t="s">
        <v>103</v>
      </c>
      <c r="AK432" t="s">
        <v>103</v>
      </c>
      <c r="AM432">
        <v>130000</v>
      </c>
      <c r="AN432">
        <v>130000</v>
      </c>
      <c r="AO432">
        <v>110000</v>
      </c>
      <c r="AS432" t="s">
        <v>103</v>
      </c>
      <c r="AW432" t="s">
        <v>103</v>
      </c>
      <c r="BA432" t="s">
        <v>103</v>
      </c>
      <c r="BE432" t="s">
        <v>103</v>
      </c>
      <c r="BI432" t="s">
        <v>103</v>
      </c>
      <c r="BM432" t="s">
        <v>103</v>
      </c>
      <c r="BQ432" t="s">
        <v>103</v>
      </c>
      <c r="BU432" t="s">
        <v>103</v>
      </c>
      <c r="BV432">
        <v>110000</v>
      </c>
      <c r="BW432">
        <v>110000</v>
      </c>
      <c r="BX432">
        <v>110000</v>
      </c>
      <c r="BY432" t="s">
        <v>103</v>
      </c>
      <c r="BZ432">
        <v>20000</v>
      </c>
      <c r="CA432">
        <v>20000</v>
      </c>
      <c r="CC432" t="s">
        <v>103</v>
      </c>
      <c r="CG432" t="s">
        <v>103</v>
      </c>
      <c r="CK432" t="s">
        <v>103</v>
      </c>
      <c r="CO432" t="s">
        <v>103</v>
      </c>
    </row>
    <row r="433" spans="1:93" x14ac:dyDescent="0.2">
      <c r="A433" t="s">
        <v>228</v>
      </c>
      <c r="B433" t="s">
        <v>258</v>
      </c>
      <c r="C433">
        <v>3</v>
      </c>
      <c r="D433" t="s">
        <v>2304</v>
      </c>
      <c r="E433">
        <v>3</v>
      </c>
      <c r="F433" t="s">
        <v>2305</v>
      </c>
      <c r="G433">
        <v>3</v>
      </c>
      <c r="H433" t="s">
        <v>2462</v>
      </c>
      <c r="I433" t="s">
        <v>99</v>
      </c>
      <c r="J433">
        <v>204</v>
      </c>
      <c r="K433" t="s">
        <v>2937</v>
      </c>
      <c r="L433">
        <v>156997</v>
      </c>
      <c r="M433" t="s">
        <v>103</v>
      </c>
      <c r="N433" s="2">
        <v>45292</v>
      </c>
      <c r="O433" s="2">
        <v>46356</v>
      </c>
      <c r="P433" t="s">
        <v>119</v>
      </c>
      <c r="Q433" t="s">
        <v>103</v>
      </c>
      <c r="R433" t="s">
        <v>103</v>
      </c>
      <c r="S433" t="s">
        <v>543</v>
      </c>
      <c r="T433" t="s">
        <v>544</v>
      </c>
      <c r="U433" t="s">
        <v>481</v>
      </c>
      <c r="V433" t="s">
        <v>1326</v>
      </c>
      <c r="W433" t="s">
        <v>547</v>
      </c>
      <c r="X433" t="s">
        <v>439</v>
      </c>
      <c r="Y433" t="s">
        <v>228</v>
      </c>
      <c r="Z433" t="s">
        <v>163</v>
      </c>
      <c r="AA433" t="s">
        <v>103</v>
      </c>
      <c r="AB433" t="s">
        <v>103</v>
      </c>
      <c r="AC433" t="s">
        <v>111</v>
      </c>
      <c r="AE433" t="s">
        <v>226</v>
      </c>
      <c r="AF433" t="s">
        <v>103</v>
      </c>
      <c r="AH433" t="s">
        <v>149</v>
      </c>
      <c r="AJ433" t="s">
        <v>103</v>
      </c>
      <c r="AK433" t="s">
        <v>103</v>
      </c>
      <c r="AM433">
        <v>245000</v>
      </c>
      <c r="AN433">
        <v>245000</v>
      </c>
      <c r="AO433">
        <v>215000</v>
      </c>
      <c r="AS433" t="s">
        <v>103</v>
      </c>
      <c r="AW433" t="s">
        <v>103</v>
      </c>
      <c r="BA433" t="s">
        <v>103</v>
      </c>
      <c r="BE433" t="s">
        <v>103</v>
      </c>
      <c r="BI433" t="s">
        <v>103</v>
      </c>
      <c r="BM433" t="s">
        <v>103</v>
      </c>
      <c r="BQ433" t="s">
        <v>103</v>
      </c>
      <c r="BU433" t="s">
        <v>103</v>
      </c>
      <c r="BV433">
        <v>215000</v>
      </c>
      <c r="BW433">
        <v>215000</v>
      </c>
      <c r="BX433">
        <v>215000</v>
      </c>
      <c r="BY433" t="s">
        <v>103</v>
      </c>
      <c r="BZ433">
        <v>30000</v>
      </c>
      <c r="CA433">
        <v>30000</v>
      </c>
      <c r="CC433" t="s">
        <v>103</v>
      </c>
      <c r="CG433" t="s">
        <v>103</v>
      </c>
      <c r="CK433" t="s">
        <v>103</v>
      </c>
      <c r="CO433" t="s">
        <v>103</v>
      </c>
    </row>
    <row r="434" spans="1:93" x14ac:dyDescent="0.2">
      <c r="A434" t="s">
        <v>244</v>
      </c>
      <c r="B434" t="s">
        <v>94</v>
      </c>
      <c r="C434">
        <v>3</v>
      </c>
      <c r="D434" t="s">
        <v>329</v>
      </c>
      <c r="E434">
        <v>3</v>
      </c>
      <c r="F434" t="s">
        <v>330</v>
      </c>
      <c r="G434">
        <v>46</v>
      </c>
      <c r="H434" t="s">
        <v>1174</v>
      </c>
      <c r="I434" t="s">
        <v>99</v>
      </c>
      <c r="J434">
        <v>205</v>
      </c>
      <c r="K434" t="s">
        <v>2938</v>
      </c>
      <c r="L434">
        <v>116450</v>
      </c>
      <c r="M434" t="s">
        <v>1176</v>
      </c>
      <c r="N434" s="2">
        <v>44927</v>
      </c>
      <c r="O434" s="2">
        <v>45261</v>
      </c>
      <c r="P434" t="s">
        <v>119</v>
      </c>
      <c r="Q434" t="s">
        <v>103</v>
      </c>
      <c r="R434" t="s">
        <v>103</v>
      </c>
      <c r="S434" t="s">
        <v>395</v>
      </c>
      <c r="T434" t="s">
        <v>396</v>
      </c>
      <c r="U434" t="s">
        <v>1177</v>
      </c>
      <c r="V434" t="s">
        <v>103</v>
      </c>
      <c r="W434" t="s">
        <v>103</v>
      </c>
      <c r="X434" t="s">
        <v>103</v>
      </c>
      <c r="Y434" t="s">
        <v>2035</v>
      </c>
      <c r="Z434" t="s">
        <v>163</v>
      </c>
      <c r="AA434" t="s">
        <v>103</v>
      </c>
      <c r="AB434" t="s">
        <v>103</v>
      </c>
      <c r="AC434" t="s">
        <v>147</v>
      </c>
      <c r="AD434" t="s">
        <v>103</v>
      </c>
      <c r="AE434" t="s">
        <v>226</v>
      </c>
      <c r="AF434" t="s">
        <v>103</v>
      </c>
      <c r="AG434" t="s">
        <v>103</v>
      </c>
      <c r="AH434" t="s">
        <v>114</v>
      </c>
      <c r="AI434" t="s">
        <v>103</v>
      </c>
      <c r="AJ434" t="s">
        <v>103</v>
      </c>
      <c r="AK434" t="s">
        <v>103</v>
      </c>
      <c r="AM434">
        <v>9091</v>
      </c>
      <c r="AN434">
        <v>9091</v>
      </c>
      <c r="AO434">
        <v>0</v>
      </c>
      <c r="AS434" t="s">
        <v>103</v>
      </c>
      <c r="AW434" t="s">
        <v>103</v>
      </c>
      <c r="BA434" t="s">
        <v>103</v>
      </c>
      <c r="BE434" t="s">
        <v>103</v>
      </c>
      <c r="BI434" t="s">
        <v>103</v>
      </c>
      <c r="BM434" t="s">
        <v>103</v>
      </c>
      <c r="BQ434" t="s">
        <v>103</v>
      </c>
      <c r="BR434">
        <v>9091</v>
      </c>
      <c r="BS434">
        <v>9091</v>
      </c>
      <c r="BU434" t="s">
        <v>103</v>
      </c>
      <c r="BY434" t="s">
        <v>103</v>
      </c>
      <c r="CC434" t="s">
        <v>103</v>
      </c>
      <c r="CG434" t="s">
        <v>103</v>
      </c>
      <c r="CK434" t="s">
        <v>103</v>
      </c>
      <c r="CO434" t="s">
        <v>103</v>
      </c>
    </row>
    <row r="435" spans="1:93" x14ac:dyDescent="0.2">
      <c r="A435" t="s">
        <v>228</v>
      </c>
      <c r="B435" t="s">
        <v>229</v>
      </c>
      <c r="C435">
        <v>1</v>
      </c>
      <c r="D435" t="s">
        <v>320</v>
      </c>
      <c r="E435">
        <v>2</v>
      </c>
      <c r="F435" t="s">
        <v>321</v>
      </c>
      <c r="G435" t="s">
        <v>1641</v>
      </c>
      <c r="H435" t="s">
        <v>2939</v>
      </c>
      <c r="I435" t="s">
        <v>99</v>
      </c>
      <c r="J435">
        <v>21</v>
      </c>
      <c r="K435" t="s">
        <v>2940</v>
      </c>
      <c r="L435">
        <v>35014</v>
      </c>
      <c r="M435" t="s">
        <v>103</v>
      </c>
      <c r="N435" s="2">
        <v>44197</v>
      </c>
      <c r="O435" s="2">
        <v>44926</v>
      </c>
      <c r="P435" t="s">
        <v>102</v>
      </c>
      <c r="Q435" t="s">
        <v>103</v>
      </c>
      <c r="R435" t="s">
        <v>103</v>
      </c>
      <c r="S435" t="s">
        <v>158</v>
      </c>
      <c r="T435" t="s">
        <v>159</v>
      </c>
      <c r="U435" t="s">
        <v>2941</v>
      </c>
      <c r="V435" t="s">
        <v>553</v>
      </c>
      <c r="W435" t="s">
        <v>554</v>
      </c>
      <c r="X435" t="s">
        <v>532</v>
      </c>
      <c r="Y435" t="s">
        <v>2942</v>
      </c>
      <c r="Z435" t="s">
        <v>163</v>
      </c>
      <c r="AA435" t="s">
        <v>103</v>
      </c>
      <c r="AB435" t="s">
        <v>103</v>
      </c>
      <c r="AC435" t="s">
        <v>147</v>
      </c>
      <c r="AE435" t="s">
        <v>226</v>
      </c>
      <c r="AF435" t="s">
        <v>103</v>
      </c>
      <c r="AH435" t="s">
        <v>114</v>
      </c>
      <c r="AJ435" t="s">
        <v>103</v>
      </c>
      <c r="AK435" t="s">
        <v>103</v>
      </c>
      <c r="AM435">
        <v>165626</v>
      </c>
      <c r="AN435">
        <v>116823</v>
      </c>
      <c r="AO435">
        <v>0</v>
      </c>
      <c r="AS435" t="s">
        <v>103</v>
      </c>
      <c r="AW435" t="s">
        <v>103</v>
      </c>
      <c r="BA435" t="s">
        <v>103</v>
      </c>
      <c r="BE435" t="s">
        <v>103</v>
      </c>
      <c r="BI435" t="s">
        <v>103</v>
      </c>
      <c r="BJ435">
        <v>130626</v>
      </c>
      <c r="BK435">
        <v>116823</v>
      </c>
      <c r="BM435" t="s">
        <v>103</v>
      </c>
      <c r="BN435">
        <v>35000</v>
      </c>
      <c r="BQ435" t="s">
        <v>103</v>
      </c>
      <c r="BU435" t="s">
        <v>103</v>
      </c>
      <c r="BY435" t="s">
        <v>103</v>
      </c>
      <c r="CC435" t="s">
        <v>103</v>
      </c>
      <c r="CG435" t="s">
        <v>103</v>
      </c>
      <c r="CK435" t="s">
        <v>103</v>
      </c>
      <c r="CO435" t="s">
        <v>103</v>
      </c>
    </row>
    <row r="436" spans="1:93" x14ac:dyDescent="0.2">
      <c r="A436" t="s">
        <v>190</v>
      </c>
      <c r="B436" t="s">
        <v>2943</v>
      </c>
      <c r="C436">
        <v>2</v>
      </c>
      <c r="D436" t="s">
        <v>2944</v>
      </c>
      <c r="E436">
        <v>2</v>
      </c>
      <c r="F436" t="s">
        <v>2945</v>
      </c>
      <c r="G436">
        <v>1</v>
      </c>
      <c r="H436" t="s">
        <v>2946</v>
      </c>
      <c r="I436" t="s">
        <v>99</v>
      </c>
      <c r="J436" t="s">
        <v>2947</v>
      </c>
      <c r="K436" t="s">
        <v>2948</v>
      </c>
      <c r="L436">
        <v>81033</v>
      </c>
      <c r="M436" t="s">
        <v>2949</v>
      </c>
      <c r="N436" s="2">
        <v>44562</v>
      </c>
      <c r="O436" s="2">
        <v>46358</v>
      </c>
      <c r="P436" t="s">
        <v>119</v>
      </c>
      <c r="Q436" t="s">
        <v>103</v>
      </c>
      <c r="R436" t="s">
        <v>103</v>
      </c>
      <c r="S436" t="s">
        <v>196</v>
      </c>
      <c r="T436" t="s">
        <v>197</v>
      </c>
      <c r="U436" t="s">
        <v>2950</v>
      </c>
      <c r="V436" t="s">
        <v>2951</v>
      </c>
      <c r="W436" t="s">
        <v>2952</v>
      </c>
      <c r="X436" t="s">
        <v>2953</v>
      </c>
      <c r="Y436" t="s">
        <v>202</v>
      </c>
      <c r="Z436" t="s">
        <v>2043</v>
      </c>
      <c r="AA436" t="s">
        <v>103</v>
      </c>
      <c r="AB436" t="s">
        <v>103</v>
      </c>
      <c r="AC436" t="s">
        <v>128</v>
      </c>
      <c r="AD436" t="s">
        <v>103</v>
      </c>
      <c r="AE436" t="s">
        <v>243</v>
      </c>
      <c r="AF436" t="s">
        <v>103</v>
      </c>
      <c r="AG436" t="s">
        <v>103</v>
      </c>
      <c r="AH436" t="s">
        <v>103</v>
      </c>
      <c r="AI436" t="s">
        <v>103</v>
      </c>
      <c r="AJ436" t="s">
        <v>103</v>
      </c>
      <c r="AK436" t="s">
        <v>103</v>
      </c>
      <c r="AM436">
        <v>1080000</v>
      </c>
      <c r="AN436">
        <v>660000</v>
      </c>
      <c r="AO436">
        <v>0</v>
      </c>
      <c r="AS436" t="s">
        <v>103</v>
      </c>
      <c r="AW436" t="s">
        <v>103</v>
      </c>
      <c r="BA436" t="s">
        <v>103</v>
      </c>
      <c r="BE436" t="s">
        <v>103</v>
      </c>
      <c r="BI436" t="s">
        <v>103</v>
      </c>
      <c r="BM436" t="s">
        <v>103</v>
      </c>
      <c r="BN436">
        <v>250000</v>
      </c>
      <c r="BO436">
        <v>200000</v>
      </c>
      <c r="BQ436" t="s">
        <v>103</v>
      </c>
      <c r="BR436">
        <v>280000</v>
      </c>
      <c r="BS436">
        <v>280000</v>
      </c>
      <c r="BU436" t="s">
        <v>103</v>
      </c>
      <c r="BV436">
        <v>250000</v>
      </c>
      <c r="BW436">
        <v>180000</v>
      </c>
      <c r="BY436" t="s">
        <v>103</v>
      </c>
      <c r="BZ436">
        <v>150000</v>
      </c>
      <c r="CC436" t="s">
        <v>103</v>
      </c>
      <c r="CD436">
        <v>150000</v>
      </c>
      <c r="CG436" t="s">
        <v>103</v>
      </c>
      <c r="CK436" t="s">
        <v>103</v>
      </c>
      <c r="CO436" t="s">
        <v>103</v>
      </c>
    </row>
    <row r="437" spans="1:93" x14ac:dyDescent="0.2">
      <c r="A437" t="s">
        <v>190</v>
      </c>
      <c r="B437" t="s">
        <v>2943</v>
      </c>
      <c r="C437">
        <v>2</v>
      </c>
      <c r="D437" t="s">
        <v>2944</v>
      </c>
      <c r="E437">
        <v>2</v>
      </c>
      <c r="F437" t="s">
        <v>2945</v>
      </c>
      <c r="G437">
        <v>1</v>
      </c>
      <c r="H437" t="s">
        <v>2946</v>
      </c>
      <c r="I437" t="s">
        <v>99</v>
      </c>
      <c r="J437" t="s">
        <v>2954</v>
      </c>
      <c r="K437" t="s">
        <v>2955</v>
      </c>
      <c r="L437">
        <v>81036</v>
      </c>
      <c r="M437" t="s">
        <v>2956</v>
      </c>
      <c r="N437" s="2">
        <v>44562</v>
      </c>
      <c r="O437" s="2">
        <v>46358</v>
      </c>
      <c r="P437" t="s">
        <v>119</v>
      </c>
      <c r="Q437" t="s">
        <v>103</v>
      </c>
      <c r="R437" t="s">
        <v>103</v>
      </c>
      <c r="S437" t="s">
        <v>196</v>
      </c>
      <c r="T437" t="s">
        <v>197</v>
      </c>
      <c r="U437" t="s">
        <v>2957</v>
      </c>
      <c r="V437" t="s">
        <v>2958</v>
      </c>
      <c r="W437" t="s">
        <v>200</v>
      </c>
      <c r="X437" t="s">
        <v>201</v>
      </c>
      <c r="Y437" t="s">
        <v>202</v>
      </c>
      <c r="Z437" t="s">
        <v>2959</v>
      </c>
      <c r="AA437" t="s">
        <v>103</v>
      </c>
      <c r="AB437" t="s">
        <v>103</v>
      </c>
      <c r="AC437" t="s">
        <v>128</v>
      </c>
      <c r="AD437" t="s">
        <v>103</v>
      </c>
      <c r="AE437" t="s">
        <v>243</v>
      </c>
      <c r="AF437" t="s">
        <v>103</v>
      </c>
      <c r="AG437" t="s">
        <v>103</v>
      </c>
      <c r="AH437" t="s">
        <v>103</v>
      </c>
      <c r="AI437" t="s">
        <v>103</v>
      </c>
      <c r="AJ437" t="s">
        <v>103</v>
      </c>
      <c r="AK437" t="s">
        <v>103</v>
      </c>
      <c r="AM437">
        <v>1150000</v>
      </c>
      <c r="AN437">
        <v>948000</v>
      </c>
      <c r="AO437">
        <v>0</v>
      </c>
      <c r="AS437" t="s">
        <v>103</v>
      </c>
      <c r="AW437" t="s">
        <v>103</v>
      </c>
      <c r="BA437" t="s">
        <v>103</v>
      </c>
      <c r="BE437" t="s">
        <v>103</v>
      </c>
      <c r="BI437" t="s">
        <v>103</v>
      </c>
      <c r="BM437" t="s">
        <v>103</v>
      </c>
      <c r="BN437">
        <v>950000</v>
      </c>
      <c r="BO437">
        <v>948000</v>
      </c>
      <c r="BQ437" t="s">
        <v>103</v>
      </c>
      <c r="BR437">
        <v>50000</v>
      </c>
      <c r="BU437" t="s">
        <v>103</v>
      </c>
      <c r="BV437">
        <v>50000</v>
      </c>
      <c r="BY437" t="s">
        <v>103</v>
      </c>
      <c r="BZ437">
        <v>50000</v>
      </c>
      <c r="CC437" t="s">
        <v>103</v>
      </c>
      <c r="CD437">
        <v>50000</v>
      </c>
      <c r="CG437" t="s">
        <v>103</v>
      </c>
      <c r="CK437" t="s">
        <v>103</v>
      </c>
      <c r="CO437" t="s">
        <v>103</v>
      </c>
    </row>
    <row r="438" spans="1:93" x14ac:dyDescent="0.2">
      <c r="A438" t="s">
        <v>190</v>
      </c>
      <c r="B438" t="s">
        <v>2943</v>
      </c>
      <c r="C438">
        <v>2</v>
      </c>
      <c r="D438" t="s">
        <v>2944</v>
      </c>
      <c r="E438">
        <v>2</v>
      </c>
      <c r="F438" t="s">
        <v>2945</v>
      </c>
      <c r="G438">
        <v>1</v>
      </c>
      <c r="H438" t="s">
        <v>2946</v>
      </c>
      <c r="I438" t="s">
        <v>99</v>
      </c>
      <c r="J438" t="s">
        <v>2960</v>
      </c>
      <c r="K438" t="s">
        <v>2961</v>
      </c>
      <c r="L438">
        <v>81040</v>
      </c>
      <c r="M438" t="s">
        <v>2962</v>
      </c>
      <c r="N438" s="2">
        <v>44593</v>
      </c>
      <c r="O438" s="2">
        <v>45700</v>
      </c>
      <c r="P438" t="s">
        <v>119</v>
      </c>
      <c r="Q438" t="s">
        <v>103</v>
      </c>
      <c r="R438" t="s">
        <v>103</v>
      </c>
      <c r="S438" t="s">
        <v>2963</v>
      </c>
      <c r="T438" t="s">
        <v>2964</v>
      </c>
      <c r="U438" t="s">
        <v>2964</v>
      </c>
      <c r="V438" t="s">
        <v>2965</v>
      </c>
      <c r="W438" t="s">
        <v>2966</v>
      </c>
      <c r="X438" t="s">
        <v>2967</v>
      </c>
      <c r="Y438" t="s">
        <v>202</v>
      </c>
      <c r="Z438" t="s">
        <v>189</v>
      </c>
      <c r="AA438" t="s">
        <v>103</v>
      </c>
      <c r="AB438" t="s">
        <v>103</v>
      </c>
      <c r="AC438" t="s">
        <v>111</v>
      </c>
      <c r="AD438" t="s">
        <v>103</v>
      </c>
      <c r="AE438" t="s">
        <v>226</v>
      </c>
      <c r="AF438" t="s">
        <v>103</v>
      </c>
      <c r="AG438" t="s">
        <v>103</v>
      </c>
      <c r="AH438" t="s">
        <v>103</v>
      </c>
      <c r="AI438" t="s">
        <v>103</v>
      </c>
      <c r="AJ438" t="s">
        <v>103</v>
      </c>
      <c r="AK438" t="s">
        <v>103</v>
      </c>
      <c r="AM438">
        <v>4970</v>
      </c>
      <c r="AN438">
        <v>4970</v>
      </c>
      <c r="AO438">
        <v>1865</v>
      </c>
      <c r="AS438" t="s">
        <v>103</v>
      </c>
      <c r="AW438" t="s">
        <v>103</v>
      </c>
      <c r="BA438" t="s">
        <v>103</v>
      </c>
      <c r="BE438" t="s">
        <v>103</v>
      </c>
      <c r="BI438" t="s">
        <v>103</v>
      </c>
      <c r="BM438" t="s">
        <v>103</v>
      </c>
      <c r="BN438">
        <v>1210</v>
      </c>
      <c r="BO438">
        <v>1210</v>
      </c>
      <c r="BP438">
        <v>613</v>
      </c>
      <c r="BQ438" t="s">
        <v>103</v>
      </c>
      <c r="BR438">
        <v>1260</v>
      </c>
      <c r="BS438">
        <v>1260</v>
      </c>
      <c r="BT438">
        <v>628</v>
      </c>
      <c r="BU438" t="s">
        <v>103</v>
      </c>
      <c r="BV438">
        <v>1250</v>
      </c>
      <c r="BW438">
        <v>1250</v>
      </c>
      <c r="BX438">
        <v>624</v>
      </c>
      <c r="BY438" t="s">
        <v>103</v>
      </c>
      <c r="BZ438">
        <v>1250</v>
      </c>
      <c r="CA438">
        <v>1250</v>
      </c>
      <c r="CC438" t="s">
        <v>103</v>
      </c>
      <c r="CG438" t="s">
        <v>103</v>
      </c>
      <c r="CK438" t="s">
        <v>103</v>
      </c>
      <c r="CO438" t="s">
        <v>103</v>
      </c>
    </row>
    <row r="439" spans="1:93" x14ac:dyDescent="0.2">
      <c r="A439" t="s">
        <v>244</v>
      </c>
      <c r="B439" t="s">
        <v>94</v>
      </c>
      <c r="C439">
        <v>3</v>
      </c>
      <c r="D439" t="s">
        <v>329</v>
      </c>
      <c r="E439">
        <v>3</v>
      </c>
      <c r="F439" t="s">
        <v>330</v>
      </c>
      <c r="G439">
        <v>31</v>
      </c>
      <c r="H439" t="s">
        <v>331</v>
      </c>
      <c r="I439" t="s">
        <v>99</v>
      </c>
      <c r="J439">
        <v>211</v>
      </c>
      <c r="K439" t="s">
        <v>2968</v>
      </c>
      <c r="L439">
        <v>116758</v>
      </c>
      <c r="M439" t="s">
        <v>486</v>
      </c>
      <c r="N439" s="2">
        <v>44927</v>
      </c>
      <c r="O439" s="2">
        <v>45735</v>
      </c>
      <c r="P439" t="s">
        <v>119</v>
      </c>
      <c r="Q439" t="s">
        <v>103</v>
      </c>
      <c r="R439" t="s">
        <v>103</v>
      </c>
      <c r="S439" t="s">
        <v>334</v>
      </c>
      <c r="T439" t="s">
        <v>335</v>
      </c>
      <c r="U439" t="s">
        <v>487</v>
      </c>
      <c r="V439" t="s">
        <v>103</v>
      </c>
      <c r="W439" t="s">
        <v>103</v>
      </c>
      <c r="X439" t="s">
        <v>103</v>
      </c>
      <c r="Y439" t="s">
        <v>2035</v>
      </c>
      <c r="Z439" t="s">
        <v>163</v>
      </c>
      <c r="AA439" t="s">
        <v>103</v>
      </c>
      <c r="AB439" t="s">
        <v>103</v>
      </c>
      <c r="AC439" t="s">
        <v>147</v>
      </c>
      <c r="AD439" t="s">
        <v>103</v>
      </c>
      <c r="AE439" t="s">
        <v>226</v>
      </c>
      <c r="AF439" t="s">
        <v>103</v>
      </c>
      <c r="AG439" t="s">
        <v>103</v>
      </c>
      <c r="AH439" t="s">
        <v>114</v>
      </c>
      <c r="AI439" t="s">
        <v>103</v>
      </c>
      <c r="AJ439" t="s">
        <v>103</v>
      </c>
      <c r="AK439" t="s">
        <v>103</v>
      </c>
      <c r="AM439">
        <v>300000</v>
      </c>
      <c r="AN439">
        <v>60000</v>
      </c>
      <c r="AO439">
        <v>0</v>
      </c>
      <c r="AS439" t="s">
        <v>103</v>
      </c>
      <c r="AW439" t="s">
        <v>103</v>
      </c>
      <c r="BA439" t="s">
        <v>103</v>
      </c>
      <c r="BE439" t="s">
        <v>103</v>
      </c>
      <c r="BI439" t="s">
        <v>103</v>
      </c>
      <c r="BM439" t="s">
        <v>103</v>
      </c>
      <c r="BQ439" t="s">
        <v>103</v>
      </c>
      <c r="BR439">
        <v>100000</v>
      </c>
      <c r="BS439">
        <v>30000</v>
      </c>
      <c r="BU439" t="s">
        <v>103</v>
      </c>
      <c r="BV439">
        <v>200000</v>
      </c>
      <c r="BW439">
        <v>30000</v>
      </c>
      <c r="BY439" t="s">
        <v>103</v>
      </c>
      <c r="CC439" t="s">
        <v>103</v>
      </c>
      <c r="CG439" t="s">
        <v>103</v>
      </c>
      <c r="CK439" t="s">
        <v>103</v>
      </c>
      <c r="CO439" t="s">
        <v>103</v>
      </c>
    </row>
    <row r="440" spans="1:93" x14ac:dyDescent="0.2">
      <c r="A440" t="s">
        <v>774</v>
      </c>
      <c r="B440" t="s">
        <v>632</v>
      </c>
      <c r="C440">
        <v>2</v>
      </c>
      <c r="D440" t="s">
        <v>2969</v>
      </c>
      <c r="E440">
        <v>2</v>
      </c>
      <c r="F440" t="s">
        <v>2970</v>
      </c>
      <c r="G440">
        <v>2.1</v>
      </c>
      <c r="H440" t="s">
        <v>2971</v>
      </c>
      <c r="I440" t="s">
        <v>99</v>
      </c>
      <c r="J440" t="s">
        <v>2972</v>
      </c>
      <c r="K440" t="s">
        <v>2973</v>
      </c>
      <c r="L440">
        <v>106449</v>
      </c>
      <c r="M440" t="s">
        <v>103</v>
      </c>
      <c r="N440" s="2">
        <v>44927</v>
      </c>
      <c r="O440" s="2">
        <v>46752</v>
      </c>
      <c r="P440" t="s">
        <v>119</v>
      </c>
      <c r="Q440" t="s">
        <v>103</v>
      </c>
      <c r="R440" t="s">
        <v>103</v>
      </c>
      <c r="S440" t="s">
        <v>368</v>
      </c>
      <c r="T440" t="s">
        <v>369</v>
      </c>
      <c r="U440" t="s">
        <v>369</v>
      </c>
      <c r="V440" t="s">
        <v>2974</v>
      </c>
      <c r="W440" t="s">
        <v>1216</v>
      </c>
      <c r="X440" t="s">
        <v>532</v>
      </c>
      <c r="Y440" t="s">
        <v>774</v>
      </c>
      <c r="Z440" t="s">
        <v>163</v>
      </c>
      <c r="AA440" t="s">
        <v>146</v>
      </c>
      <c r="AC440" t="s">
        <v>147</v>
      </c>
      <c r="AE440" t="s">
        <v>226</v>
      </c>
      <c r="AF440" t="s">
        <v>103</v>
      </c>
      <c r="AH440" t="s">
        <v>114</v>
      </c>
      <c r="AJ440" t="s">
        <v>103</v>
      </c>
      <c r="AK440" t="s">
        <v>103</v>
      </c>
      <c r="AM440">
        <v>180000</v>
      </c>
      <c r="AN440">
        <v>70000</v>
      </c>
      <c r="AO440">
        <v>40000</v>
      </c>
      <c r="AS440" t="s">
        <v>103</v>
      </c>
      <c r="AW440" t="s">
        <v>103</v>
      </c>
      <c r="BA440" t="s">
        <v>103</v>
      </c>
      <c r="BE440" t="s">
        <v>103</v>
      </c>
      <c r="BI440" t="s">
        <v>103</v>
      </c>
      <c r="BM440" t="s">
        <v>103</v>
      </c>
      <c r="BQ440" t="s">
        <v>103</v>
      </c>
      <c r="BR440">
        <v>60000</v>
      </c>
      <c r="BS440">
        <v>30000</v>
      </c>
      <c r="BT440">
        <v>30000</v>
      </c>
      <c r="BU440" t="s">
        <v>2975</v>
      </c>
      <c r="BV440">
        <v>30000</v>
      </c>
      <c r="BW440">
        <v>10000</v>
      </c>
      <c r="BX440">
        <v>10000</v>
      </c>
      <c r="BY440" t="s">
        <v>2976</v>
      </c>
      <c r="BZ440">
        <v>30000</v>
      </c>
      <c r="CA440">
        <v>30000</v>
      </c>
      <c r="CC440" t="s">
        <v>103</v>
      </c>
      <c r="CD440">
        <v>30000</v>
      </c>
      <c r="CE440">
        <v>0</v>
      </c>
      <c r="CG440" t="s">
        <v>103</v>
      </c>
      <c r="CH440">
        <v>30000</v>
      </c>
      <c r="CI440">
        <v>0</v>
      </c>
      <c r="CK440" t="s">
        <v>103</v>
      </c>
      <c r="CO440" t="s">
        <v>103</v>
      </c>
    </row>
    <row r="441" spans="1:93" x14ac:dyDescent="0.2">
      <c r="A441" t="s">
        <v>774</v>
      </c>
      <c r="B441" t="s">
        <v>632</v>
      </c>
      <c r="C441">
        <v>2</v>
      </c>
      <c r="D441" t="s">
        <v>2969</v>
      </c>
      <c r="E441">
        <v>2</v>
      </c>
      <c r="F441" t="s">
        <v>2970</v>
      </c>
      <c r="G441">
        <v>2.1</v>
      </c>
      <c r="H441" t="s">
        <v>2971</v>
      </c>
      <c r="I441" t="s">
        <v>99</v>
      </c>
      <c r="J441" t="s">
        <v>2977</v>
      </c>
      <c r="K441" t="s">
        <v>2978</v>
      </c>
      <c r="L441">
        <v>106504</v>
      </c>
      <c r="M441" t="s">
        <v>103</v>
      </c>
      <c r="N441" s="2">
        <v>44927</v>
      </c>
      <c r="O441" s="2">
        <v>46752</v>
      </c>
      <c r="P441" t="s">
        <v>119</v>
      </c>
      <c r="Q441" t="s">
        <v>103</v>
      </c>
      <c r="R441" t="s">
        <v>103</v>
      </c>
      <c r="S441" t="s">
        <v>235</v>
      </c>
      <c r="T441" t="s">
        <v>236</v>
      </c>
      <c r="U441" t="s">
        <v>2979</v>
      </c>
      <c r="V441" t="s">
        <v>2980</v>
      </c>
      <c r="W441" t="s">
        <v>309</v>
      </c>
      <c r="X441" t="s">
        <v>201</v>
      </c>
      <c r="Y441" t="s">
        <v>774</v>
      </c>
      <c r="Z441" t="s">
        <v>163</v>
      </c>
      <c r="AA441" t="s">
        <v>103</v>
      </c>
      <c r="AB441" t="s">
        <v>103</v>
      </c>
      <c r="AC441" t="s">
        <v>111</v>
      </c>
      <c r="AE441" t="s">
        <v>226</v>
      </c>
      <c r="AF441" t="s">
        <v>103</v>
      </c>
      <c r="AH441" t="s">
        <v>103</v>
      </c>
      <c r="AI441" t="s">
        <v>103</v>
      </c>
      <c r="AJ441" t="s">
        <v>2981</v>
      </c>
      <c r="AK441" t="s">
        <v>103</v>
      </c>
      <c r="AM441">
        <v>175090</v>
      </c>
      <c r="AN441">
        <v>175090</v>
      </c>
      <c r="AO441">
        <v>135090</v>
      </c>
      <c r="AS441" t="s">
        <v>103</v>
      </c>
      <c r="AW441" t="s">
        <v>103</v>
      </c>
      <c r="BA441" t="s">
        <v>103</v>
      </c>
      <c r="BE441" t="s">
        <v>103</v>
      </c>
      <c r="BI441" t="s">
        <v>103</v>
      </c>
      <c r="BM441" t="s">
        <v>103</v>
      </c>
      <c r="BQ441" t="s">
        <v>103</v>
      </c>
      <c r="BR441">
        <v>85090</v>
      </c>
      <c r="BS441">
        <v>85090</v>
      </c>
      <c r="BT441">
        <v>85090</v>
      </c>
      <c r="BU441" t="s">
        <v>2982</v>
      </c>
      <c r="BV441">
        <v>50000</v>
      </c>
      <c r="BW441">
        <v>50000</v>
      </c>
      <c r="BX441">
        <v>50000</v>
      </c>
      <c r="BY441" t="s">
        <v>2983</v>
      </c>
      <c r="BZ441">
        <v>40000</v>
      </c>
      <c r="CA441">
        <v>40000</v>
      </c>
      <c r="CC441" t="s">
        <v>103</v>
      </c>
      <c r="CG441" t="s">
        <v>103</v>
      </c>
      <c r="CK441" t="s">
        <v>103</v>
      </c>
      <c r="CO441" t="s">
        <v>103</v>
      </c>
    </row>
    <row r="442" spans="1:93" x14ac:dyDescent="0.2">
      <c r="A442" t="s">
        <v>601</v>
      </c>
      <c r="B442" t="s">
        <v>258</v>
      </c>
      <c r="C442">
        <v>2</v>
      </c>
      <c r="D442" t="s">
        <v>2984</v>
      </c>
      <c r="E442">
        <v>2</v>
      </c>
      <c r="F442" t="s">
        <v>2985</v>
      </c>
      <c r="G442">
        <v>2.1</v>
      </c>
      <c r="H442" t="s">
        <v>2986</v>
      </c>
      <c r="I442" t="s">
        <v>99</v>
      </c>
      <c r="J442" t="s">
        <v>2977</v>
      </c>
      <c r="K442" t="s">
        <v>2987</v>
      </c>
      <c r="L442">
        <v>155008</v>
      </c>
      <c r="M442" t="s">
        <v>2988</v>
      </c>
      <c r="N442" s="2">
        <v>45292</v>
      </c>
      <c r="O442" s="2">
        <v>46022</v>
      </c>
      <c r="P442" t="s">
        <v>119</v>
      </c>
      <c r="Q442" t="s">
        <v>103</v>
      </c>
      <c r="R442" t="s">
        <v>103</v>
      </c>
      <c r="S442" t="s">
        <v>196</v>
      </c>
      <c r="T442" t="s">
        <v>197</v>
      </c>
      <c r="U442" t="s">
        <v>2989</v>
      </c>
      <c r="V442" t="s">
        <v>2990</v>
      </c>
      <c r="W442" t="s">
        <v>2991</v>
      </c>
      <c r="X442" t="s">
        <v>2992</v>
      </c>
      <c r="Y442" t="s">
        <v>2993</v>
      </c>
      <c r="Z442" t="s">
        <v>2994</v>
      </c>
      <c r="AA442" t="s">
        <v>103</v>
      </c>
      <c r="AB442" t="s">
        <v>103</v>
      </c>
      <c r="AC442" t="s">
        <v>147</v>
      </c>
      <c r="AE442" t="s">
        <v>243</v>
      </c>
      <c r="AF442" t="s">
        <v>103</v>
      </c>
      <c r="AH442" t="s">
        <v>114</v>
      </c>
      <c r="AJ442" t="s">
        <v>2439</v>
      </c>
      <c r="AK442" t="s">
        <v>2995</v>
      </c>
      <c r="AM442">
        <v>1577408</v>
      </c>
      <c r="AN442">
        <v>1564908</v>
      </c>
      <c r="AO442">
        <v>922067</v>
      </c>
      <c r="AS442" t="s">
        <v>103</v>
      </c>
      <c r="AW442" t="s">
        <v>103</v>
      </c>
      <c r="BA442" t="s">
        <v>103</v>
      </c>
      <c r="BE442" t="s">
        <v>103</v>
      </c>
      <c r="BI442" t="s">
        <v>103</v>
      </c>
      <c r="BM442" t="s">
        <v>103</v>
      </c>
      <c r="BQ442" t="s">
        <v>103</v>
      </c>
      <c r="BU442" t="s">
        <v>103</v>
      </c>
      <c r="BV442">
        <v>1030009</v>
      </c>
      <c r="BW442">
        <v>1017509</v>
      </c>
      <c r="BX442">
        <v>922067</v>
      </c>
      <c r="BY442" t="s">
        <v>103</v>
      </c>
      <c r="BZ442">
        <v>547399</v>
      </c>
      <c r="CA442">
        <v>547399</v>
      </c>
      <c r="CC442" t="s">
        <v>103</v>
      </c>
      <c r="CG442" t="s">
        <v>103</v>
      </c>
      <c r="CK442" t="s">
        <v>103</v>
      </c>
      <c r="CO442" t="s">
        <v>103</v>
      </c>
    </row>
    <row r="443" spans="1:93" ht="409.6" x14ac:dyDescent="0.2">
      <c r="A443" t="s">
        <v>203</v>
      </c>
      <c r="B443" t="s">
        <v>94</v>
      </c>
      <c r="C443">
        <v>1</v>
      </c>
      <c r="D443" t="s">
        <v>827</v>
      </c>
      <c r="E443">
        <v>2</v>
      </c>
      <c r="F443" t="s">
        <v>2996</v>
      </c>
      <c r="G443">
        <v>2.1</v>
      </c>
      <c r="H443" t="s">
        <v>2997</v>
      </c>
      <c r="I443" t="s">
        <v>99</v>
      </c>
      <c r="J443" t="s">
        <v>2998</v>
      </c>
      <c r="K443" t="s">
        <v>2999</v>
      </c>
      <c r="L443">
        <v>113733</v>
      </c>
      <c r="M443" s="1" t="s">
        <v>3000</v>
      </c>
      <c r="N443" s="2">
        <v>44927</v>
      </c>
      <c r="O443" s="2">
        <v>45626</v>
      </c>
      <c r="P443" t="s">
        <v>102</v>
      </c>
      <c r="Q443" t="s">
        <v>103</v>
      </c>
      <c r="R443" t="s">
        <v>103</v>
      </c>
      <c r="S443" t="s">
        <v>235</v>
      </c>
      <c r="T443" t="s">
        <v>236</v>
      </c>
      <c r="U443" t="s">
        <v>3001</v>
      </c>
      <c r="V443" t="s">
        <v>197</v>
      </c>
      <c r="W443" t="s">
        <v>3002</v>
      </c>
      <c r="X443" t="s">
        <v>3003</v>
      </c>
      <c r="Y443" t="s">
        <v>203</v>
      </c>
      <c r="Z443" t="s">
        <v>2688</v>
      </c>
      <c r="AA443" t="s">
        <v>103</v>
      </c>
      <c r="AB443" t="s">
        <v>103</v>
      </c>
      <c r="AC443" t="s">
        <v>111</v>
      </c>
      <c r="AD443" t="s">
        <v>3004</v>
      </c>
      <c r="AE443" t="s">
        <v>226</v>
      </c>
      <c r="AF443" t="s">
        <v>103</v>
      </c>
      <c r="AH443" t="s">
        <v>103</v>
      </c>
      <c r="AI443" t="s">
        <v>103</v>
      </c>
      <c r="AJ443" t="s">
        <v>1658</v>
      </c>
      <c r="AK443" t="s">
        <v>103</v>
      </c>
      <c r="AM443">
        <v>300000</v>
      </c>
      <c r="AN443">
        <v>300000</v>
      </c>
      <c r="AO443">
        <v>282028</v>
      </c>
      <c r="AS443" t="s">
        <v>103</v>
      </c>
      <c r="AW443" t="s">
        <v>103</v>
      </c>
      <c r="BA443" t="s">
        <v>103</v>
      </c>
      <c r="BE443" t="s">
        <v>103</v>
      </c>
      <c r="BI443" t="s">
        <v>103</v>
      </c>
      <c r="BM443" t="s">
        <v>103</v>
      </c>
      <c r="BQ443" t="s">
        <v>103</v>
      </c>
      <c r="BR443">
        <v>151881</v>
      </c>
      <c r="BS443">
        <v>151881</v>
      </c>
      <c r="BT443">
        <v>151881</v>
      </c>
      <c r="BU443" t="s">
        <v>3005</v>
      </c>
      <c r="BV443">
        <v>148119</v>
      </c>
      <c r="BW443">
        <v>148119</v>
      </c>
      <c r="BX443">
        <v>130147</v>
      </c>
      <c r="BY443" t="s">
        <v>3006</v>
      </c>
      <c r="CC443" t="s">
        <v>103</v>
      </c>
      <c r="CG443" t="s">
        <v>103</v>
      </c>
      <c r="CK443" t="s">
        <v>103</v>
      </c>
      <c r="CO443" t="s">
        <v>103</v>
      </c>
    </row>
    <row r="444" spans="1:93" x14ac:dyDescent="0.2">
      <c r="A444" t="s">
        <v>457</v>
      </c>
      <c r="B444" t="s">
        <v>458</v>
      </c>
      <c r="C444">
        <v>2</v>
      </c>
      <c r="D444" t="s">
        <v>3007</v>
      </c>
      <c r="E444">
        <v>2</v>
      </c>
      <c r="F444" t="s">
        <v>3008</v>
      </c>
      <c r="G444">
        <v>7</v>
      </c>
      <c r="H444" t="s">
        <v>3009</v>
      </c>
      <c r="I444" t="s">
        <v>99</v>
      </c>
      <c r="J444" t="s">
        <v>3010</v>
      </c>
      <c r="K444" t="s">
        <v>3011</v>
      </c>
      <c r="L444">
        <v>15132</v>
      </c>
      <c r="M444" t="s">
        <v>3012</v>
      </c>
      <c r="N444" s="2">
        <v>43101</v>
      </c>
      <c r="O444" s="2">
        <v>44926</v>
      </c>
      <c r="P444" t="s">
        <v>119</v>
      </c>
      <c r="Q444" t="s">
        <v>103</v>
      </c>
      <c r="R444" t="s">
        <v>103</v>
      </c>
      <c r="S444" t="s">
        <v>344</v>
      </c>
      <c r="T444" t="s">
        <v>344</v>
      </c>
      <c r="U444" t="s">
        <v>3013</v>
      </c>
      <c r="V444" t="s">
        <v>3014</v>
      </c>
      <c r="W444" t="s">
        <v>3015</v>
      </c>
      <c r="X444" t="s">
        <v>623</v>
      </c>
      <c r="Y444" t="s">
        <v>457</v>
      </c>
      <c r="Z444" t="s">
        <v>179</v>
      </c>
      <c r="AA444" t="s">
        <v>103</v>
      </c>
      <c r="AB444" t="s">
        <v>103</v>
      </c>
      <c r="AC444" t="s">
        <v>128</v>
      </c>
      <c r="AE444" t="s">
        <v>243</v>
      </c>
      <c r="AF444" t="s">
        <v>103</v>
      </c>
      <c r="AH444" t="s">
        <v>103</v>
      </c>
      <c r="AI444" t="s">
        <v>103</v>
      </c>
      <c r="AJ444" t="s">
        <v>103</v>
      </c>
      <c r="AK444" t="s">
        <v>103</v>
      </c>
      <c r="AM444">
        <v>451852</v>
      </c>
      <c r="AN444">
        <v>451852</v>
      </c>
      <c r="AO444">
        <v>323696</v>
      </c>
      <c r="AS444" t="s">
        <v>103</v>
      </c>
      <c r="AW444" t="s">
        <v>103</v>
      </c>
      <c r="AZ444">
        <v>125726</v>
      </c>
      <c r="BA444" t="s">
        <v>103</v>
      </c>
      <c r="BB444">
        <v>177287</v>
      </c>
      <c r="BC444">
        <v>177287</v>
      </c>
      <c r="BE444" t="s">
        <v>103</v>
      </c>
      <c r="BI444" t="s">
        <v>103</v>
      </c>
      <c r="BJ444">
        <v>180765</v>
      </c>
      <c r="BK444">
        <v>180765</v>
      </c>
      <c r="BL444">
        <v>125726</v>
      </c>
      <c r="BM444" t="s">
        <v>103</v>
      </c>
      <c r="BN444">
        <v>93800</v>
      </c>
      <c r="BO444">
        <v>93800</v>
      </c>
      <c r="BP444">
        <v>72244</v>
      </c>
      <c r="BQ444" t="s">
        <v>103</v>
      </c>
      <c r="BU444" t="s">
        <v>103</v>
      </c>
      <c r="BY444" t="s">
        <v>103</v>
      </c>
      <c r="CC444" t="s">
        <v>103</v>
      </c>
      <c r="CG444" t="s">
        <v>103</v>
      </c>
      <c r="CK444" t="s">
        <v>103</v>
      </c>
      <c r="CO444" t="s">
        <v>103</v>
      </c>
    </row>
    <row r="445" spans="1:93" ht="409.6" x14ac:dyDescent="0.2">
      <c r="A445" t="s">
        <v>457</v>
      </c>
      <c r="B445" t="s">
        <v>458</v>
      </c>
      <c r="C445">
        <v>2</v>
      </c>
      <c r="D445" t="s">
        <v>3007</v>
      </c>
      <c r="E445">
        <v>2</v>
      </c>
      <c r="F445" t="s">
        <v>3008</v>
      </c>
      <c r="G445">
        <v>7</v>
      </c>
      <c r="H445" t="s">
        <v>3009</v>
      </c>
      <c r="I445" t="s">
        <v>99</v>
      </c>
      <c r="J445" t="s">
        <v>3016</v>
      </c>
      <c r="K445" t="s">
        <v>3017</v>
      </c>
      <c r="L445">
        <v>15142</v>
      </c>
      <c r="M445" s="1" t="s">
        <v>3018</v>
      </c>
      <c r="N445" s="2">
        <v>43101</v>
      </c>
      <c r="O445" s="2">
        <v>43465</v>
      </c>
      <c r="P445" t="s">
        <v>296</v>
      </c>
      <c r="Q445" t="s">
        <v>103</v>
      </c>
      <c r="R445" t="s">
        <v>103</v>
      </c>
      <c r="S445" t="s">
        <v>196</v>
      </c>
      <c r="T445" t="s">
        <v>197</v>
      </c>
      <c r="U445" t="s">
        <v>3019</v>
      </c>
      <c r="V445" t="s">
        <v>3020</v>
      </c>
      <c r="W445" t="s">
        <v>212</v>
      </c>
      <c r="X445" t="s">
        <v>201</v>
      </c>
      <c r="Y445" t="s">
        <v>457</v>
      </c>
      <c r="Z445" t="s">
        <v>163</v>
      </c>
      <c r="AA445" t="s">
        <v>103</v>
      </c>
      <c r="AB445" t="s">
        <v>103</v>
      </c>
      <c r="AC445" t="s">
        <v>147</v>
      </c>
      <c r="AD445" t="s">
        <v>103</v>
      </c>
      <c r="AE445" t="s">
        <v>243</v>
      </c>
      <c r="AF445" t="s">
        <v>103</v>
      </c>
      <c r="AG445" t="s">
        <v>103</v>
      </c>
      <c r="AH445" t="s">
        <v>103</v>
      </c>
      <c r="AI445" t="s">
        <v>103</v>
      </c>
      <c r="AJ445" t="s">
        <v>103</v>
      </c>
      <c r="AK445" t="s">
        <v>103</v>
      </c>
      <c r="AM445">
        <v>0</v>
      </c>
      <c r="AN445">
        <v>592359</v>
      </c>
      <c r="AO445">
        <v>592359</v>
      </c>
      <c r="AS445" t="s">
        <v>103</v>
      </c>
      <c r="AW445" t="s">
        <v>103</v>
      </c>
      <c r="AY445">
        <v>592359</v>
      </c>
      <c r="AZ445">
        <v>592359</v>
      </c>
      <c r="BA445" t="s">
        <v>3021</v>
      </c>
      <c r="BE445" t="s">
        <v>103</v>
      </c>
      <c r="BI445" t="s">
        <v>103</v>
      </c>
      <c r="BM445" t="s">
        <v>103</v>
      </c>
      <c r="BQ445" t="s">
        <v>103</v>
      </c>
      <c r="BU445" t="s">
        <v>103</v>
      </c>
      <c r="BY445" t="s">
        <v>103</v>
      </c>
      <c r="CC445" t="s">
        <v>103</v>
      </c>
      <c r="CG445" t="s">
        <v>103</v>
      </c>
      <c r="CK445" t="s">
        <v>103</v>
      </c>
      <c r="CO445" t="s">
        <v>103</v>
      </c>
    </row>
    <row r="446" spans="1:93" ht="409.6" x14ac:dyDescent="0.2">
      <c r="A446" t="s">
        <v>457</v>
      </c>
      <c r="B446" t="s">
        <v>458</v>
      </c>
      <c r="C446">
        <v>2</v>
      </c>
      <c r="D446" t="s">
        <v>3007</v>
      </c>
      <c r="E446">
        <v>2</v>
      </c>
      <c r="F446" t="s">
        <v>3008</v>
      </c>
      <c r="G446">
        <v>7</v>
      </c>
      <c r="H446" t="s">
        <v>3009</v>
      </c>
      <c r="I446" t="s">
        <v>99</v>
      </c>
      <c r="J446" t="s">
        <v>3022</v>
      </c>
      <c r="K446" t="s">
        <v>3023</v>
      </c>
      <c r="L446">
        <v>15143</v>
      </c>
      <c r="M446" s="1" t="s">
        <v>3024</v>
      </c>
      <c r="N446" s="2">
        <v>43101</v>
      </c>
      <c r="O446" s="2">
        <v>43465</v>
      </c>
      <c r="P446" t="s">
        <v>296</v>
      </c>
      <c r="Q446" t="s">
        <v>103</v>
      </c>
      <c r="R446" t="s">
        <v>103</v>
      </c>
      <c r="S446" t="s">
        <v>196</v>
      </c>
      <c r="T446" t="s">
        <v>197</v>
      </c>
      <c r="U446" t="s">
        <v>1445</v>
      </c>
      <c r="V446" t="s">
        <v>3025</v>
      </c>
      <c r="W446" t="s">
        <v>212</v>
      </c>
      <c r="X446" t="s">
        <v>201</v>
      </c>
      <c r="Y446" t="s">
        <v>3026</v>
      </c>
      <c r="Z446" t="s">
        <v>734</v>
      </c>
      <c r="AA446" t="s">
        <v>103</v>
      </c>
      <c r="AB446" t="s">
        <v>103</v>
      </c>
      <c r="AC446" t="s">
        <v>111</v>
      </c>
      <c r="AD446" t="s">
        <v>103</v>
      </c>
      <c r="AE446" t="s">
        <v>243</v>
      </c>
      <c r="AF446" t="s">
        <v>103</v>
      </c>
      <c r="AG446" t="s">
        <v>103</v>
      </c>
      <c r="AH446" t="s">
        <v>103</v>
      </c>
      <c r="AI446" t="s">
        <v>103</v>
      </c>
      <c r="AJ446" t="s">
        <v>103</v>
      </c>
      <c r="AK446" t="s">
        <v>103</v>
      </c>
      <c r="AM446">
        <v>150000</v>
      </c>
      <c r="AN446">
        <v>150000</v>
      </c>
      <c r="AO446">
        <v>150000</v>
      </c>
      <c r="AS446" t="s">
        <v>103</v>
      </c>
      <c r="AW446" t="s">
        <v>103</v>
      </c>
      <c r="AX446">
        <v>150000</v>
      </c>
      <c r="AY446">
        <v>150000</v>
      </c>
      <c r="AZ446">
        <v>150000</v>
      </c>
      <c r="BA446" t="s">
        <v>3027</v>
      </c>
      <c r="BE446" t="s">
        <v>103</v>
      </c>
      <c r="BI446" t="s">
        <v>103</v>
      </c>
      <c r="BM446" t="s">
        <v>103</v>
      </c>
      <c r="BQ446" t="s">
        <v>103</v>
      </c>
      <c r="BU446" t="s">
        <v>103</v>
      </c>
      <c r="BY446" t="s">
        <v>103</v>
      </c>
      <c r="CC446" t="s">
        <v>103</v>
      </c>
      <c r="CG446" t="s">
        <v>103</v>
      </c>
      <c r="CK446" t="s">
        <v>103</v>
      </c>
      <c r="CO446" t="s">
        <v>103</v>
      </c>
    </row>
    <row r="447" spans="1:93" x14ac:dyDescent="0.2">
      <c r="A447" t="s">
        <v>457</v>
      </c>
      <c r="B447" t="s">
        <v>458</v>
      </c>
      <c r="C447">
        <v>2</v>
      </c>
      <c r="D447" t="s">
        <v>3007</v>
      </c>
      <c r="E447">
        <v>2</v>
      </c>
      <c r="F447" t="s">
        <v>3008</v>
      </c>
      <c r="G447">
        <v>7</v>
      </c>
      <c r="H447" t="s">
        <v>3009</v>
      </c>
      <c r="I447" t="s">
        <v>99</v>
      </c>
      <c r="J447" t="s">
        <v>3028</v>
      </c>
      <c r="K447" t="s">
        <v>3029</v>
      </c>
      <c r="L447">
        <v>15145</v>
      </c>
      <c r="M447" t="s">
        <v>3030</v>
      </c>
      <c r="N447" s="2">
        <v>43101</v>
      </c>
      <c r="O447" s="2">
        <v>44926</v>
      </c>
      <c r="P447" t="s">
        <v>296</v>
      </c>
      <c r="Q447" t="s">
        <v>103</v>
      </c>
      <c r="R447" t="s">
        <v>103</v>
      </c>
      <c r="S447" t="s">
        <v>196</v>
      </c>
      <c r="T447" t="s">
        <v>197</v>
      </c>
      <c r="U447" t="s">
        <v>3031</v>
      </c>
      <c r="V447" t="s">
        <v>3020</v>
      </c>
      <c r="W447" t="s">
        <v>212</v>
      </c>
      <c r="X447" t="s">
        <v>201</v>
      </c>
      <c r="Y447" t="s">
        <v>457</v>
      </c>
      <c r="Z447" t="s">
        <v>103</v>
      </c>
      <c r="AA447" t="s">
        <v>103</v>
      </c>
      <c r="AB447" t="s">
        <v>103</v>
      </c>
      <c r="AC447" t="s">
        <v>147</v>
      </c>
      <c r="AE447" t="s">
        <v>243</v>
      </c>
      <c r="AF447" t="s">
        <v>103</v>
      </c>
      <c r="AH447" t="s">
        <v>103</v>
      </c>
      <c r="AI447" t="s">
        <v>103</v>
      </c>
      <c r="AJ447" t="s">
        <v>103</v>
      </c>
      <c r="AK447" t="s">
        <v>103</v>
      </c>
      <c r="AM447">
        <v>840000</v>
      </c>
      <c r="AN447">
        <v>840000</v>
      </c>
      <c r="AO447">
        <v>840000</v>
      </c>
      <c r="AS447" t="s">
        <v>103</v>
      </c>
      <c r="AW447" t="s">
        <v>103</v>
      </c>
      <c r="AX447">
        <v>168000</v>
      </c>
      <c r="AY447">
        <v>168000</v>
      </c>
      <c r="AZ447">
        <v>168000</v>
      </c>
      <c r="BA447" t="s">
        <v>103</v>
      </c>
      <c r="BB447">
        <v>168000</v>
      </c>
      <c r="BC447">
        <v>168000</v>
      </c>
      <c r="BD447">
        <v>168000</v>
      </c>
      <c r="BE447" t="s">
        <v>103</v>
      </c>
      <c r="BF447">
        <v>168000</v>
      </c>
      <c r="BG447">
        <v>168000</v>
      </c>
      <c r="BH447">
        <v>168000</v>
      </c>
      <c r="BI447" t="s">
        <v>103</v>
      </c>
      <c r="BJ447">
        <v>168000</v>
      </c>
      <c r="BK447">
        <v>168000</v>
      </c>
      <c r="BL447">
        <v>168000</v>
      </c>
      <c r="BM447" t="s">
        <v>103</v>
      </c>
      <c r="BN447">
        <v>168000</v>
      </c>
      <c r="BO447">
        <v>168000</v>
      </c>
      <c r="BP447">
        <v>168000</v>
      </c>
      <c r="BQ447" t="s">
        <v>103</v>
      </c>
      <c r="BU447" t="s">
        <v>103</v>
      </c>
      <c r="BY447" t="s">
        <v>103</v>
      </c>
      <c r="CC447" t="s">
        <v>103</v>
      </c>
      <c r="CG447" t="s">
        <v>103</v>
      </c>
      <c r="CK447" t="s">
        <v>103</v>
      </c>
      <c r="CO447" t="s">
        <v>103</v>
      </c>
    </row>
    <row r="448" spans="1:93" ht="409.6" x14ac:dyDescent="0.2">
      <c r="A448" t="s">
        <v>457</v>
      </c>
      <c r="B448" t="s">
        <v>458</v>
      </c>
      <c r="C448">
        <v>2</v>
      </c>
      <c r="D448" t="s">
        <v>3007</v>
      </c>
      <c r="E448">
        <v>2</v>
      </c>
      <c r="F448" t="s">
        <v>3008</v>
      </c>
      <c r="G448">
        <v>7</v>
      </c>
      <c r="H448" t="s">
        <v>3009</v>
      </c>
      <c r="I448" t="s">
        <v>99</v>
      </c>
      <c r="J448" t="s">
        <v>3032</v>
      </c>
      <c r="K448" t="s">
        <v>3033</v>
      </c>
      <c r="L448">
        <v>74094</v>
      </c>
      <c r="M448" t="s">
        <v>3034</v>
      </c>
      <c r="N448" s="2">
        <v>44197</v>
      </c>
      <c r="O448" s="2">
        <v>44742</v>
      </c>
      <c r="P448" t="s">
        <v>119</v>
      </c>
      <c r="Q448" t="s">
        <v>103</v>
      </c>
      <c r="R448" t="s">
        <v>103</v>
      </c>
      <c r="S448" t="s">
        <v>196</v>
      </c>
      <c r="T448" t="s">
        <v>197</v>
      </c>
      <c r="U448" t="s">
        <v>287</v>
      </c>
      <c r="V448" t="s">
        <v>103</v>
      </c>
      <c r="W448" t="s">
        <v>3035</v>
      </c>
      <c r="X448" t="s">
        <v>201</v>
      </c>
      <c r="Y448" t="s">
        <v>457</v>
      </c>
      <c r="Z448" t="s">
        <v>103</v>
      </c>
      <c r="AA448" t="s">
        <v>103</v>
      </c>
      <c r="AB448" t="s">
        <v>103</v>
      </c>
      <c r="AC448" t="s">
        <v>147</v>
      </c>
      <c r="AE448" t="s">
        <v>243</v>
      </c>
      <c r="AF448" t="s">
        <v>103</v>
      </c>
      <c r="AH448" t="s">
        <v>103</v>
      </c>
      <c r="AI448" t="s">
        <v>103</v>
      </c>
      <c r="AJ448" t="s">
        <v>103</v>
      </c>
      <c r="AK448" t="s">
        <v>3036</v>
      </c>
      <c r="AM448">
        <v>0</v>
      </c>
      <c r="AN448">
        <v>347750</v>
      </c>
      <c r="AO448">
        <v>347750</v>
      </c>
      <c r="AS448" t="s">
        <v>103</v>
      </c>
      <c r="AW448" t="s">
        <v>103</v>
      </c>
      <c r="BA448" t="s">
        <v>103</v>
      </c>
      <c r="BE448" t="s">
        <v>103</v>
      </c>
      <c r="BI448" t="s">
        <v>103</v>
      </c>
      <c r="BK448">
        <v>282750</v>
      </c>
      <c r="BL448">
        <v>282750</v>
      </c>
      <c r="BM448" s="1" t="s">
        <v>3037</v>
      </c>
      <c r="BO448">
        <v>65000</v>
      </c>
      <c r="BP448">
        <v>65000</v>
      </c>
      <c r="BQ448" t="s">
        <v>103</v>
      </c>
      <c r="BU448" t="s">
        <v>103</v>
      </c>
      <c r="BY448" t="s">
        <v>103</v>
      </c>
      <c r="CC448" t="s">
        <v>103</v>
      </c>
      <c r="CG448" t="s">
        <v>103</v>
      </c>
      <c r="CK448" t="s">
        <v>103</v>
      </c>
      <c r="CO448" t="s">
        <v>103</v>
      </c>
    </row>
    <row r="449" spans="1:93" ht="409.6" x14ac:dyDescent="0.2">
      <c r="A449" t="s">
        <v>457</v>
      </c>
      <c r="B449" t="s">
        <v>458</v>
      </c>
      <c r="C449">
        <v>2</v>
      </c>
      <c r="D449" t="s">
        <v>3007</v>
      </c>
      <c r="E449">
        <v>2</v>
      </c>
      <c r="F449" t="s">
        <v>3008</v>
      </c>
      <c r="G449">
        <v>7</v>
      </c>
      <c r="H449" t="s">
        <v>3009</v>
      </c>
      <c r="I449" t="s">
        <v>99</v>
      </c>
      <c r="J449" t="s">
        <v>3038</v>
      </c>
      <c r="K449" t="s">
        <v>3039</v>
      </c>
      <c r="L449">
        <v>74432</v>
      </c>
      <c r="M449" s="1" t="s">
        <v>3040</v>
      </c>
      <c r="N449" s="2">
        <v>44203</v>
      </c>
      <c r="O449" s="2">
        <v>44573</v>
      </c>
      <c r="P449" t="s">
        <v>119</v>
      </c>
      <c r="Q449" t="s">
        <v>103</v>
      </c>
      <c r="R449" t="s">
        <v>103</v>
      </c>
      <c r="S449" t="s">
        <v>196</v>
      </c>
      <c r="T449" t="s">
        <v>197</v>
      </c>
      <c r="U449" t="s">
        <v>3041</v>
      </c>
      <c r="V449" t="s">
        <v>197</v>
      </c>
      <c r="W449" t="s">
        <v>103</v>
      </c>
      <c r="X449" t="s">
        <v>103</v>
      </c>
      <c r="Y449" t="s">
        <v>3042</v>
      </c>
      <c r="Z449" t="s">
        <v>103</v>
      </c>
      <c r="AA449" t="s">
        <v>103</v>
      </c>
      <c r="AB449" t="s">
        <v>103</v>
      </c>
      <c r="AC449" t="s">
        <v>147</v>
      </c>
      <c r="AE449" t="s">
        <v>243</v>
      </c>
      <c r="AF449" t="s">
        <v>103</v>
      </c>
      <c r="AH449" t="s">
        <v>103</v>
      </c>
      <c r="AI449" t="s">
        <v>103</v>
      </c>
      <c r="AJ449" t="s">
        <v>103</v>
      </c>
      <c r="AK449" t="s">
        <v>103</v>
      </c>
      <c r="AM449">
        <v>1630343</v>
      </c>
      <c r="AN449">
        <v>1262592</v>
      </c>
      <c r="AO449">
        <v>1262592</v>
      </c>
      <c r="AS449" t="s">
        <v>103</v>
      </c>
      <c r="AW449" t="s">
        <v>103</v>
      </c>
      <c r="BA449" t="s">
        <v>103</v>
      </c>
      <c r="BE449" t="s">
        <v>103</v>
      </c>
      <c r="BI449" t="s">
        <v>103</v>
      </c>
      <c r="BJ449">
        <v>130343</v>
      </c>
      <c r="BK449">
        <v>130343</v>
      </c>
      <c r="BL449">
        <v>130343</v>
      </c>
      <c r="BM449" s="1" t="s">
        <v>3043</v>
      </c>
      <c r="BN449">
        <v>1500000</v>
      </c>
      <c r="BO449">
        <v>1132249</v>
      </c>
      <c r="BP449">
        <v>1132249</v>
      </c>
      <c r="BQ449" t="s">
        <v>3044</v>
      </c>
      <c r="BU449" t="s">
        <v>103</v>
      </c>
      <c r="BY449" t="s">
        <v>103</v>
      </c>
      <c r="CC449" t="s">
        <v>103</v>
      </c>
      <c r="CG449" t="s">
        <v>103</v>
      </c>
      <c r="CK449" t="s">
        <v>103</v>
      </c>
      <c r="CO449" t="s">
        <v>103</v>
      </c>
    </row>
    <row r="450" spans="1:93" x14ac:dyDescent="0.2">
      <c r="A450" t="s">
        <v>601</v>
      </c>
      <c r="B450" t="s">
        <v>258</v>
      </c>
      <c r="C450">
        <v>2</v>
      </c>
      <c r="D450" t="s">
        <v>2984</v>
      </c>
      <c r="E450">
        <v>2</v>
      </c>
      <c r="F450" t="s">
        <v>2985</v>
      </c>
      <c r="G450">
        <v>2.1</v>
      </c>
      <c r="H450" t="s">
        <v>2986</v>
      </c>
      <c r="I450" t="s">
        <v>99</v>
      </c>
      <c r="J450" t="s">
        <v>3045</v>
      </c>
      <c r="K450" t="s">
        <v>3046</v>
      </c>
      <c r="L450">
        <v>153130</v>
      </c>
      <c r="M450" t="s">
        <v>3047</v>
      </c>
      <c r="N450" s="2">
        <v>45292</v>
      </c>
      <c r="O450" s="2">
        <v>45657</v>
      </c>
      <c r="P450" t="s">
        <v>119</v>
      </c>
      <c r="Q450" t="s">
        <v>103</v>
      </c>
      <c r="R450" t="s">
        <v>103</v>
      </c>
      <c r="S450" t="s">
        <v>1212</v>
      </c>
      <c r="T450" t="s">
        <v>1213</v>
      </c>
      <c r="U450" t="s">
        <v>387</v>
      </c>
      <c r="V450" t="s">
        <v>3048</v>
      </c>
      <c r="W450" t="s">
        <v>3049</v>
      </c>
      <c r="X450" t="s">
        <v>338</v>
      </c>
      <c r="Y450" t="s">
        <v>1953</v>
      </c>
      <c r="Z450" t="s">
        <v>319</v>
      </c>
      <c r="AA450" t="s">
        <v>103</v>
      </c>
      <c r="AB450" t="s">
        <v>103</v>
      </c>
      <c r="AC450" t="s">
        <v>111</v>
      </c>
      <c r="AE450" t="s">
        <v>113</v>
      </c>
      <c r="AF450" t="s">
        <v>103</v>
      </c>
      <c r="AH450" t="s">
        <v>103</v>
      </c>
      <c r="AI450" t="s">
        <v>103</v>
      </c>
      <c r="AJ450" t="s">
        <v>103</v>
      </c>
      <c r="AK450" t="s">
        <v>3050</v>
      </c>
      <c r="AM450">
        <v>25000</v>
      </c>
      <c r="AN450">
        <v>25000</v>
      </c>
      <c r="AO450">
        <v>25000</v>
      </c>
      <c r="AS450" t="s">
        <v>103</v>
      </c>
      <c r="AW450" t="s">
        <v>103</v>
      </c>
      <c r="BA450" t="s">
        <v>103</v>
      </c>
      <c r="BE450" t="s">
        <v>103</v>
      </c>
      <c r="BI450" t="s">
        <v>103</v>
      </c>
      <c r="BM450" t="s">
        <v>103</v>
      </c>
      <c r="BQ450" t="s">
        <v>103</v>
      </c>
      <c r="BU450" t="s">
        <v>103</v>
      </c>
      <c r="BV450">
        <v>25000</v>
      </c>
      <c r="BW450">
        <v>25000</v>
      </c>
      <c r="BX450">
        <v>25000</v>
      </c>
      <c r="BY450" t="s">
        <v>3051</v>
      </c>
      <c r="CC450" t="s">
        <v>103</v>
      </c>
      <c r="CG450" t="s">
        <v>103</v>
      </c>
      <c r="CK450" t="s">
        <v>103</v>
      </c>
      <c r="CO450" t="s">
        <v>103</v>
      </c>
    </row>
    <row r="451" spans="1:93" ht="409.6" x14ac:dyDescent="0.2">
      <c r="A451" t="s">
        <v>795</v>
      </c>
      <c r="B451" t="s">
        <v>94</v>
      </c>
      <c r="C451">
        <v>2</v>
      </c>
      <c r="D451" t="s">
        <v>3052</v>
      </c>
      <c r="E451">
        <v>2</v>
      </c>
      <c r="F451" t="s">
        <v>3053</v>
      </c>
      <c r="G451" t="s">
        <v>2972</v>
      </c>
      <c r="H451" t="s">
        <v>3054</v>
      </c>
      <c r="I451" t="s">
        <v>99</v>
      </c>
      <c r="J451" t="s">
        <v>3055</v>
      </c>
      <c r="K451" t="s">
        <v>3056</v>
      </c>
      <c r="L451">
        <v>113879</v>
      </c>
      <c r="M451" s="1" t="s">
        <v>3057</v>
      </c>
      <c r="N451" s="2">
        <v>44927</v>
      </c>
      <c r="O451" s="2">
        <v>46752</v>
      </c>
      <c r="P451" t="s">
        <v>119</v>
      </c>
      <c r="Q451" t="s">
        <v>103</v>
      </c>
      <c r="R451" t="s">
        <v>103</v>
      </c>
      <c r="S451" t="s">
        <v>264</v>
      </c>
      <c r="T451" t="s">
        <v>265</v>
      </c>
      <c r="U451" t="s">
        <v>265</v>
      </c>
      <c r="V451" t="s">
        <v>265</v>
      </c>
      <c r="W451" t="s">
        <v>268</v>
      </c>
      <c r="X451" t="s">
        <v>240</v>
      </c>
      <c r="Y451" t="s">
        <v>3058</v>
      </c>
      <c r="Z451" t="s">
        <v>163</v>
      </c>
      <c r="AA451" t="s">
        <v>146</v>
      </c>
      <c r="AC451" t="s">
        <v>111</v>
      </c>
      <c r="AE451" t="s">
        <v>243</v>
      </c>
      <c r="AF451" t="s">
        <v>103</v>
      </c>
      <c r="AH451" t="s">
        <v>149</v>
      </c>
      <c r="AJ451" t="s">
        <v>3059</v>
      </c>
      <c r="AK451" t="s">
        <v>103</v>
      </c>
      <c r="AM451">
        <v>350000</v>
      </c>
      <c r="AN451">
        <v>279917</v>
      </c>
      <c r="AO451">
        <v>151864</v>
      </c>
      <c r="AS451" t="s">
        <v>103</v>
      </c>
      <c r="AW451" t="s">
        <v>103</v>
      </c>
      <c r="BA451" t="s">
        <v>103</v>
      </c>
      <c r="BE451" t="s">
        <v>103</v>
      </c>
      <c r="BI451" t="s">
        <v>103</v>
      </c>
      <c r="BM451" t="s">
        <v>103</v>
      </c>
      <c r="BQ451" t="s">
        <v>103</v>
      </c>
      <c r="BR451">
        <v>100000</v>
      </c>
      <c r="BS451">
        <v>79917</v>
      </c>
      <c r="BT451">
        <v>79917</v>
      </c>
      <c r="BU451" t="s">
        <v>103</v>
      </c>
      <c r="BV451">
        <v>100000</v>
      </c>
      <c r="BW451">
        <v>80000</v>
      </c>
      <c r="BX451">
        <v>71947</v>
      </c>
      <c r="BY451" t="s">
        <v>103</v>
      </c>
      <c r="BZ451">
        <v>30000</v>
      </c>
      <c r="CA451">
        <v>20000</v>
      </c>
      <c r="CC451" t="s">
        <v>103</v>
      </c>
      <c r="CD451">
        <v>60000</v>
      </c>
      <c r="CE451">
        <v>50000</v>
      </c>
      <c r="CG451" t="s">
        <v>103</v>
      </c>
      <c r="CH451">
        <v>60000</v>
      </c>
      <c r="CI451">
        <v>50000</v>
      </c>
      <c r="CK451" t="s">
        <v>103</v>
      </c>
      <c r="CO451" t="s">
        <v>103</v>
      </c>
    </row>
    <row r="452" spans="1:93" x14ac:dyDescent="0.2">
      <c r="A452" t="s">
        <v>1195</v>
      </c>
      <c r="B452" t="s">
        <v>94</v>
      </c>
      <c r="C452">
        <v>2</v>
      </c>
      <c r="D452" t="s">
        <v>3060</v>
      </c>
      <c r="E452">
        <v>2</v>
      </c>
      <c r="F452" t="s">
        <v>3061</v>
      </c>
      <c r="G452">
        <v>2.1</v>
      </c>
      <c r="H452" t="s">
        <v>3062</v>
      </c>
      <c r="I452" t="s">
        <v>99</v>
      </c>
      <c r="J452" t="s">
        <v>3063</v>
      </c>
      <c r="K452" t="s">
        <v>3064</v>
      </c>
      <c r="L452">
        <v>85029</v>
      </c>
      <c r="M452" t="s">
        <v>103</v>
      </c>
      <c r="N452" s="2">
        <v>44562</v>
      </c>
      <c r="O452" s="2">
        <v>45107</v>
      </c>
      <c r="P452" t="s">
        <v>119</v>
      </c>
      <c r="Q452" t="s">
        <v>103</v>
      </c>
      <c r="R452" t="s">
        <v>103</v>
      </c>
      <c r="S452" t="s">
        <v>158</v>
      </c>
      <c r="T452" t="s">
        <v>159</v>
      </c>
      <c r="U452" t="s">
        <v>3065</v>
      </c>
      <c r="V452" t="s">
        <v>3066</v>
      </c>
      <c r="W452" t="s">
        <v>3067</v>
      </c>
      <c r="X452" t="s">
        <v>532</v>
      </c>
      <c r="Y452" t="s">
        <v>1195</v>
      </c>
      <c r="Z452" t="s">
        <v>189</v>
      </c>
      <c r="AA452" t="s">
        <v>103</v>
      </c>
      <c r="AB452" t="s">
        <v>103</v>
      </c>
      <c r="AC452" t="s">
        <v>147</v>
      </c>
      <c r="AD452" t="s">
        <v>103</v>
      </c>
      <c r="AE452" t="s">
        <v>243</v>
      </c>
      <c r="AF452" t="s">
        <v>103</v>
      </c>
      <c r="AG452" t="s">
        <v>103</v>
      </c>
      <c r="AH452" t="s">
        <v>103</v>
      </c>
      <c r="AI452" t="s">
        <v>103</v>
      </c>
      <c r="AJ452" t="s">
        <v>103</v>
      </c>
      <c r="AK452" t="s">
        <v>3068</v>
      </c>
      <c r="AM452">
        <v>47000</v>
      </c>
      <c r="AN452">
        <v>47000</v>
      </c>
      <c r="AO452">
        <v>0</v>
      </c>
      <c r="AS452" t="s">
        <v>103</v>
      </c>
      <c r="AW452" t="s">
        <v>103</v>
      </c>
      <c r="BA452" t="s">
        <v>103</v>
      </c>
      <c r="BE452" t="s">
        <v>103</v>
      </c>
      <c r="BI452" t="s">
        <v>103</v>
      </c>
      <c r="BM452" t="s">
        <v>103</v>
      </c>
      <c r="BN452">
        <v>47000</v>
      </c>
      <c r="BO452">
        <v>47000</v>
      </c>
      <c r="BQ452" t="s">
        <v>103</v>
      </c>
      <c r="BU452" t="s">
        <v>103</v>
      </c>
      <c r="BY452" t="s">
        <v>103</v>
      </c>
      <c r="CC452" t="s">
        <v>103</v>
      </c>
      <c r="CG452" t="s">
        <v>103</v>
      </c>
      <c r="CK452" t="s">
        <v>103</v>
      </c>
      <c r="CO452" t="s">
        <v>103</v>
      </c>
    </row>
    <row r="453" spans="1:93" x14ac:dyDescent="0.2">
      <c r="A453" t="s">
        <v>203</v>
      </c>
      <c r="B453" t="s">
        <v>94</v>
      </c>
      <c r="C453">
        <v>1</v>
      </c>
      <c r="D453" t="s">
        <v>827</v>
      </c>
      <c r="E453">
        <v>2</v>
      </c>
      <c r="F453" t="s">
        <v>2996</v>
      </c>
      <c r="G453">
        <v>2.1</v>
      </c>
      <c r="H453" t="s">
        <v>2997</v>
      </c>
      <c r="I453" t="s">
        <v>99</v>
      </c>
      <c r="J453" t="s">
        <v>3069</v>
      </c>
      <c r="K453" t="s">
        <v>3070</v>
      </c>
      <c r="L453">
        <v>113743</v>
      </c>
      <c r="M453" t="s">
        <v>103</v>
      </c>
      <c r="N453" s="2">
        <v>45870</v>
      </c>
      <c r="O453" s="2">
        <v>46752</v>
      </c>
      <c r="P453" t="s">
        <v>560</v>
      </c>
      <c r="Q453" t="s">
        <v>103</v>
      </c>
      <c r="R453" t="s">
        <v>103</v>
      </c>
      <c r="S453" t="s">
        <v>235</v>
      </c>
      <c r="T453" t="s">
        <v>236</v>
      </c>
      <c r="U453" t="s">
        <v>236</v>
      </c>
      <c r="V453" t="s">
        <v>236</v>
      </c>
      <c r="W453" t="s">
        <v>651</v>
      </c>
      <c r="X453" t="s">
        <v>467</v>
      </c>
      <c r="Y453" t="s">
        <v>203</v>
      </c>
      <c r="Z453" t="s">
        <v>399</v>
      </c>
      <c r="AA453" t="s">
        <v>103</v>
      </c>
      <c r="AB453" t="s">
        <v>103</v>
      </c>
      <c r="AC453" t="s">
        <v>400</v>
      </c>
      <c r="AE453" t="s">
        <v>113</v>
      </c>
      <c r="AF453" t="s">
        <v>103</v>
      </c>
      <c r="AH453" t="s">
        <v>103</v>
      </c>
      <c r="AI453" t="s">
        <v>103</v>
      </c>
      <c r="AJ453" t="s">
        <v>103</v>
      </c>
      <c r="AK453" t="s">
        <v>103</v>
      </c>
      <c r="AM453">
        <v>3000000</v>
      </c>
      <c r="AN453">
        <v>0</v>
      </c>
      <c r="AO453">
        <v>0</v>
      </c>
      <c r="AS453" t="s">
        <v>103</v>
      </c>
      <c r="AW453" t="s">
        <v>103</v>
      </c>
      <c r="BA453" t="s">
        <v>103</v>
      </c>
      <c r="BE453" t="s">
        <v>103</v>
      </c>
      <c r="BI453" t="s">
        <v>103</v>
      </c>
      <c r="BM453" t="s">
        <v>103</v>
      </c>
      <c r="BQ453" t="s">
        <v>103</v>
      </c>
      <c r="BU453" t="s">
        <v>103</v>
      </c>
      <c r="BY453" t="s">
        <v>103</v>
      </c>
      <c r="BZ453">
        <v>1000000</v>
      </c>
      <c r="CC453" t="s">
        <v>103</v>
      </c>
      <c r="CD453">
        <v>1000000</v>
      </c>
      <c r="CG453" t="s">
        <v>103</v>
      </c>
      <c r="CH453">
        <v>1000000</v>
      </c>
      <c r="CK453" t="s">
        <v>103</v>
      </c>
      <c r="CO453" t="s">
        <v>103</v>
      </c>
    </row>
    <row r="454" spans="1:93" ht="409.6" x14ac:dyDescent="0.2">
      <c r="A454" t="s">
        <v>457</v>
      </c>
      <c r="B454" t="s">
        <v>458</v>
      </c>
      <c r="C454">
        <v>2</v>
      </c>
      <c r="D454" t="s">
        <v>3007</v>
      </c>
      <c r="E454">
        <v>2</v>
      </c>
      <c r="F454" t="s">
        <v>3008</v>
      </c>
      <c r="G454">
        <v>7</v>
      </c>
      <c r="H454" t="s">
        <v>3009</v>
      </c>
      <c r="I454" t="s">
        <v>99</v>
      </c>
      <c r="J454" t="s">
        <v>3071</v>
      </c>
      <c r="K454" t="s">
        <v>3072</v>
      </c>
      <c r="L454">
        <v>15138</v>
      </c>
      <c r="M454" t="s">
        <v>3073</v>
      </c>
      <c r="N454" s="2">
        <v>43101</v>
      </c>
      <c r="O454" s="2">
        <v>44742</v>
      </c>
      <c r="P454" t="s">
        <v>119</v>
      </c>
      <c r="Q454" t="s">
        <v>103</v>
      </c>
      <c r="R454" t="s">
        <v>103</v>
      </c>
      <c r="S454" t="s">
        <v>196</v>
      </c>
      <c r="T454" t="s">
        <v>197</v>
      </c>
      <c r="U454" t="s">
        <v>3074</v>
      </c>
      <c r="V454" t="s">
        <v>103</v>
      </c>
      <c r="W454" t="s">
        <v>212</v>
      </c>
      <c r="X454" t="s">
        <v>201</v>
      </c>
      <c r="Y454" t="s">
        <v>457</v>
      </c>
      <c r="Z454" t="s">
        <v>163</v>
      </c>
      <c r="AA454" t="s">
        <v>103</v>
      </c>
      <c r="AB454" t="s">
        <v>103</v>
      </c>
      <c r="AC454" t="s">
        <v>111</v>
      </c>
      <c r="AD454" t="s">
        <v>103</v>
      </c>
      <c r="AE454" t="s">
        <v>243</v>
      </c>
      <c r="AF454" t="s">
        <v>103</v>
      </c>
      <c r="AG454" t="s">
        <v>103</v>
      </c>
      <c r="AH454" t="s">
        <v>103</v>
      </c>
      <c r="AI454" t="s">
        <v>103</v>
      </c>
      <c r="AJ454" t="s">
        <v>103</v>
      </c>
      <c r="AK454" t="s">
        <v>103</v>
      </c>
      <c r="AM454">
        <v>500520</v>
      </c>
      <c r="AN454">
        <v>495550</v>
      </c>
      <c r="AO454">
        <v>495520</v>
      </c>
      <c r="AS454" t="s">
        <v>103</v>
      </c>
      <c r="AW454" t="s">
        <v>103</v>
      </c>
      <c r="AX454">
        <v>40819</v>
      </c>
      <c r="AY454">
        <v>40819</v>
      </c>
      <c r="AZ454">
        <v>40819</v>
      </c>
      <c r="BA454" t="s">
        <v>103</v>
      </c>
      <c r="BB454">
        <v>214641</v>
      </c>
      <c r="BC454">
        <v>214641</v>
      </c>
      <c r="BD454">
        <v>214641</v>
      </c>
      <c r="BE454" t="s">
        <v>103</v>
      </c>
      <c r="BF454">
        <v>65000</v>
      </c>
      <c r="BG454">
        <v>60030</v>
      </c>
      <c r="BH454">
        <v>60000</v>
      </c>
      <c r="BI454" t="s">
        <v>103</v>
      </c>
      <c r="BJ454">
        <v>120030</v>
      </c>
      <c r="BK454">
        <v>120030</v>
      </c>
      <c r="BL454">
        <v>120030</v>
      </c>
      <c r="BM454" s="1" t="s">
        <v>3075</v>
      </c>
      <c r="BN454">
        <v>60030</v>
      </c>
      <c r="BO454">
        <v>60030</v>
      </c>
      <c r="BP454">
        <v>60030</v>
      </c>
      <c r="BQ454" t="s">
        <v>103</v>
      </c>
      <c r="BU454" t="s">
        <v>103</v>
      </c>
      <c r="BY454" t="s">
        <v>103</v>
      </c>
      <c r="CC454" t="s">
        <v>103</v>
      </c>
      <c r="CG454" t="s">
        <v>103</v>
      </c>
      <c r="CK454" t="s">
        <v>103</v>
      </c>
      <c r="CO454" t="s">
        <v>103</v>
      </c>
    </row>
    <row r="455" spans="1:93" ht="409.6" x14ac:dyDescent="0.2">
      <c r="A455" t="s">
        <v>457</v>
      </c>
      <c r="B455" t="s">
        <v>458</v>
      </c>
      <c r="C455">
        <v>2</v>
      </c>
      <c r="D455" t="s">
        <v>3007</v>
      </c>
      <c r="E455">
        <v>2</v>
      </c>
      <c r="F455" t="s">
        <v>3008</v>
      </c>
      <c r="G455">
        <v>7</v>
      </c>
      <c r="H455" t="s">
        <v>3009</v>
      </c>
      <c r="I455" t="s">
        <v>99</v>
      </c>
      <c r="J455" t="s">
        <v>3076</v>
      </c>
      <c r="K455" t="s">
        <v>3077</v>
      </c>
      <c r="L455">
        <v>15139</v>
      </c>
      <c r="M455" s="1" t="s">
        <v>3078</v>
      </c>
      <c r="N455" s="2">
        <v>43101</v>
      </c>
      <c r="O455" s="2">
        <v>44561</v>
      </c>
      <c r="P455" t="s">
        <v>119</v>
      </c>
      <c r="Q455" t="s">
        <v>103</v>
      </c>
      <c r="R455" t="s">
        <v>103</v>
      </c>
      <c r="S455" t="s">
        <v>196</v>
      </c>
      <c r="T455" t="s">
        <v>197</v>
      </c>
      <c r="U455" t="s">
        <v>287</v>
      </c>
      <c r="V455" t="s">
        <v>3020</v>
      </c>
      <c r="W455" t="s">
        <v>3079</v>
      </c>
      <c r="X455" t="s">
        <v>696</v>
      </c>
      <c r="Y455" t="s">
        <v>3080</v>
      </c>
      <c r="Z455" t="s">
        <v>103</v>
      </c>
      <c r="AA455" t="s">
        <v>103</v>
      </c>
      <c r="AB455" t="s">
        <v>103</v>
      </c>
      <c r="AC455" t="s">
        <v>111</v>
      </c>
      <c r="AD455" t="s">
        <v>103</v>
      </c>
      <c r="AE455" t="s">
        <v>243</v>
      </c>
      <c r="AF455" t="s">
        <v>103</v>
      </c>
      <c r="AG455" t="s">
        <v>103</v>
      </c>
      <c r="AH455" t="s">
        <v>103</v>
      </c>
      <c r="AI455" t="s">
        <v>103</v>
      </c>
      <c r="AJ455" t="s">
        <v>103</v>
      </c>
      <c r="AK455" t="s">
        <v>103</v>
      </c>
      <c r="AM455">
        <v>0</v>
      </c>
      <c r="AN455">
        <v>1000000</v>
      </c>
      <c r="AO455">
        <v>1000000</v>
      </c>
      <c r="AS455" t="s">
        <v>103</v>
      </c>
      <c r="AW455" t="s">
        <v>103</v>
      </c>
      <c r="AY455">
        <v>250000</v>
      </c>
      <c r="AZ455">
        <v>250000</v>
      </c>
      <c r="BA455" t="s">
        <v>103</v>
      </c>
      <c r="BC455">
        <v>250000</v>
      </c>
      <c r="BD455">
        <v>250000</v>
      </c>
      <c r="BE455" t="s">
        <v>103</v>
      </c>
      <c r="BG455">
        <v>250000</v>
      </c>
      <c r="BH455">
        <v>250000</v>
      </c>
      <c r="BI455" t="s">
        <v>103</v>
      </c>
      <c r="BK455">
        <v>250000</v>
      </c>
      <c r="BL455">
        <v>250000</v>
      </c>
      <c r="BM455" s="1" t="s">
        <v>3081</v>
      </c>
      <c r="BQ455" t="s">
        <v>103</v>
      </c>
      <c r="BU455" t="s">
        <v>103</v>
      </c>
      <c r="BY455" t="s">
        <v>103</v>
      </c>
      <c r="CC455" t="s">
        <v>103</v>
      </c>
      <c r="CG455" t="s">
        <v>103</v>
      </c>
      <c r="CK455" t="s">
        <v>103</v>
      </c>
      <c r="CO455" t="s">
        <v>103</v>
      </c>
    </row>
    <row r="456" spans="1:93" ht="323" x14ac:dyDescent="0.2">
      <c r="A456" t="s">
        <v>244</v>
      </c>
      <c r="B456" t="s">
        <v>94</v>
      </c>
      <c r="C456">
        <v>3</v>
      </c>
      <c r="D456" t="s">
        <v>329</v>
      </c>
      <c r="E456">
        <v>3</v>
      </c>
      <c r="F456" t="s">
        <v>330</v>
      </c>
      <c r="G456">
        <v>46</v>
      </c>
      <c r="H456" t="s">
        <v>1174</v>
      </c>
      <c r="I456" t="s">
        <v>99</v>
      </c>
      <c r="J456">
        <v>212</v>
      </c>
      <c r="K456" t="s">
        <v>3082</v>
      </c>
      <c r="L456">
        <v>116864</v>
      </c>
      <c r="M456" s="1" t="s">
        <v>1843</v>
      </c>
      <c r="N456" s="2">
        <v>44927</v>
      </c>
      <c r="O456" s="2">
        <v>45291</v>
      </c>
      <c r="P456" t="s">
        <v>119</v>
      </c>
      <c r="Q456" t="s">
        <v>103</v>
      </c>
      <c r="R456" t="s">
        <v>103</v>
      </c>
      <c r="S456" t="s">
        <v>395</v>
      </c>
      <c r="T456" t="s">
        <v>396</v>
      </c>
      <c r="U456" t="s">
        <v>1177</v>
      </c>
      <c r="V456" t="s">
        <v>103</v>
      </c>
      <c r="W456" t="s">
        <v>3083</v>
      </c>
      <c r="X456" t="s">
        <v>1845</v>
      </c>
      <c r="Y456" t="s">
        <v>339</v>
      </c>
      <c r="Z456" t="s">
        <v>163</v>
      </c>
      <c r="AA456" t="s">
        <v>103</v>
      </c>
      <c r="AB456" t="s">
        <v>103</v>
      </c>
      <c r="AC456" t="s">
        <v>147</v>
      </c>
      <c r="AE456" t="s">
        <v>226</v>
      </c>
      <c r="AF456" t="s">
        <v>103</v>
      </c>
      <c r="AH456" t="s">
        <v>114</v>
      </c>
      <c r="AJ456" t="s">
        <v>103</v>
      </c>
      <c r="AK456" t="s">
        <v>103</v>
      </c>
      <c r="AM456">
        <v>46590</v>
      </c>
      <c r="AN456">
        <v>0</v>
      </c>
      <c r="AO456">
        <v>0</v>
      </c>
      <c r="AS456" t="s">
        <v>103</v>
      </c>
      <c r="AW456" t="s">
        <v>103</v>
      </c>
      <c r="BA456" t="s">
        <v>103</v>
      </c>
      <c r="BE456" t="s">
        <v>103</v>
      </c>
      <c r="BI456" t="s">
        <v>103</v>
      </c>
      <c r="BM456" t="s">
        <v>103</v>
      </c>
      <c r="BQ456" t="s">
        <v>103</v>
      </c>
      <c r="BR456">
        <v>46590</v>
      </c>
      <c r="BU456" t="s">
        <v>103</v>
      </c>
      <c r="BY456" t="s">
        <v>103</v>
      </c>
      <c r="CC456" t="s">
        <v>103</v>
      </c>
      <c r="CG456" t="s">
        <v>103</v>
      </c>
      <c r="CK456" t="s">
        <v>103</v>
      </c>
      <c r="CO456" t="s">
        <v>103</v>
      </c>
    </row>
    <row r="457" spans="1:93" ht="409.6" x14ac:dyDescent="0.2">
      <c r="A457" t="s">
        <v>244</v>
      </c>
      <c r="B457" t="s">
        <v>94</v>
      </c>
      <c r="C457">
        <v>3</v>
      </c>
      <c r="D457" t="s">
        <v>329</v>
      </c>
      <c r="E457">
        <v>3</v>
      </c>
      <c r="F457" t="s">
        <v>330</v>
      </c>
      <c r="G457">
        <v>31</v>
      </c>
      <c r="H457" t="s">
        <v>331</v>
      </c>
      <c r="I457" t="s">
        <v>99</v>
      </c>
      <c r="J457">
        <v>212</v>
      </c>
      <c r="K457" t="s">
        <v>3084</v>
      </c>
      <c r="L457">
        <v>124959</v>
      </c>
      <c r="M457" s="1" t="s">
        <v>333</v>
      </c>
      <c r="N457" s="2">
        <v>44927</v>
      </c>
      <c r="O457" s="2">
        <v>45735</v>
      </c>
      <c r="P457" t="s">
        <v>119</v>
      </c>
      <c r="Q457" t="s">
        <v>103</v>
      </c>
      <c r="R457" t="s">
        <v>103</v>
      </c>
      <c r="S457" t="s">
        <v>334</v>
      </c>
      <c r="T457" t="s">
        <v>335</v>
      </c>
      <c r="U457" t="s">
        <v>487</v>
      </c>
      <c r="V457" t="s">
        <v>103</v>
      </c>
      <c r="W457" t="s">
        <v>1916</v>
      </c>
      <c r="X457" t="s">
        <v>338</v>
      </c>
      <c r="Y457" t="s">
        <v>3085</v>
      </c>
      <c r="Z457" t="s">
        <v>103</v>
      </c>
      <c r="AA457" t="s">
        <v>103</v>
      </c>
      <c r="AB457" t="s">
        <v>103</v>
      </c>
      <c r="AC457" t="s">
        <v>147</v>
      </c>
      <c r="AE457" t="s">
        <v>226</v>
      </c>
      <c r="AF457" t="s">
        <v>103</v>
      </c>
      <c r="AH457" t="s">
        <v>114</v>
      </c>
      <c r="AJ457" t="s">
        <v>103</v>
      </c>
      <c r="AK457" t="s">
        <v>103</v>
      </c>
      <c r="AM457">
        <v>300000</v>
      </c>
      <c r="AN457">
        <v>0</v>
      </c>
      <c r="AO457">
        <v>0</v>
      </c>
      <c r="AS457" t="s">
        <v>103</v>
      </c>
      <c r="AW457" t="s">
        <v>103</v>
      </c>
      <c r="BA457" t="s">
        <v>103</v>
      </c>
      <c r="BE457" t="s">
        <v>103</v>
      </c>
      <c r="BI457" t="s">
        <v>103</v>
      </c>
      <c r="BM457" t="s">
        <v>103</v>
      </c>
      <c r="BQ457" t="s">
        <v>103</v>
      </c>
      <c r="BR457">
        <v>100000</v>
      </c>
      <c r="BU457" t="s">
        <v>103</v>
      </c>
      <c r="BV457">
        <v>200000</v>
      </c>
      <c r="BY457" t="s">
        <v>103</v>
      </c>
      <c r="CC457" t="s">
        <v>103</v>
      </c>
      <c r="CG457" t="s">
        <v>103</v>
      </c>
      <c r="CK457" t="s">
        <v>103</v>
      </c>
      <c r="CO457" t="s">
        <v>103</v>
      </c>
    </row>
    <row r="458" spans="1:93" x14ac:dyDescent="0.2">
      <c r="A458" t="s">
        <v>3086</v>
      </c>
      <c r="B458" t="s">
        <v>3087</v>
      </c>
      <c r="C458">
        <v>2</v>
      </c>
      <c r="D458" t="s">
        <v>3088</v>
      </c>
      <c r="E458">
        <v>2</v>
      </c>
      <c r="F458" t="s">
        <v>3089</v>
      </c>
      <c r="G458">
        <v>2.1</v>
      </c>
      <c r="H458" t="s">
        <v>3090</v>
      </c>
      <c r="I458" t="s">
        <v>99</v>
      </c>
      <c r="J458" t="s">
        <v>3091</v>
      </c>
      <c r="K458" t="s">
        <v>3092</v>
      </c>
      <c r="L458">
        <v>84417</v>
      </c>
      <c r="M458" t="s">
        <v>103</v>
      </c>
      <c r="N458" s="2">
        <v>44562</v>
      </c>
      <c r="O458" s="2">
        <v>45291</v>
      </c>
      <c r="P458" t="s">
        <v>119</v>
      </c>
      <c r="Q458" t="s">
        <v>103</v>
      </c>
      <c r="R458" t="s">
        <v>103</v>
      </c>
      <c r="S458" t="s">
        <v>3093</v>
      </c>
      <c r="T458" t="s">
        <v>3094</v>
      </c>
      <c r="U458" t="s">
        <v>3095</v>
      </c>
      <c r="V458" t="s">
        <v>103</v>
      </c>
      <c r="W458" t="s">
        <v>3096</v>
      </c>
      <c r="X458" t="s">
        <v>1479</v>
      </c>
      <c r="Y458" t="s">
        <v>3086</v>
      </c>
      <c r="Z458" t="s">
        <v>103</v>
      </c>
      <c r="AA458" t="s">
        <v>103</v>
      </c>
      <c r="AB458" t="s">
        <v>103</v>
      </c>
      <c r="AC458" t="s">
        <v>103</v>
      </c>
      <c r="AD458" t="s">
        <v>103</v>
      </c>
      <c r="AE458" t="s">
        <v>103</v>
      </c>
      <c r="AF458" t="s">
        <v>103</v>
      </c>
      <c r="AG458" t="s">
        <v>103</v>
      </c>
      <c r="AH458" t="s">
        <v>103</v>
      </c>
      <c r="AI458" t="s">
        <v>103</v>
      </c>
      <c r="AJ458" t="s">
        <v>103</v>
      </c>
      <c r="AK458" t="s">
        <v>103</v>
      </c>
      <c r="AM458">
        <v>24462836</v>
      </c>
      <c r="AN458">
        <v>14584124</v>
      </c>
      <c r="AO458">
        <v>2594808</v>
      </c>
      <c r="AS458" t="s">
        <v>103</v>
      </c>
      <c r="AW458" t="s">
        <v>103</v>
      </c>
      <c r="BA458" t="s">
        <v>103</v>
      </c>
      <c r="BE458" t="s">
        <v>103</v>
      </c>
      <c r="BI458" t="s">
        <v>103</v>
      </c>
      <c r="BM458" t="s">
        <v>103</v>
      </c>
      <c r="BN458">
        <v>8735011</v>
      </c>
      <c r="BO458">
        <v>7085011</v>
      </c>
      <c r="BQ458" t="s">
        <v>103</v>
      </c>
      <c r="BR458">
        <v>15727825</v>
      </c>
      <c r="BS458">
        <v>7499113</v>
      </c>
      <c r="BT458">
        <v>2594808</v>
      </c>
      <c r="BU458" t="s">
        <v>103</v>
      </c>
      <c r="BY458" t="s">
        <v>103</v>
      </c>
      <c r="CC458" t="s">
        <v>103</v>
      </c>
      <c r="CG458" t="s">
        <v>103</v>
      </c>
      <c r="CK458" t="s">
        <v>103</v>
      </c>
      <c r="CO458" t="s">
        <v>103</v>
      </c>
    </row>
    <row r="459" spans="1:93" ht="409.6" x14ac:dyDescent="0.2">
      <c r="A459" t="s">
        <v>457</v>
      </c>
      <c r="B459" t="s">
        <v>458</v>
      </c>
      <c r="C459">
        <v>2</v>
      </c>
      <c r="D459" t="s">
        <v>3007</v>
      </c>
      <c r="E459">
        <v>2</v>
      </c>
      <c r="F459" t="s">
        <v>3008</v>
      </c>
      <c r="G459">
        <v>8</v>
      </c>
      <c r="H459" t="s">
        <v>3097</v>
      </c>
      <c r="I459" t="s">
        <v>99</v>
      </c>
      <c r="J459" t="s">
        <v>3098</v>
      </c>
      <c r="K459" t="s">
        <v>3099</v>
      </c>
      <c r="L459">
        <v>74452</v>
      </c>
      <c r="M459" s="1" t="s">
        <v>3100</v>
      </c>
      <c r="N459" s="2">
        <v>44199</v>
      </c>
      <c r="O459" s="2">
        <v>44564</v>
      </c>
      <c r="P459" t="s">
        <v>119</v>
      </c>
      <c r="Q459" t="s">
        <v>103</v>
      </c>
      <c r="R459" t="s">
        <v>103</v>
      </c>
      <c r="S459" t="s">
        <v>196</v>
      </c>
      <c r="T459" t="s">
        <v>197</v>
      </c>
      <c r="U459" t="s">
        <v>3101</v>
      </c>
      <c r="V459" t="s">
        <v>103</v>
      </c>
      <c r="W459" t="s">
        <v>103</v>
      </c>
      <c r="X459" t="s">
        <v>103</v>
      </c>
      <c r="Y459" t="s">
        <v>457</v>
      </c>
      <c r="Z459" t="s">
        <v>103</v>
      </c>
      <c r="AA459" t="s">
        <v>103</v>
      </c>
      <c r="AB459" t="s">
        <v>103</v>
      </c>
      <c r="AC459" t="s">
        <v>103</v>
      </c>
      <c r="AD459" t="s">
        <v>103</v>
      </c>
      <c r="AE459" t="s">
        <v>243</v>
      </c>
      <c r="AF459" t="s">
        <v>103</v>
      </c>
      <c r="AH459" t="s">
        <v>103</v>
      </c>
      <c r="AI459" t="s">
        <v>103</v>
      </c>
      <c r="AJ459" t="s">
        <v>103</v>
      </c>
      <c r="AK459" t="s">
        <v>103</v>
      </c>
      <c r="AM459">
        <v>0</v>
      </c>
      <c r="AN459">
        <v>200000</v>
      </c>
      <c r="AO459">
        <v>200000</v>
      </c>
      <c r="AS459" t="s">
        <v>103</v>
      </c>
      <c r="AW459" t="s">
        <v>103</v>
      </c>
      <c r="BA459" t="s">
        <v>103</v>
      </c>
      <c r="BE459" t="s">
        <v>103</v>
      </c>
      <c r="BI459" t="s">
        <v>103</v>
      </c>
      <c r="BK459">
        <v>100000</v>
      </c>
      <c r="BL459">
        <v>100000</v>
      </c>
      <c r="BM459" t="s">
        <v>103</v>
      </c>
      <c r="BO459">
        <v>100000</v>
      </c>
      <c r="BP459">
        <v>100000</v>
      </c>
      <c r="BQ459" t="s">
        <v>3102</v>
      </c>
      <c r="BU459" t="s">
        <v>103</v>
      </c>
      <c r="BY459" t="s">
        <v>103</v>
      </c>
      <c r="CC459" t="s">
        <v>103</v>
      </c>
      <c r="CG459" t="s">
        <v>103</v>
      </c>
      <c r="CK459" t="s">
        <v>103</v>
      </c>
      <c r="CO459" t="s">
        <v>103</v>
      </c>
    </row>
    <row r="460" spans="1:93" x14ac:dyDescent="0.2">
      <c r="A460" t="s">
        <v>457</v>
      </c>
      <c r="B460" t="s">
        <v>458</v>
      </c>
      <c r="C460">
        <v>2</v>
      </c>
      <c r="D460" t="s">
        <v>3007</v>
      </c>
      <c r="E460">
        <v>2</v>
      </c>
      <c r="F460" t="s">
        <v>3008</v>
      </c>
      <c r="G460">
        <v>8</v>
      </c>
      <c r="H460" t="s">
        <v>3097</v>
      </c>
      <c r="I460" t="s">
        <v>99</v>
      </c>
      <c r="J460" t="s">
        <v>3103</v>
      </c>
      <c r="K460" t="s">
        <v>3104</v>
      </c>
      <c r="L460">
        <v>15155</v>
      </c>
      <c r="M460" t="s">
        <v>103</v>
      </c>
      <c r="N460" s="2">
        <v>44564</v>
      </c>
      <c r="O460" s="2">
        <v>44926</v>
      </c>
      <c r="P460" t="s">
        <v>119</v>
      </c>
      <c r="Q460" t="s">
        <v>103</v>
      </c>
      <c r="R460" t="s">
        <v>103</v>
      </c>
      <c r="S460" t="s">
        <v>196</v>
      </c>
      <c r="T460" t="s">
        <v>197</v>
      </c>
      <c r="U460" t="s">
        <v>197</v>
      </c>
      <c r="V460" t="s">
        <v>3105</v>
      </c>
      <c r="W460" t="s">
        <v>1216</v>
      </c>
      <c r="X460" t="s">
        <v>532</v>
      </c>
      <c r="Y460" t="s">
        <v>3106</v>
      </c>
      <c r="Z460" t="s">
        <v>103</v>
      </c>
      <c r="AA460" t="s">
        <v>103</v>
      </c>
      <c r="AB460" t="s">
        <v>103</v>
      </c>
      <c r="AC460" t="s">
        <v>103</v>
      </c>
      <c r="AD460" t="s">
        <v>103</v>
      </c>
      <c r="AE460" t="s">
        <v>103</v>
      </c>
      <c r="AF460" t="s">
        <v>103</v>
      </c>
      <c r="AG460" t="s">
        <v>103</v>
      </c>
      <c r="AH460" t="s">
        <v>103</v>
      </c>
      <c r="AI460" t="s">
        <v>103</v>
      </c>
      <c r="AJ460" t="s">
        <v>103</v>
      </c>
      <c r="AK460" t="s">
        <v>103</v>
      </c>
      <c r="AM460">
        <v>2000000</v>
      </c>
      <c r="AN460">
        <v>210000</v>
      </c>
      <c r="AO460">
        <v>210000</v>
      </c>
      <c r="AS460" t="s">
        <v>103</v>
      </c>
      <c r="AW460" t="s">
        <v>103</v>
      </c>
      <c r="BA460" t="s">
        <v>103</v>
      </c>
      <c r="BE460" t="s">
        <v>103</v>
      </c>
      <c r="BI460" t="s">
        <v>103</v>
      </c>
      <c r="BM460" t="s">
        <v>103</v>
      </c>
      <c r="BN460">
        <v>2000000</v>
      </c>
      <c r="BO460">
        <v>210000</v>
      </c>
      <c r="BP460">
        <v>210000</v>
      </c>
      <c r="BQ460" t="s">
        <v>103</v>
      </c>
      <c r="BU460" t="s">
        <v>103</v>
      </c>
      <c r="BY460" t="s">
        <v>103</v>
      </c>
      <c r="CC460" t="s">
        <v>103</v>
      </c>
      <c r="CG460" t="s">
        <v>103</v>
      </c>
      <c r="CK460" t="s">
        <v>103</v>
      </c>
      <c r="CO460" t="s">
        <v>103</v>
      </c>
    </row>
    <row r="461" spans="1:93" x14ac:dyDescent="0.2">
      <c r="A461" t="s">
        <v>900</v>
      </c>
      <c r="B461" t="s">
        <v>901</v>
      </c>
      <c r="C461">
        <v>2</v>
      </c>
      <c r="D461" t="s">
        <v>3107</v>
      </c>
      <c r="E461">
        <v>1</v>
      </c>
      <c r="F461" t="s">
        <v>3108</v>
      </c>
      <c r="G461">
        <v>13</v>
      </c>
      <c r="H461" t="s">
        <v>3109</v>
      </c>
      <c r="I461" t="s">
        <v>99</v>
      </c>
      <c r="J461" t="s">
        <v>3110</v>
      </c>
      <c r="K461" t="s">
        <v>3111</v>
      </c>
      <c r="L461">
        <v>25104</v>
      </c>
      <c r="M461" t="s">
        <v>3112</v>
      </c>
      <c r="N461" s="2">
        <v>43466</v>
      </c>
      <c r="O461" s="2">
        <v>44561</v>
      </c>
      <c r="P461" t="s">
        <v>119</v>
      </c>
      <c r="Q461" t="s">
        <v>103</v>
      </c>
      <c r="R461" t="s">
        <v>103</v>
      </c>
      <c r="S461" t="s">
        <v>140</v>
      </c>
      <c r="T461" t="s">
        <v>141</v>
      </c>
      <c r="U461" t="s">
        <v>141</v>
      </c>
      <c r="V461" t="s">
        <v>3113</v>
      </c>
      <c r="W461" t="s">
        <v>2219</v>
      </c>
      <c r="X461" t="s">
        <v>439</v>
      </c>
      <c r="Y461" t="s">
        <v>900</v>
      </c>
      <c r="Z461" t="s">
        <v>163</v>
      </c>
      <c r="AA461" t="s">
        <v>103</v>
      </c>
      <c r="AB461" t="s">
        <v>103</v>
      </c>
      <c r="AC461" t="s">
        <v>111</v>
      </c>
      <c r="AD461" t="s">
        <v>103</v>
      </c>
      <c r="AE461" t="s">
        <v>226</v>
      </c>
      <c r="AF461" t="s">
        <v>103</v>
      </c>
      <c r="AG461" t="s">
        <v>103</v>
      </c>
      <c r="AH461" t="s">
        <v>103</v>
      </c>
      <c r="AI461" t="s">
        <v>103</v>
      </c>
      <c r="AJ461" t="s">
        <v>103</v>
      </c>
      <c r="AK461" t="s">
        <v>103</v>
      </c>
      <c r="AM461">
        <v>87544</v>
      </c>
      <c r="AN461">
        <v>87544</v>
      </c>
      <c r="AO461">
        <v>87544</v>
      </c>
      <c r="AS461" t="s">
        <v>103</v>
      </c>
      <c r="AW461" t="s">
        <v>103</v>
      </c>
      <c r="BA461" t="s">
        <v>103</v>
      </c>
      <c r="BB461">
        <v>5000</v>
      </c>
      <c r="BC461">
        <v>5000</v>
      </c>
      <c r="BD461">
        <v>5000</v>
      </c>
      <c r="BE461" t="s">
        <v>103</v>
      </c>
      <c r="BF461">
        <v>20000</v>
      </c>
      <c r="BG461">
        <v>20000</v>
      </c>
      <c r="BH461">
        <v>20000</v>
      </c>
      <c r="BI461" t="s">
        <v>103</v>
      </c>
      <c r="BJ461">
        <v>62544</v>
      </c>
      <c r="BK461">
        <v>62544</v>
      </c>
      <c r="BL461">
        <v>62544</v>
      </c>
      <c r="BM461" t="s">
        <v>103</v>
      </c>
      <c r="BQ461" t="s">
        <v>103</v>
      </c>
      <c r="BU461" t="s">
        <v>103</v>
      </c>
      <c r="BY461" t="s">
        <v>103</v>
      </c>
      <c r="CC461" t="s">
        <v>103</v>
      </c>
      <c r="CG461" t="s">
        <v>103</v>
      </c>
      <c r="CK461" t="s">
        <v>103</v>
      </c>
      <c r="CO461" t="s">
        <v>103</v>
      </c>
    </row>
    <row r="462" spans="1:93" x14ac:dyDescent="0.2">
      <c r="A462" t="s">
        <v>900</v>
      </c>
      <c r="B462" t="s">
        <v>901</v>
      </c>
      <c r="C462">
        <v>2</v>
      </c>
      <c r="D462" t="s">
        <v>3107</v>
      </c>
      <c r="E462">
        <v>1</v>
      </c>
      <c r="F462" t="s">
        <v>3108</v>
      </c>
      <c r="G462">
        <v>13</v>
      </c>
      <c r="H462" t="s">
        <v>3109</v>
      </c>
      <c r="I462" t="s">
        <v>99</v>
      </c>
      <c r="J462" t="s">
        <v>3114</v>
      </c>
      <c r="K462" t="s">
        <v>3115</v>
      </c>
      <c r="L462">
        <v>25105</v>
      </c>
      <c r="M462" t="s">
        <v>3116</v>
      </c>
      <c r="N462" s="2">
        <v>43466</v>
      </c>
      <c r="O462" s="2">
        <v>43830</v>
      </c>
      <c r="P462" t="s">
        <v>119</v>
      </c>
      <c r="Q462" t="s">
        <v>103</v>
      </c>
      <c r="R462" t="s">
        <v>103</v>
      </c>
      <c r="S462" t="s">
        <v>344</v>
      </c>
      <c r="T462" t="s">
        <v>344</v>
      </c>
      <c r="U462" t="s">
        <v>2079</v>
      </c>
      <c r="V462" t="s">
        <v>1097</v>
      </c>
      <c r="W462" t="s">
        <v>2219</v>
      </c>
      <c r="X462" t="s">
        <v>439</v>
      </c>
      <c r="Y462" t="s">
        <v>900</v>
      </c>
      <c r="Z462" t="s">
        <v>163</v>
      </c>
      <c r="AA462" t="s">
        <v>103</v>
      </c>
      <c r="AB462" t="s">
        <v>103</v>
      </c>
      <c r="AC462" t="s">
        <v>128</v>
      </c>
      <c r="AD462" t="s">
        <v>103</v>
      </c>
      <c r="AE462" t="s">
        <v>226</v>
      </c>
      <c r="AF462" t="s">
        <v>103</v>
      </c>
      <c r="AG462" t="s">
        <v>103</v>
      </c>
      <c r="AH462" t="s">
        <v>103</v>
      </c>
      <c r="AI462" t="s">
        <v>103</v>
      </c>
      <c r="AJ462" t="s">
        <v>103</v>
      </c>
      <c r="AK462" t="s">
        <v>103</v>
      </c>
      <c r="AM462">
        <v>20000</v>
      </c>
      <c r="AN462">
        <v>20000</v>
      </c>
      <c r="AO462">
        <v>20000</v>
      </c>
      <c r="AS462" t="s">
        <v>103</v>
      </c>
      <c r="AW462" t="s">
        <v>103</v>
      </c>
      <c r="BA462" t="s">
        <v>103</v>
      </c>
      <c r="BB462">
        <v>20000</v>
      </c>
      <c r="BC462">
        <v>20000</v>
      </c>
      <c r="BD462">
        <v>20000</v>
      </c>
      <c r="BE462" t="s">
        <v>103</v>
      </c>
      <c r="BI462" t="s">
        <v>103</v>
      </c>
      <c r="BM462" t="s">
        <v>103</v>
      </c>
      <c r="BQ462" t="s">
        <v>103</v>
      </c>
      <c r="BU462" t="s">
        <v>103</v>
      </c>
      <c r="BY462" t="s">
        <v>103</v>
      </c>
      <c r="CC462" t="s">
        <v>103</v>
      </c>
      <c r="CG462" t="s">
        <v>103</v>
      </c>
      <c r="CK462" t="s">
        <v>103</v>
      </c>
      <c r="CO462" t="s">
        <v>103</v>
      </c>
    </row>
    <row r="463" spans="1:93" x14ac:dyDescent="0.2">
      <c r="A463" t="s">
        <v>774</v>
      </c>
      <c r="B463" t="s">
        <v>775</v>
      </c>
      <c r="C463">
        <v>2</v>
      </c>
      <c r="D463" t="s">
        <v>3117</v>
      </c>
      <c r="E463">
        <v>2</v>
      </c>
      <c r="F463" t="s">
        <v>3118</v>
      </c>
      <c r="G463">
        <v>6</v>
      </c>
      <c r="H463" t="s">
        <v>3119</v>
      </c>
      <c r="I463" t="s">
        <v>99</v>
      </c>
      <c r="J463" t="s">
        <v>3114</v>
      </c>
      <c r="K463" t="s">
        <v>3120</v>
      </c>
      <c r="L463">
        <v>22201</v>
      </c>
      <c r="M463" t="s">
        <v>3121</v>
      </c>
      <c r="N463" s="2">
        <v>43891</v>
      </c>
      <c r="O463" s="2">
        <v>44561</v>
      </c>
      <c r="P463" t="s">
        <v>119</v>
      </c>
      <c r="Q463" t="s">
        <v>103</v>
      </c>
      <c r="R463" t="s">
        <v>103</v>
      </c>
      <c r="S463" t="s">
        <v>448</v>
      </c>
      <c r="T463" t="s">
        <v>449</v>
      </c>
      <c r="U463" t="s">
        <v>3122</v>
      </c>
      <c r="V463" t="s">
        <v>3123</v>
      </c>
      <c r="W463" t="s">
        <v>1782</v>
      </c>
      <c r="X463" t="s">
        <v>240</v>
      </c>
      <c r="Y463" t="s">
        <v>3124</v>
      </c>
      <c r="Z463" t="s">
        <v>163</v>
      </c>
      <c r="AA463" t="s">
        <v>375</v>
      </c>
      <c r="AB463" t="s">
        <v>103</v>
      </c>
      <c r="AC463" t="s">
        <v>128</v>
      </c>
      <c r="AD463" t="s">
        <v>103</v>
      </c>
      <c r="AE463" t="s">
        <v>130</v>
      </c>
      <c r="AF463" t="s">
        <v>103</v>
      </c>
      <c r="AG463" t="s">
        <v>103</v>
      </c>
      <c r="AH463" t="s">
        <v>103</v>
      </c>
      <c r="AI463" t="s">
        <v>103</v>
      </c>
      <c r="AJ463" t="s">
        <v>103</v>
      </c>
      <c r="AK463" t="s">
        <v>103</v>
      </c>
      <c r="AM463">
        <v>1692620.5</v>
      </c>
      <c r="AN463">
        <v>1692620.5</v>
      </c>
      <c r="AO463">
        <v>1692577.5</v>
      </c>
      <c r="AS463" t="s">
        <v>103</v>
      </c>
      <c r="AW463" t="s">
        <v>103</v>
      </c>
      <c r="BA463" t="s">
        <v>103</v>
      </c>
      <c r="BE463" t="s">
        <v>103</v>
      </c>
      <c r="BF463">
        <v>1115777.5</v>
      </c>
      <c r="BG463">
        <v>1115777.5</v>
      </c>
      <c r="BH463">
        <v>1115777.5</v>
      </c>
      <c r="BI463" t="s">
        <v>103</v>
      </c>
      <c r="BJ463">
        <v>576843</v>
      </c>
      <c r="BK463">
        <v>576843</v>
      </c>
      <c r="BL463">
        <v>576800</v>
      </c>
      <c r="BM463" t="s">
        <v>3125</v>
      </c>
      <c r="BQ463" t="s">
        <v>103</v>
      </c>
      <c r="BU463" t="s">
        <v>103</v>
      </c>
      <c r="BY463" t="s">
        <v>103</v>
      </c>
      <c r="CC463" t="s">
        <v>103</v>
      </c>
      <c r="CG463" t="s">
        <v>103</v>
      </c>
      <c r="CK463" t="s">
        <v>103</v>
      </c>
      <c r="CO463" t="s">
        <v>103</v>
      </c>
    </row>
    <row r="464" spans="1:93" x14ac:dyDescent="0.2">
      <c r="A464" t="s">
        <v>900</v>
      </c>
      <c r="B464" t="s">
        <v>901</v>
      </c>
      <c r="C464">
        <v>2</v>
      </c>
      <c r="D464" t="s">
        <v>3107</v>
      </c>
      <c r="E464">
        <v>1</v>
      </c>
      <c r="F464" t="s">
        <v>3108</v>
      </c>
      <c r="G464">
        <v>13</v>
      </c>
      <c r="H464" t="s">
        <v>3109</v>
      </c>
      <c r="I464" t="s">
        <v>99</v>
      </c>
      <c r="J464" t="s">
        <v>3126</v>
      </c>
      <c r="K464" t="s">
        <v>3127</v>
      </c>
      <c r="L464">
        <v>25106</v>
      </c>
      <c r="M464" t="s">
        <v>3128</v>
      </c>
      <c r="N464" s="2">
        <v>43466</v>
      </c>
      <c r="O464" s="2">
        <v>44561</v>
      </c>
      <c r="P464" t="s">
        <v>119</v>
      </c>
      <c r="Q464" t="s">
        <v>103</v>
      </c>
      <c r="R464" t="s">
        <v>103</v>
      </c>
      <c r="S464" t="s">
        <v>344</v>
      </c>
      <c r="T464" t="s">
        <v>344</v>
      </c>
      <c r="U464" t="s">
        <v>2079</v>
      </c>
      <c r="V464" t="s">
        <v>1097</v>
      </c>
      <c r="W464" t="s">
        <v>2219</v>
      </c>
      <c r="X464" t="s">
        <v>439</v>
      </c>
      <c r="Y464" t="s">
        <v>900</v>
      </c>
      <c r="Z464" t="s">
        <v>242</v>
      </c>
      <c r="AA464" t="s">
        <v>103</v>
      </c>
      <c r="AB464" t="s">
        <v>103</v>
      </c>
      <c r="AC464" t="s">
        <v>128</v>
      </c>
      <c r="AD464" t="s">
        <v>103</v>
      </c>
      <c r="AE464" t="s">
        <v>226</v>
      </c>
      <c r="AF464" t="s">
        <v>103</v>
      </c>
      <c r="AG464" t="s">
        <v>103</v>
      </c>
      <c r="AH464" t="s">
        <v>103</v>
      </c>
      <c r="AI464" t="s">
        <v>103</v>
      </c>
      <c r="AJ464" t="s">
        <v>103</v>
      </c>
      <c r="AK464" t="s">
        <v>103</v>
      </c>
      <c r="AM464">
        <v>118000</v>
      </c>
      <c r="AN464">
        <v>118000</v>
      </c>
      <c r="AO464">
        <v>110000</v>
      </c>
      <c r="AS464" t="s">
        <v>103</v>
      </c>
      <c r="AW464" t="s">
        <v>103</v>
      </c>
      <c r="BA464" t="s">
        <v>103</v>
      </c>
      <c r="BB464">
        <v>38000</v>
      </c>
      <c r="BC464">
        <v>38000</v>
      </c>
      <c r="BD464">
        <v>30000</v>
      </c>
      <c r="BE464" t="s">
        <v>103</v>
      </c>
      <c r="BF464">
        <v>50000</v>
      </c>
      <c r="BG464">
        <v>50000</v>
      </c>
      <c r="BH464">
        <v>50000</v>
      </c>
      <c r="BI464" t="s">
        <v>103</v>
      </c>
      <c r="BJ464">
        <v>30000</v>
      </c>
      <c r="BK464">
        <v>30000</v>
      </c>
      <c r="BL464">
        <v>30000</v>
      </c>
      <c r="BM464" t="s">
        <v>103</v>
      </c>
      <c r="BQ464" t="s">
        <v>103</v>
      </c>
      <c r="BU464" t="s">
        <v>103</v>
      </c>
      <c r="BY464" t="s">
        <v>103</v>
      </c>
      <c r="CC464" t="s">
        <v>103</v>
      </c>
      <c r="CG464" t="s">
        <v>103</v>
      </c>
      <c r="CK464" t="s">
        <v>103</v>
      </c>
      <c r="CO464" t="s">
        <v>103</v>
      </c>
    </row>
    <row r="465" spans="1:93" x14ac:dyDescent="0.2">
      <c r="A465" t="s">
        <v>273</v>
      </c>
      <c r="B465" t="s">
        <v>94</v>
      </c>
      <c r="C465">
        <v>2</v>
      </c>
      <c r="D465" t="s">
        <v>3129</v>
      </c>
      <c r="E465">
        <v>2</v>
      </c>
      <c r="F465" t="s">
        <v>3130</v>
      </c>
      <c r="G465" t="s">
        <v>3091</v>
      </c>
      <c r="H465" t="s">
        <v>3131</v>
      </c>
      <c r="I465" t="s">
        <v>99</v>
      </c>
      <c r="J465" t="s">
        <v>3132</v>
      </c>
      <c r="K465" t="s">
        <v>3133</v>
      </c>
      <c r="L465">
        <v>182697</v>
      </c>
      <c r="M465" t="s">
        <v>3133</v>
      </c>
      <c r="N465" s="2">
        <v>45292</v>
      </c>
      <c r="O465" s="2">
        <v>45657</v>
      </c>
      <c r="P465" t="s">
        <v>102</v>
      </c>
      <c r="Q465" t="s">
        <v>103</v>
      </c>
      <c r="R465" t="s">
        <v>103</v>
      </c>
      <c r="S465" t="s">
        <v>1037</v>
      </c>
      <c r="T465" t="s">
        <v>1005</v>
      </c>
      <c r="U465" t="s">
        <v>3134</v>
      </c>
      <c r="V465" t="s">
        <v>3135</v>
      </c>
      <c r="W465" t="s">
        <v>239</v>
      </c>
      <c r="X465" t="s">
        <v>240</v>
      </c>
      <c r="Y465" t="s">
        <v>282</v>
      </c>
      <c r="Z465" t="s">
        <v>2158</v>
      </c>
      <c r="AA465" t="s">
        <v>146</v>
      </c>
      <c r="AC465" t="s">
        <v>147</v>
      </c>
      <c r="AE465" t="s">
        <v>243</v>
      </c>
      <c r="AF465" t="s">
        <v>103</v>
      </c>
      <c r="AH465" t="s">
        <v>114</v>
      </c>
      <c r="AJ465" t="s">
        <v>3136</v>
      </c>
      <c r="AK465" t="s">
        <v>3137</v>
      </c>
      <c r="AM465">
        <v>5880</v>
      </c>
      <c r="AN465">
        <v>5880</v>
      </c>
      <c r="AO465">
        <v>5880</v>
      </c>
      <c r="AS465" t="s">
        <v>103</v>
      </c>
      <c r="AW465" t="s">
        <v>103</v>
      </c>
      <c r="BA465" t="s">
        <v>103</v>
      </c>
      <c r="BE465" t="s">
        <v>103</v>
      </c>
      <c r="BI465" t="s">
        <v>103</v>
      </c>
      <c r="BM465" t="s">
        <v>103</v>
      </c>
      <c r="BQ465" t="s">
        <v>103</v>
      </c>
      <c r="BU465" t="s">
        <v>103</v>
      </c>
      <c r="BV465">
        <v>5880</v>
      </c>
      <c r="BW465">
        <v>5880</v>
      </c>
      <c r="BX465">
        <v>5880</v>
      </c>
      <c r="BY465" t="s">
        <v>3138</v>
      </c>
      <c r="CC465" t="s">
        <v>103</v>
      </c>
      <c r="CG465" t="s">
        <v>103</v>
      </c>
      <c r="CK465" t="s">
        <v>103</v>
      </c>
      <c r="CO465" t="s">
        <v>103</v>
      </c>
    </row>
    <row r="466" spans="1:93" ht="409.6" x14ac:dyDescent="0.2">
      <c r="A466" t="s">
        <v>203</v>
      </c>
      <c r="B466" t="s">
        <v>94</v>
      </c>
      <c r="C466">
        <v>1</v>
      </c>
      <c r="D466" t="s">
        <v>827</v>
      </c>
      <c r="E466">
        <v>2</v>
      </c>
      <c r="F466" t="s">
        <v>2996</v>
      </c>
      <c r="G466">
        <v>2.1</v>
      </c>
      <c r="H466" t="s">
        <v>2997</v>
      </c>
      <c r="I466" t="s">
        <v>99</v>
      </c>
      <c r="J466" t="s">
        <v>3139</v>
      </c>
      <c r="K466" t="s">
        <v>3140</v>
      </c>
      <c r="L466">
        <v>177338</v>
      </c>
      <c r="M466" s="1" t="s">
        <v>3141</v>
      </c>
      <c r="N466" s="2">
        <v>45748</v>
      </c>
      <c r="O466" s="2">
        <v>46053</v>
      </c>
      <c r="P466" t="s">
        <v>560</v>
      </c>
      <c r="Q466" t="s">
        <v>103</v>
      </c>
      <c r="R466" t="s">
        <v>103</v>
      </c>
      <c r="S466" t="s">
        <v>749</v>
      </c>
      <c r="T466" t="s">
        <v>750</v>
      </c>
      <c r="U466" t="s">
        <v>3142</v>
      </c>
      <c r="V466" t="s">
        <v>750</v>
      </c>
      <c r="W466" t="s">
        <v>3143</v>
      </c>
      <c r="X466" t="s">
        <v>302</v>
      </c>
      <c r="Y466" t="s">
        <v>203</v>
      </c>
      <c r="Z466" t="s">
        <v>1119</v>
      </c>
      <c r="AA466" t="s">
        <v>103</v>
      </c>
      <c r="AB466" t="s">
        <v>103</v>
      </c>
      <c r="AC466" t="s">
        <v>111</v>
      </c>
      <c r="AE466" t="s">
        <v>113</v>
      </c>
      <c r="AF466" t="s">
        <v>103</v>
      </c>
      <c r="AH466" t="s">
        <v>103</v>
      </c>
      <c r="AI466" t="s">
        <v>103</v>
      </c>
      <c r="AJ466" t="s">
        <v>103</v>
      </c>
      <c r="AK466" t="s">
        <v>3144</v>
      </c>
      <c r="AM466">
        <v>100000</v>
      </c>
      <c r="AN466">
        <v>100000</v>
      </c>
      <c r="AO466">
        <v>0</v>
      </c>
      <c r="AS466" t="s">
        <v>103</v>
      </c>
      <c r="AW466" t="s">
        <v>103</v>
      </c>
      <c r="BA466" t="s">
        <v>103</v>
      </c>
      <c r="BE466" t="s">
        <v>103</v>
      </c>
      <c r="BI466" t="s">
        <v>103</v>
      </c>
      <c r="BM466" t="s">
        <v>103</v>
      </c>
      <c r="BQ466" t="s">
        <v>103</v>
      </c>
      <c r="BU466" t="s">
        <v>103</v>
      </c>
      <c r="BY466" t="s">
        <v>103</v>
      </c>
      <c r="BZ466">
        <v>95000</v>
      </c>
      <c r="CA466">
        <v>95000</v>
      </c>
      <c r="CC466" t="s">
        <v>103</v>
      </c>
      <c r="CD466">
        <v>5000</v>
      </c>
      <c r="CE466">
        <v>5000</v>
      </c>
      <c r="CG466" t="s">
        <v>103</v>
      </c>
      <c r="CK466" t="s">
        <v>103</v>
      </c>
      <c r="CO466" t="s">
        <v>103</v>
      </c>
    </row>
    <row r="467" spans="1:93" x14ac:dyDescent="0.2">
      <c r="A467" t="s">
        <v>457</v>
      </c>
      <c r="B467" t="s">
        <v>458</v>
      </c>
      <c r="C467">
        <v>2</v>
      </c>
      <c r="D467" t="s">
        <v>3007</v>
      </c>
      <c r="E467">
        <v>2</v>
      </c>
      <c r="F467" t="s">
        <v>3008</v>
      </c>
      <c r="G467">
        <v>8</v>
      </c>
      <c r="H467" t="s">
        <v>3097</v>
      </c>
      <c r="I467" t="s">
        <v>99</v>
      </c>
      <c r="J467" t="s">
        <v>3145</v>
      </c>
      <c r="K467" t="s">
        <v>3146</v>
      </c>
      <c r="L467">
        <v>15149</v>
      </c>
      <c r="M467" t="s">
        <v>3147</v>
      </c>
      <c r="N467" s="2">
        <v>43101</v>
      </c>
      <c r="O467" s="2">
        <v>44012</v>
      </c>
      <c r="P467" t="s">
        <v>296</v>
      </c>
      <c r="Q467" t="s">
        <v>103</v>
      </c>
      <c r="R467" t="s">
        <v>103</v>
      </c>
      <c r="S467" t="s">
        <v>514</v>
      </c>
      <c r="T467" t="s">
        <v>515</v>
      </c>
      <c r="U467" t="s">
        <v>515</v>
      </c>
      <c r="V467" t="s">
        <v>3148</v>
      </c>
      <c r="W467" t="s">
        <v>517</v>
      </c>
      <c r="X467" t="s">
        <v>290</v>
      </c>
      <c r="Y467" t="s">
        <v>3149</v>
      </c>
      <c r="Z467" t="s">
        <v>103</v>
      </c>
      <c r="AA467" t="s">
        <v>103</v>
      </c>
      <c r="AB467" t="s">
        <v>103</v>
      </c>
      <c r="AC467" t="s">
        <v>128</v>
      </c>
      <c r="AD467" t="s">
        <v>103</v>
      </c>
      <c r="AE467" t="s">
        <v>103</v>
      </c>
      <c r="AF467" t="s">
        <v>103</v>
      </c>
      <c r="AG467" t="s">
        <v>103</v>
      </c>
      <c r="AH467" t="s">
        <v>103</v>
      </c>
      <c r="AI467" t="s">
        <v>103</v>
      </c>
      <c r="AJ467" t="s">
        <v>103</v>
      </c>
      <c r="AK467" t="s">
        <v>103</v>
      </c>
      <c r="AM467">
        <v>1303109.51</v>
      </c>
      <c r="AN467">
        <v>723024</v>
      </c>
      <c r="AO467">
        <v>0</v>
      </c>
      <c r="AS467" t="s">
        <v>103</v>
      </c>
      <c r="AW467" t="s">
        <v>103</v>
      </c>
      <c r="AX467">
        <v>386306</v>
      </c>
      <c r="AY467">
        <v>362649</v>
      </c>
      <c r="BA467" t="s">
        <v>103</v>
      </c>
      <c r="BB467">
        <v>916803.51</v>
      </c>
      <c r="BC467">
        <v>360375</v>
      </c>
      <c r="BE467" t="s">
        <v>103</v>
      </c>
      <c r="BG467">
        <v>0</v>
      </c>
      <c r="BI467" t="s">
        <v>103</v>
      </c>
      <c r="BM467" t="s">
        <v>103</v>
      </c>
      <c r="BQ467" t="s">
        <v>103</v>
      </c>
      <c r="BU467" t="s">
        <v>103</v>
      </c>
      <c r="BY467" t="s">
        <v>103</v>
      </c>
      <c r="CC467" t="s">
        <v>103</v>
      </c>
      <c r="CG467" t="s">
        <v>103</v>
      </c>
      <c r="CK467" t="s">
        <v>103</v>
      </c>
      <c r="CO467" t="s">
        <v>103</v>
      </c>
    </row>
    <row r="468" spans="1:93" ht="409.6" x14ac:dyDescent="0.2">
      <c r="A468" t="s">
        <v>1195</v>
      </c>
      <c r="B468" t="s">
        <v>94</v>
      </c>
      <c r="C468">
        <v>2</v>
      </c>
      <c r="D468" t="s">
        <v>3060</v>
      </c>
      <c r="E468">
        <v>2</v>
      </c>
      <c r="F468" t="s">
        <v>3061</v>
      </c>
      <c r="G468">
        <v>2.1</v>
      </c>
      <c r="H468" t="s">
        <v>3062</v>
      </c>
      <c r="I468" t="s">
        <v>99</v>
      </c>
      <c r="J468" t="s">
        <v>3150</v>
      </c>
      <c r="K468" t="s">
        <v>3151</v>
      </c>
      <c r="L468">
        <v>110468</v>
      </c>
      <c r="M468" s="1" t="s">
        <v>3152</v>
      </c>
      <c r="N468" s="2">
        <v>44927</v>
      </c>
      <c r="O468" s="2">
        <v>45291</v>
      </c>
      <c r="P468" t="s">
        <v>296</v>
      </c>
      <c r="Q468" t="s">
        <v>103</v>
      </c>
      <c r="R468" t="s">
        <v>103</v>
      </c>
      <c r="S468" t="s">
        <v>158</v>
      </c>
      <c r="T468" t="s">
        <v>159</v>
      </c>
      <c r="U468" t="s">
        <v>3153</v>
      </c>
      <c r="V468" t="s">
        <v>3154</v>
      </c>
      <c r="W468" t="s">
        <v>1216</v>
      </c>
      <c r="X468" t="s">
        <v>532</v>
      </c>
      <c r="Y468" t="s">
        <v>1195</v>
      </c>
      <c r="Z468" t="s">
        <v>163</v>
      </c>
      <c r="AA468" t="s">
        <v>103</v>
      </c>
      <c r="AB468" t="s">
        <v>103</v>
      </c>
      <c r="AC468" t="s">
        <v>147</v>
      </c>
      <c r="AE468" t="s">
        <v>243</v>
      </c>
      <c r="AF468" t="s">
        <v>103</v>
      </c>
      <c r="AH468" t="s">
        <v>103</v>
      </c>
      <c r="AI468" t="s">
        <v>103</v>
      </c>
      <c r="AJ468" t="s">
        <v>103</v>
      </c>
      <c r="AK468" t="s">
        <v>3155</v>
      </c>
      <c r="AM468">
        <v>86000</v>
      </c>
      <c r="AN468">
        <v>121142</v>
      </c>
      <c r="AO468">
        <v>121142</v>
      </c>
      <c r="AS468" t="s">
        <v>103</v>
      </c>
      <c r="AW468" t="s">
        <v>103</v>
      </c>
      <c r="BA468" t="s">
        <v>103</v>
      </c>
      <c r="BE468" t="s">
        <v>103</v>
      </c>
      <c r="BI468" t="s">
        <v>103</v>
      </c>
      <c r="BM468" t="s">
        <v>103</v>
      </c>
      <c r="BQ468" t="s">
        <v>103</v>
      </c>
      <c r="BR468">
        <v>86000</v>
      </c>
      <c r="BS468">
        <v>121142</v>
      </c>
      <c r="BT468">
        <v>121142</v>
      </c>
      <c r="BU468" t="s">
        <v>3156</v>
      </c>
      <c r="BY468" t="s">
        <v>103</v>
      </c>
      <c r="CC468" t="s">
        <v>103</v>
      </c>
      <c r="CG468" t="s">
        <v>103</v>
      </c>
      <c r="CK468" t="s">
        <v>103</v>
      </c>
      <c r="CO468" t="s">
        <v>103</v>
      </c>
    </row>
    <row r="469" spans="1:93" ht="409.6" x14ac:dyDescent="0.2">
      <c r="A469" t="s">
        <v>244</v>
      </c>
      <c r="B469" t="s">
        <v>94</v>
      </c>
      <c r="C469">
        <v>3</v>
      </c>
      <c r="D469" t="s">
        <v>329</v>
      </c>
      <c r="E469">
        <v>3</v>
      </c>
      <c r="F469" t="s">
        <v>330</v>
      </c>
      <c r="G469">
        <v>31</v>
      </c>
      <c r="H469" t="s">
        <v>331</v>
      </c>
      <c r="I469" t="s">
        <v>99</v>
      </c>
      <c r="J469">
        <v>213</v>
      </c>
      <c r="K469" t="s">
        <v>3157</v>
      </c>
      <c r="L469">
        <v>127138</v>
      </c>
      <c r="M469" s="1" t="s">
        <v>3158</v>
      </c>
      <c r="N469" s="2">
        <v>44927</v>
      </c>
      <c r="O469" s="2">
        <v>45735</v>
      </c>
      <c r="P469" t="s">
        <v>119</v>
      </c>
      <c r="Q469" t="s">
        <v>103</v>
      </c>
      <c r="R469" t="s">
        <v>103</v>
      </c>
      <c r="S469" t="s">
        <v>334</v>
      </c>
      <c r="T469" t="s">
        <v>335</v>
      </c>
      <c r="U469" t="s">
        <v>487</v>
      </c>
      <c r="V469" t="s">
        <v>103</v>
      </c>
      <c r="W469" t="s">
        <v>3159</v>
      </c>
      <c r="X469" t="s">
        <v>338</v>
      </c>
      <c r="Y469" t="s">
        <v>2460</v>
      </c>
      <c r="Z469" t="s">
        <v>163</v>
      </c>
      <c r="AA469" t="s">
        <v>103</v>
      </c>
      <c r="AB469" t="s">
        <v>103</v>
      </c>
      <c r="AC469" t="s">
        <v>147</v>
      </c>
      <c r="AE469" t="s">
        <v>226</v>
      </c>
      <c r="AF469" t="s">
        <v>103</v>
      </c>
      <c r="AH469" t="s">
        <v>114</v>
      </c>
      <c r="AJ469" t="s">
        <v>103</v>
      </c>
      <c r="AK469" t="s">
        <v>103</v>
      </c>
      <c r="AM469">
        <v>300000</v>
      </c>
      <c r="AN469">
        <v>0</v>
      </c>
      <c r="AO469">
        <v>0</v>
      </c>
      <c r="AS469" t="s">
        <v>103</v>
      </c>
      <c r="AW469" t="s">
        <v>103</v>
      </c>
      <c r="BA469" t="s">
        <v>103</v>
      </c>
      <c r="BE469" t="s">
        <v>103</v>
      </c>
      <c r="BI469" t="s">
        <v>103</v>
      </c>
      <c r="BM469" t="s">
        <v>103</v>
      </c>
      <c r="BQ469" t="s">
        <v>103</v>
      </c>
      <c r="BR469">
        <v>100000</v>
      </c>
      <c r="BU469" t="s">
        <v>103</v>
      </c>
      <c r="BV469">
        <v>200000</v>
      </c>
      <c r="BY469" t="s">
        <v>103</v>
      </c>
      <c r="CC469" t="s">
        <v>103</v>
      </c>
      <c r="CG469" t="s">
        <v>103</v>
      </c>
      <c r="CK469" t="s">
        <v>103</v>
      </c>
      <c r="CO469" t="s">
        <v>103</v>
      </c>
    </row>
    <row r="470" spans="1:93" x14ac:dyDescent="0.2">
      <c r="A470" t="s">
        <v>900</v>
      </c>
      <c r="B470" t="s">
        <v>901</v>
      </c>
      <c r="C470">
        <v>2</v>
      </c>
      <c r="D470" t="s">
        <v>3107</v>
      </c>
      <c r="E470">
        <v>1</v>
      </c>
      <c r="F470" t="s">
        <v>3108</v>
      </c>
      <c r="G470">
        <v>14</v>
      </c>
      <c r="H470" t="s">
        <v>3160</v>
      </c>
      <c r="I470" t="s">
        <v>99</v>
      </c>
      <c r="J470" t="s">
        <v>3161</v>
      </c>
      <c r="K470" t="s">
        <v>3162</v>
      </c>
      <c r="L470">
        <v>25120</v>
      </c>
      <c r="M470" t="s">
        <v>3163</v>
      </c>
      <c r="N470" s="2">
        <v>43554</v>
      </c>
      <c r="O470" s="2">
        <v>43830</v>
      </c>
      <c r="P470" t="s">
        <v>296</v>
      </c>
      <c r="Q470" t="s">
        <v>103</v>
      </c>
      <c r="R470" t="s">
        <v>103</v>
      </c>
      <c r="S470" t="s">
        <v>368</v>
      </c>
      <c r="T470" t="s">
        <v>369</v>
      </c>
      <c r="U470" t="s">
        <v>1096</v>
      </c>
      <c r="V470" t="s">
        <v>3164</v>
      </c>
      <c r="W470" t="s">
        <v>103</v>
      </c>
      <c r="X470" t="s">
        <v>103</v>
      </c>
      <c r="Y470" t="s">
        <v>900</v>
      </c>
      <c r="Z470" t="s">
        <v>163</v>
      </c>
      <c r="AA470" t="s">
        <v>103</v>
      </c>
      <c r="AB470" t="s">
        <v>103</v>
      </c>
      <c r="AC470" t="s">
        <v>111</v>
      </c>
      <c r="AD470" t="s">
        <v>103</v>
      </c>
      <c r="AE470" t="s">
        <v>243</v>
      </c>
      <c r="AF470" t="s">
        <v>103</v>
      </c>
      <c r="AG470" t="s">
        <v>103</v>
      </c>
      <c r="AH470" t="s">
        <v>103</v>
      </c>
      <c r="AI470" t="s">
        <v>103</v>
      </c>
      <c r="AJ470" t="s">
        <v>103</v>
      </c>
      <c r="AK470" t="s">
        <v>103</v>
      </c>
      <c r="AM470">
        <v>32356</v>
      </c>
      <c r="AN470">
        <v>32356</v>
      </c>
      <c r="AO470">
        <v>32356</v>
      </c>
      <c r="AS470" t="s">
        <v>103</v>
      </c>
      <c r="AW470" t="s">
        <v>103</v>
      </c>
      <c r="BA470" t="s">
        <v>103</v>
      </c>
      <c r="BB470">
        <v>32356</v>
      </c>
      <c r="BC470">
        <v>32356</v>
      </c>
      <c r="BD470">
        <v>32356</v>
      </c>
      <c r="BE470" t="s">
        <v>103</v>
      </c>
      <c r="BI470" t="s">
        <v>103</v>
      </c>
      <c r="BM470" t="s">
        <v>103</v>
      </c>
      <c r="BQ470" t="s">
        <v>103</v>
      </c>
      <c r="BU470" t="s">
        <v>103</v>
      </c>
      <c r="BY470" t="s">
        <v>103</v>
      </c>
      <c r="CC470" t="s">
        <v>103</v>
      </c>
      <c r="CG470" t="s">
        <v>103</v>
      </c>
      <c r="CK470" t="s">
        <v>103</v>
      </c>
      <c r="CO470" t="s">
        <v>103</v>
      </c>
    </row>
    <row r="471" spans="1:93" ht="409.6" x14ac:dyDescent="0.2">
      <c r="A471" t="s">
        <v>877</v>
      </c>
      <c r="B471" t="s">
        <v>1000</v>
      </c>
      <c r="C471">
        <v>2</v>
      </c>
      <c r="D471" t="s">
        <v>3165</v>
      </c>
      <c r="E471">
        <v>1</v>
      </c>
      <c r="F471" t="s">
        <v>3166</v>
      </c>
      <c r="G471">
        <v>9</v>
      </c>
      <c r="H471" t="s">
        <v>3167</v>
      </c>
      <c r="I471" t="s">
        <v>99</v>
      </c>
      <c r="J471" t="s">
        <v>3168</v>
      </c>
      <c r="K471" t="s">
        <v>3169</v>
      </c>
      <c r="L471">
        <v>29677</v>
      </c>
      <c r="M471" t="s">
        <v>103</v>
      </c>
      <c r="N471" s="2">
        <v>43101</v>
      </c>
      <c r="O471" s="2">
        <v>44926</v>
      </c>
      <c r="P471" t="s">
        <v>119</v>
      </c>
      <c r="Q471" t="s">
        <v>103</v>
      </c>
      <c r="R471" t="s">
        <v>103</v>
      </c>
      <c r="S471" t="s">
        <v>3170</v>
      </c>
      <c r="T471" t="s">
        <v>3171</v>
      </c>
      <c r="U471" t="s">
        <v>3172</v>
      </c>
      <c r="V471" t="s">
        <v>3173</v>
      </c>
      <c r="W471" t="s">
        <v>2189</v>
      </c>
      <c r="X471" t="s">
        <v>1504</v>
      </c>
      <c r="Y471" t="s">
        <v>3174</v>
      </c>
      <c r="Z471" t="s">
        <v>103</v>
      </c>
      <c r="AA471" t="s">
        <v>103</v>
      </c>
      <c r="AB471" t="s">
        <v>103</v>
      </c>
      <c r="AC471" t="s">
        <v>147</v>
      </c>
      <c r="AD471" t="s">
        <v>103</v>
      </c>
      <c r="AE471" t="s">
        <v>243</v>
      </c>
      <c r="AF471" t="s">
        <v>103</v>
      </c>
      <c r="AG471" t="s">
        <v>103</v>
      </c>
      <c r="AH471" t="s">
        <v>103</v>
      </c>
      <c r="AI471" t="s">
        <v>103</v>
      </c>
      <c r="AJ471" t="s">
        <v>103</v>
      </c>
      <c r="AK471" t="s">
        <v>103</v>
      </c>
      <c r="AM471">
        <v>987774</v>
      </c>
      <c r="AN471">
        <v>854484</v>
      </c>
      <c r="AO471">
        <v>1002171</v>
      </c>
      <c r="AS471" t="s">
        <v>103</v>
      </c>
      <c r="AW471" t="s">
        <v>103</v>
      </c>
      <c r="AX471">
        <v>384725</v>
      </c>
      <c r="AY471">
        <v>384725</v>
      </c>
      <c r="AZ471">
        <v>230835</v>
      </c>
      <c r="BA471" t="s">
        <v>103</v>
      </c>
      <c r="BB471">
        <v>268290</v>
      </c>
      <c r="BD471">
        <v>640102</v>
      </c>
      <c r="BE471" t="s">
        <v>103</v>
      </c>
      <c r="BF471">
        <v>334759</v>
      </c>
      <c r="BG471">
        <v>334759</v>
      </c>
      <c r="BI471" t="s">
        <v>103</v>
      </c>
      <c r="BM471" s="1" t="s">
        <v>3175</v>
      </c>
      <c r="BO471">
        <v>135000</v>
      </c>
      <c r="BP471">
        <v>131234</v>
      </c>
      <c r="BQ471" t="s">
        <v>3176</v>
      </c>
      <c r="BU471" t="s">
        <v>103</v>
      </c>
      <c r="BY471" t="s">
        <v>103</v>
      </c>
      <c r="CC471" t="s">
        <v>103</v>
      </c>
      <c r="CG471" t="s">
        <v>103</v>
      </c>
      <c r="CK471" t="s">
        <v>103</v>
      </c>
      <c r="CO471" t="s">
        <v>103</v>
      </c>
    </row>
    <row r="472" spans="1:93" x14ac:dyDescent="0.2">
      <c r="A472" t="s">
        <v>774</v>
      </c>
      <c r="B472" t="s">
        <v>775</v>
      </c>
      <c r="C472">
        <v>2</v>
      </c>
      <c r="D472" t="s">
        <v>3117</v>
      </c>
      <c r="E472">
        <v>2</v>
      </c>
      <c r="F472" t="s">
        <v>3118</v>
      </c>
      <c r="G472">
        <v>8</v>
      </c>
      <c r="H472" t="s">
        <v>3177</v>
      </c>
      <c r="I472" t="s">
        <v>99</v>
      </c>
      <c r="J472" t="s">
        <v>3178</v>
      </c>
      <c r="K472" t="s">
        <v>3179</v>
      </c>
      <c r="L472">
        <v>22100</v>
      </c>
      <c r="M472" t="s">
        <v>3180</v>
      </c>
      <c r="N472" s="2">
        <v>42736</v>
      </c>
      <c r="O472" s="2">
        <v>43281</v>
      </c>
      <c r="P472" t="s">
        <v>296</v>
      </c>
      <c r="Q472" t="s">
        <v>103</v>
      </c>
      <c r="R472" t="s">
        <v>103</v>
      </c>
      <c r="S472" t="s">
        <v>196</v>
      </c>
      <c r="T472" t="s">
        <v>197</v>
      </c>
      <c r="U472" t="s">
        <v>197</v>
      </c>
      <c r="V472" t="s">
        <v>3181</v>
      </c>
      <c r="W472" t="s">
        <v>309</v>
      </c>
      <c r="X472" t="s">
        <v>201</v>
      </c>
      <c r="Y472" t="s">
        <v>774</v>
      </c>
      <c r="Z472" t="s">
        <v>360</v>
      </c>
      <c r="AA472" t="s">
        <v>103</v>
      </c>
      <c r="AB472" t="s">
        <v>103</v>
      </c>
      <c r="AC472" t="s">
        <v>111</v>
      </c>
      <c r="AD472" t="s">
        <v>103</v>
      </c>
      <c r="AE472" t="s">
        <v>226</v>
      </c>
      <c r="AF472" t="s">
        <v>103</v>
      </c>
      <c r="AG472" t="s">
        <v>103</v>
      </c>
      <c r="AH472" t="s">
        <v>103</v>
      </c>
      <c r="AI472" t="s">
        <v>103</v>
      </c>
      <c r="AJ472" t="s">
        <v>103</v>
      </c>
      <c r="AK472" t="s">
        <v>103</v>
      </c>
      <c r="AM472">
        <v>19011</v>
      </c>
      <c r="AN472">
        <v>19011</v>
      </c>
      <c r="AO472">
        <v>19011</v>
      </c>
      <c r="AS472" t="s">
        <v>103</v>
      </c>
      <c r="AT472">
        <v>17815</v>
      </c>
      <c r="AU472">
        <v>17815</v>
      </c>
      <c r="AV472">
        <v>17815</v>
      </c>
      <c r="AW472" t="s">
        <v>103</v>
      </c>
      <c r="AX472">
        <v>1196</v>
      </c>
      <c r="AY472">
        <v>1196</v>
      </c>
      <c r="AZ472">
        <v>1196</v>
      </c>
      <c r="BA472" t="s">
        <v>103</v>
      </c>
      <c r="BE472" t="s">
        <v>103</v>
      </c>
      <c r="BI472" t="s">
        <v>103</v>
      </c>
      <c r="BM472" t="s">
        <v>103</v>
      </c>
      <c r="BQ472" t="s">
        <v>103</v>
      </c>
      <c r="BU472" t="s">
        <v>103</v>
      </c>
      <c r="BY472" t="s">
        <v>103</v>
      </c>
      <c r="CC472" t="s">
        <v>103</v>
      </c>
      <c r="CG472" t="s">
        <v>103</v>
      </c>
      <c r="CK472" t="s">
        <v>103</v>
      </c>
      <c r="CO472" t="s">
        <v>103</v>
      </c>
    </row>
    <row r="473" spans="1:93" x14ac:dyDescent="0.2">
      <c r="A473" t="s">
        <v>900</v>
      </c>
      <c r="B473" t="s">
        <v>901</v>
      </c>
      <c r="C473">
        <v>2</v>
      </c>
      <c r="D473" t="s">
        <v>3107</v>
      </c>
      <c r="E473">
        <v>1</v>
      </c>
      <c r="F473" t="s">
        <v>3108</v>
      </c>
      <c r="G473">
        <v>15</v>
      </c>
      <c r="H473" t="s">
        <v>3182</v>
      </c>
      <c r="I473" t="s">
        <v>99</v>
      </c>
      <c r="J473" t="s">
        <v>3183</v>
      </c>
      <c r="K473" t="s">
        <v>3184</v>
      </c>
      <c r="L473">
        <v>25124</v>
      </c>
      <c r="M473" t="s">
        <v>3185</v>
      </c>
      <c r="N473" s="2">
        <v>43466</v>
      </c>
      <c r="O473" s="2">
        <v>44561</v>
      </c>
      <c r="P473" t="s">
        <v>119</v>
      </c>
      <c r="Q473" t="s">
        <v>103</v>
      </c>
      <c r="R473" t="s">
        <v>103</v>
      </c>
      <c r="S473" t="s">
        <v>140</v>
      </c>
      <c r="T473" t="s">
        <v>141</v>
      </c>
      <c r="U473" t="s">
        <v>141</v>
      </c>
      <c r="V473" t="s">
        <v>3113</v>
      </c>
      <c r="W473" t="s">
        <v>2219</v>
      </c>
      <c r="X473" t="s">
        <v>439</v>
      </c>
      <c r="Y473" t="s">
        <v>900</v>
      </c>
      <c r="Z473" t="s">
        <v>163</v>
      </c>
      <c r="AA473" t="s">
        <v>103</v>
      </c>
      <c r="AB473" t="s">
        <v>103</v>
      </c>
      <c r="AC473" t="s">
        <v>103</v>
      </c>
      <c r="AD473" t="s">
        <v>103</v>
      </c>
      <c r="AE473" t="s">
        <v>103</v>
      </c>
      <c r="AF473" t="s">
        <v>103</v>
      </c>
      <c r="AG473" t="s">
        <v>103</v>
      </c>
      <c r="AH473" t="s">
        <v>103</v>
      </c>
      <c r="AI473" t="s">
        <v>103</v>
      </c>
      <c r="AJ473" t="s">
        <v>103</v>
      </c>
      <c r="AK473" t="s">
        <v>103</v>
      </c>
      <c r="AM473">
        <v>46272</v>
      </c>
      <c r="AN473">
        <v>46272</v>
      </c>
      <c r="AO473">
        <v>46272</v>
      </c>
      <c r="AS473" t="s">
        <v>103</v>
      </c>
      <c r="AW473" t="s">
        <v>103</v>
      </c>
      <c r="BA473" t="s">
        <v>103</v>
      </c>
      <c r="BB473">
        <v>5000</v>
      </c>
      <c r="BC473">
        <v>5000</v>
      </c>
      <c r="BD473">
        <v>5000</v>
      </c>
      <c r="BE473" t="s">
        <v>103</v>
      </c>
      <c r="BF473">
        <v>10000</v>
      </c>
      <c r="BG473">
        <v>10000</v>
      </c>
      <c r="BH473">
        <v>10000</v>
      </c>
      <c r="BI473" t="s">
        <v>103</v>
      </c>
      <c r="BJ473">
        <v>31272</v>
      </c>
      <c r="BK473">
        <v>31272</v>
      </c>
      <c r="BL473">
        <v>31272</v>
      </c>
      <c r="BM473" t="s">
        <v>103</v>
      </c>
      <c r="BQ473" t="s">
        <v>103</v>
      </c>
      <c r="BU473" t="s">
        <v>103</v>
      </c>
      <c r="BY473" t="s">
        <v>103</v>
      </c>
      <c r="CC473" t="s">
        <v>103</v>
      </c>
      <c r="CG473" t="s">
        <v>103</v>
      </c>
      <c r="CK473" t="s">
        <v>103</v>
      </c>
      <c r="CO473" t="s">
        <v>103</v>
      </c>
    </row>
    <row r="474" spans="1:93" x14ac:dyDescent="0.2">
      <c r="A474" t="s">
        <v>900</v>
      </c>
      <c r="B474" t="s">
        <v>901</v>
      </c>
      <c r="C474">
        <v>2</v>
      </c>
      <c r="D474" t="s">
        <v>3107</v>
      </c>
      <c r="E474">
        <v>1</v>
      </c>
      <c r="F474" t="s">
        <v>3108</v>
      </c>
      <c r="G474">
        <v>15</v>
      </c>
      <c r="H474" t="s">
        <v>3182</v>
      </c>
      <c r="I474" t="s">
        <v>99</v>
      </c>
      <c r="J474" t="s">
        <v>3186</v>
      </c>
      <c r="K474" t="s">
        <v>3187</v>
      </c>
      <c r="L474">
        <v>25122</v>
      </c>
      <c r="M474" t="s">
        <v>3188</v>
      </c>
      <c r="N474" s="2">
        <v>43466</v>
      </c>
      <c r="O474" s="2">
        <v>43770</v>
      </c>
      <c r="P474" t="s">
        <v>296</v>
      </c>
      <c r="Q474" t="s">
        <v>103</v>
      </c>
      <c r="R474" t="s">
        <v>103</v>
      </c>
      <c r="S474" t="s">
        <v>140</v>
      </c>
      <c r="T474" t="s">
        <v>141</v>
      </c>
      <c r="U474" t="s">
        <v>141</v>
      </c>
      <c r="V474" t="s">
        <v>3113</v>
      </c>
      <c r="W474" t="s">
        <v>2219</v>
      </c>
      <c r="X474" t="s">
        <v>439</v>
      </c>
      <c r="Y474" t="s">
        <v>900</v>
      </c>
      <c r="Z474" t="s">
        <v>163</v>
      </c>
      <c r="AA474" t="s">
        <v>103</v>
      </c>
      <c r="AB474" t="s">
        <v>103</v>
      </c>
      <c r="AC474" t="s">
        <v>103</v>
      </c>
      <c r="AD474" t="s">
        <v>103</v>
      </c>
      <c r="AE474" t="s">
        <v>103</v>
      </c>
      <c r="AF474" t="s">
        <v>103</v>
      </c>
      <c r="AG474" t="s">
        <v>103</v>
      </c>
      <c r="AH474" t="s">
        <v>103</v>
      </c>
      <c r="AI474" t="s">
        <v>103</v>
      </c>
      <c r="AJ474" t="s">
        <v>103</v>
      </c>
      <c r="AK474" t="s">
        <v>103</v>
      </c>
      <c r="AM474">
        <v>10000</v>
      </c>
      <c r="AN474">
        <v>10000</v>
      </c>
      <c r="AO474">
        <v>10000</v>
      </c>
      <c r="AS474" t="s">
        <v>103</v>
      </c>
      <c r="AW474" t="s">
        <v>103</v>
      </c>
      <c r="BA474" t="s">
        <v>103</v>
      </c>
      <c r="BB474">
        <v>10000</v>
      </c>
      <c r="BC474">
        <v>10000</v>
      </c>
      <c r="BD474">
        <v>10000</v>
      </c>
      <c r="BE474" t="s">
        <v>103</v>
      </c>
      <c r="BI474" t="s">
        <v>103</v>
      </c>
      <c r="BM474" t="s">
        <v>103</v>
      </c>
      <c r="BQ474" t="s">
        <v>103</v>
      </c>
      <c r="BU474" t="s">
        <v>103</v>
      </c>
      <c r="BY474" t="s">
        <v>103</v>
      </c>
      <c r="CC474" t="s">
        <v>103</v>
      </c>
      <c r="CG474" t="s">
        <v>103</v>
      </c>
      <c r="CK474" t="s">
        <v>103</v>
      </c>
      <c r="CO474" t="s">
        <v>103</v>
      </c>
    </row>
    <row r="475" spans="1:93" x14ac:dyDescent="0.2">
      <c r="A475" t="s">
        <v>774</v>
      </c>
      <c r="B475" t="s">
        <v>775</v>
      </c>
      <c r="C475">
        <v>2</v>
      </c>
      <c r="D475" t="s">
        <v>3117</v>
      </c>
      <c r="E475">
        <v>2</v>
      </c>
      <c r="F475" t="s">
        <v>3118</v>
      </c>
      <c r="G475">
        <v>9</v>
      </c>
      <c r="H475" t="s">
        <v>3189</v>
      </c>
      <c r="I475" t="s">
        <v>99</v>
      </c>
      <c r="J475" t="s">
        <v>3190</v>
      </c>
      <c r="K475" t="s">
        <v>3191</v>
      </c>
      <c r="L475">
        <v>22212</v>
      </c>
      <c r="M475" t="s">
        <v>3192</v>
      </c>
      <c r="N475" s="2">
        <v>44090</v>
      </c>
      <c r="O475" s="2">
        <v>44926</v>
      </c>
      <c r="P475" t="s">
        <v>119</v>
      </c>
      <c r="Q475" t="s">
        <v>103</v>
      </c>
      <c r="R475" t="s">
        <v>103</v>
      </c>
      <c r="S475" t="s">
        <v>749</v>
      </c>
      <c r="T475" t="s">
        <v>750</v>
      </c>
      <c r="U475" t="s">
        <v>307</v>
      </c>
      <c r="V475" t="s">
        <v>3193</v>
      </c>
      <c r="W475" t="s">
        <v>3194</v>
      </c>
      <c r="X475" t="s">
        <v>302</v>
      </c>
      <c r="Y475" t="s">
        <v>774</v>
      </c>
      <c r="Z475" t="s">
        <v>189</v>
      </c>
      <c r="AA475" t="s">
        <v>103</v>
      </c>
      <c r="AB475" t="s">
        <v>103</v>
      </c>
      <c r="AC475" t="s">
        <v>147</v>
      </c>
      <c r="AD475" t="s">
        <v>103</v>
      </c>
      <c r="AE475" t="s">
        <v>243</v>
      </c>
      <c r="AF475" t="s">
        <v>103</v>
      </c>
      <c r="AG475" t="s">
        <v>103</v>
      </c>
      <c r="AH475" t="s">
        <v>103</v>
      </c>
      <c r="AI475" t="s">
        <v>103</v>
      </c>
      <c r="AJ475" t="s">
        <v>103</v>
      </c>
      <c r="AK475" t="s">
        <v>103</v>
      </c>
      <c r="AM475">
        <v>145326</v>
      </c>
      <c r="AN475">
        <v>311826</v>
      </c>
      <c r="AO475">
        <v>263023</v>
      </c>
      <c r="AS475" t="s">
        <v>103</v>
      </c>
      <c r="AW475" t="s">
        <v>103</v>
      </c>
      <c r="BA475" t="s">
        <v>103</v>
      </c>
      <c r="BE475" t="s">
        <v>103</v>
      </c>
      <c r="BF475">
        <v>20326</v>
      </c>
      <c r="BG475">
        <v>20326</v>
      </c>
      <c r="BH475">
        <v>20326</v>
      </c>
      <c r="BI475" t="s">
        <v>103</v>
      </c>
      <c r="BJ475">
        <v>125000</v>
      </c>
      <c r="BK475">
        <v>125000</v>
      </c>
      <c r="BL475">
        <v>80425</v>
      </c>
      <c r="BM475" t="s">
        <v>103</v>
      </c>
      <c r="BO475">
        <v>166500</v>
      </c>
      <c r="BP475">
        <v>162272</v>
      </c>
      <c r="BQ475" t="s">
        <v>3195</v>
      </c>
      <c r="BU475" t="s">
        <v>103</v>
      </c>
      <c r="BY475" t="s">
        <v>103</v>
      </c>
      <c r="CC475" t="s">
        <v>103</v>
      </c>
      <c r="CG475" t="s">
        <v>103</v>
      </c>
      <c r="CK475" t="s">
        <v>103</v>
      </c>
      <c r="CO475" t="s">
        <v>103</v>
      </c>
    </row>
    <row r="476" spans="1:93" x14ac:dyDescent="0.2">
      <c r="A476" t="s">
        <v>900</v>
      </c>
      <c r="B476" t="s">
        <v>901</v>
      </c>
      <c r="C476">
        <v>2</v>
      </c>
      <c r="D476" t="s">
        <v>3107</v>
      </c>
      <c r="E476">
        <v>1</v>
      </c>
      <c r="F476" t="s">
        <v>3108</v>
      </c>
      <c r="G476">
        <v>16</v>
      </c>
      <c r="H476" t="s">
        <v>3196</v>
      </c>
      <c r="I476" t="s">
        <v>99</v>
      </c>
      <c r="J476" t="s">
        <v>3197</v>
      </c>
      <c r="K476" t="s">
        <v>3198</v>
      </c>
      <c r="L476">
        <v>24782</v>
      </c>
      <c r="M476" t="s">
        <v>3199</v>
      </c>
      <c r="N476" s="2">
        <v>42736</v>
      </c>
      <c r="O476" s="2">
        <v>43465</v>
      </c>
      <c r="P476" t="s">
        <v>939</v>
      </c>
      <c r="Q476" t="s">
        <v>103</v>
      </c>
      <c r="R476" t="s">
        <v>103</v>
      </c>
      <c r="S476" t="s">
        <v>368</v>
      </c>
      <c r="T476" t="s">
        <v>369</v>
      </c>
      <c r="U476" t="s">
        <v>1471</v>
      </c>
      <c r="V476" t="s">
        <v>3200</v>
      </c>
      <c r="W476" t="s">
        <v>3201</v>
      </c>
      <c r="X476" t="s">
        <v>2878</v>
      </c>
      <c r="Z476" t="s">
        <v>103</v>
      </c>
      <c r="AA476" t="s">
        <v>103</v>
      </c>
      <c r="AB476" t="s">
        <v>103</v>
      </c>
      <c r="AC476" t="s">
        <v>103</v>
      </c>
      <c r="AD476" t="s">
        <v>103</v>
      </c>
      <c r="AE476" t="s">
        <v>103</v>
      </c>
      <c r="AF476" t="s">
        <v>103</v>
      </c>
      <c r="AG476" t="s">
        <v>103</v>
      </c>
      <c r="AH476" t="s">
        <v>103</v>
      </c>
      <c r="AI476" t="s">
        <v>103</v>
      </c>
      <c r="AJ476" t="s">
        <v>103</v>
      </c>
      <c r="AK476" t="s">
        <v>103</v>
      </c>
      <c r="AM476">
        <v>0</v>
      </c>
      <c r="AN476">
        <v>0</v>
      </c>
      <c r="AO476">
        <v>0</v>
      </c>
      <c r="AS476" t="s">
        <v>103</v>
      </c>
      <c r="AW476" t="s">
        <v>103</v>
      </c>
      <c r="BA476" t="s">
        <v>103</v>
      </c>
      <c r="BE476" t="s">
        <v>103</v>
      </c>
      <c r="BI476" t="s">
        <v>103</v>
      </c>
      <c r="BM476" t="s">
        <v>103</v>
      </c>
      <c r="BQ476" t="s">
        <v>103</v>
      </c>
      <c r="BU476" t="s">
        <v>103</v>
      </c>
      <c r="BY476" t="s">
        <v>103</v>
      </c>
      <c r="CC476" t="s">
        <v>103</v>
      </c>
      <c r="CG476" t="s">
        <v>103</v>
      </c>
      <c r="CK476" t="s">
        <v>103</v>
      </c>
      <c r="CO476" t="s">
        <v>103</v>
      </c>
    </row>
    <row r="477" spans="1:93" x14ac:dyDescent="0.2">
      <c r="A477" t="s">
        <v>774</v>
      </c>
      <c r="B477" t="s">
        <v>775</v>
      </c>
      <c r="C477">
        <v>2</v>
      </c>
      <c r="D477" t="s">
        <v>3117</v>
      </c>
      <c r="E477">
        <v>2</v>
      </c>
      <c r="F477" t="s">
        <v>3118</v>
      </c>
      <c r="G477">
        <v>9</v>
      </c>
      <c r="H477" t="s">
        <v>3189</v>
      </c>
      <c r="I477" t="s">
        <v>99</v>
      </c>
      <c r="J477" t="s">
        <v>3202</v>
      </c>
      <c r="K477" t="s">
        <v>3203</v>
      </c>
      <c r="L477">
        <v>22105</v>
      </c>
      <c r="M477" t="s">
        <v>3204</v>
      </c>
      <c r="N477" s="2">
        <v>42736</v>
      </c>
      <c r="O477" s="2">
        <v>43465</v>
      </c>
      <c r="P477" t="s">
        <v>102</v>
      </c>
      <c r="Q477" t="s">
        <v>103</v>
      </c>
      <c r="R477" t="s">
        <v>103</v>
      </c>
      <c r="S477" t="s">
        <v>264</v>
      </c>
      <c r="T477" t="s">
        <v>265</v>
      </c>
      <c r="U477" t="s">
        <v>265</v>
      </c>
      <c r="V477" t="s">
        <v>3205</v>
      </c>
      <c r="W477" t="s">
        <v>3206</v>
      </c>
      <c r="X477" t="s">
        <v>1455</v>
      </c>
      <c r="Y477" t="s">
        <v>3207</v>
      </c>
      <c r="Z477" t="s">
        <v>3208</v>
      </c>
      <c r="AA477" t="s">
        <v>103</v>
      </c>
      <c r="AB477" t="s">
        <v>103</v>
      </c>
      <c r="AC477" t="s">
        <v>111</v>
      </c>
      <c r="AE477" t="s">
        <v>243</v>
      </c>
      <c r="AF477" t="s">
        <v>103</v>
      </c>
      <c r="AH477" t="s">
        <v>103</v>
      </c>
      <c r="AI477" t="s">
        <v>103</v>
      </c>
      <c r="AJ477" t="s">
        <v>103</v>
      </c>
      <c r="AK477" t="s">
        <v>103</v>
      </c>
      <c r="AM477">
        <v>29000</v>
      </c>
      <c r="AN477">
        <v>49404.01</v>
      </c>
      <c r="AO477">
        <v>29000</v>
      </c>
      <c r="AS477" t="s">
        <v>103</v>
      </c>
      <c r="AT477">
        <v>17000</v>
      </c>
      <c r="AU477">
        <v>16500</v>
      </c>
      <c r="AV477">
        <v>17000</v>
      </c>
      <c r="AW477" t="s">
        <v>103</v>
      </c>
      <c r="AX477">
        <v>12000</v>
      </c>
      <c r="AY477">
        <v>32904.01</v>
      </c>
      <c r="AZ477">
        <v>12000</v>
      </c>
      <c r="BA477" t="s">
        <v>103</v>
      </c>
      <c r="BE477" t="s">
        <v>103</v>
      </c>
      <c r="BI477" t="s">
        <v>103</v>
      </c>
      <c r="BM477" t="s">
        <v>103</v>
      </c>
      <c r="BQ477" t="s">
        <v>103</v>
      </c>
      <c r="BU477" t="s">
        <v>103</v>
      </c>
      <c r="BY477" t="s">
        <v>103</v>
      </c>
      <c r="CC477" t="s">
        <v>103</v>
      </c>
      <c r="CG477" t="s">
        <v>103</v>
      </c>
      <c r="CK477" t="s">
        <v>103</v>
      </c>
      <c r="CO477" t="s">
        <v>103</v>
      </c>
    </row>
    <row r="478" spans="1:93" ht="409.6" x14ac:dyDescent="0.2">
      <c r="A478" t="s">
        <v>900</v>
      </c>
      <c r="B478" t="s">
        <v>901</v>
      </c>
      <c r="C478">
        <v>2</v>
      </c>
      <c r="D478" t="s">
        <v>3107</v>
      </c>
      <c r="E478">
        <v>1</v>
      </c>
      <c r="F478" t="s">
        <v>3108</v>
      </c>
      <c r="G478">
        <v>16</v>
      </c>
      <c r="H478" t="s">
        <v>3196</v>
      </c>
      <c r="I478" t="s">
        <v>99</v>
      </c>
      <c r="J478" t="s">
        <v>3209</v>
      </c>
      <c r="K478" t="s">
        <v>3210</v>
      </c>
      <c r="L478">
        <v>24770</v>
      </c>
      <c r="M478" s="1" t="s">
        <v>3211</v>
      </c>
      <c r="N478" s="2">
        <v>42736</v>
      </c>
      <c r="O478" s="2">
        <v>43465</v>
      </c>
      <c r="P478" t="s">
        <v>296</v>
      </c>
      <c r="Q478" t="s">
        <v>103</v>
      </c>
      <c r="R478" t="s">
        <v>103</v>
      </c>
      <c r="S478" t="s">
        <v>368</v>
      </c>
      <c r="T478" t="s">
        <v>369</v>
      </c>
      <c r="U478" t="s">
        <v>1471</v>
      </c>
      <c r="V478" t="s">
        <v>3212</v>
      </c>
      <c r="W478" t="s">
        <v>3213</v>
      </c>
      <c r="X478" t="s">
        <v>3214</v>
      </c>
      <c r="Y478" t="s">
        <v>900</v>
      </c>
      <c r="Z478" t="s">
        <v>103</v>
      </c>
      <c r="AA478" t="s">
        <v>103</v>
      </c>
      <c r="AB478" t="s">
        <v>103</v>
      </c>
      <c r="AC478" t="s">
        <v>103</v>
      </c>
      <c r="AD478" t="s">
        <v>103</v>
      </c>
      <c r="AE478" t="s">
        <v>103</v>
      </c>
      <c r="AF478" t="s">
        <v>103</v>
      </c>
      <c r="AG478" t="s">
        <v>103</v>
      </c>
      <c r="AH478" t="s">
        <v>103</v>
      </c>
      <c r="AI478" t="s">
        <v>103</v>
      </c>
      <c r="AJ478" t="s">
        <v>103</v>
      </c>
      <c r="AK478" t="s">
        <v>103</v>
      </c>
      <c r="AM478">
        <v>0</v>
      </c>
      <c r="AN478">
        <v>0</v>
      </c>
      <c r="AO478">
        <v>0</v>
      </c>
      <c r="AS478" t="s">
        <v>103</v>
      </c>
      <c r="AW478" t="s">
        <v>103</v>
      </c>
      <c r="BA478" t="s">
        <v>103</v>
      </c>
      <c r="BE478" t="s">
        <v>103</v>
      </c>
      <c r="BI478" t="s">
        <v>103</v>
      </c>
      <c r="BM478" t="s">
        <v>103</v>
      </c>
      <c r="BQ478" t="s">
        <v>103</v>
      </c>
      <c r="BU478" t="s">
        <v>103</v>
      </c>
      <c r="BY478" t="s">
        <v>103</v>
      </c>
      <c r="CC478" t="s">
        <v>103</v>
      </c>
      <c r="CG478" t="s">
        <v>103</v>
      </c>
      <c r="CK478" t="s">
        <v>103</v>
      </c>
      <c r="CO478" t="s">
        <v>103</v>
      </c>
    </row>
    <row r="479" spans="1:93" x14ac:dyDescent="0.2">
      <c r="A479" t="s">
        <v>640</v>
      </c>
      <c r="B479" t="s">
        <v>641</v>
      </c>
      <c r="C479">
        <v>2</v>
      </c>
      <c r="D479" t="s">
        <v>3215</v>
      </c>
      <c r="E479">
        <v>2.1</v>
      </c>
      <c r="F479" t="s">
        <v>3216</v>
      </c>
      <c r="G479">
        <v>17</v>
      </c>
      <c r="H479" t="s">
        <v>3217</v>
      </c>
      <c r="I479" t="s">
        <v>99</v>
      </c>
      <c r="J479" t="s">
        <v>3218</v>
      </c>
      <c r="K479" t="s">
        <v>3219</v>
      </c>
      <c r="L479">
        <v>29274</v>
      </c>
      <c r="M479" t="s">
        <v>3220</v>
      </c>
      <c r="N479" s="2">
        <v>44287</v>
      </c>
      <c r="O479" s="2">
        <v>46022</v>
      </c>
      <c r="P479" t="s">
        <v>119</v>
      </c>
      <c r="Q479" t="s">
        <v>103</v>
      </c>
      <c r="R479" t="s">
        <v>103</v>
      </c>
      <c r="S479" t="s">
        <v>235</v>
      </c>
      <c r="T479" t="s">
        <v>236</v>
      </c>
      <c r="U479" t="s">
        <v>3221</v>
      </c>
      <c r="V479" t="s">
        <v>3222</v>
      </c>
      <c r="W479" t="s">
        <v>3223</v>
      </c>
      <c r="X479" t="s">
        <v>623</v>
      </c>
      <c r="Y479" t="s">
        <v>640</v>
      </c>
      <c r="Z479" t="s">
        <v>3224</v>
      </c>
      <c r="AA479" t="s">
        <v>103</v>
      </c>
      <c r="AB479" t="s">
        <v>103</v>
      </c>
      <c r="AC479" t="s">
        <v>147</v>
      </c>
      <c r="AE479" t="s">
        <v>243</v>
      </c>
      <c r="AF479" t="s">
        <v>103</v>
      </c>
      <c r="AH479" t="s">
        <v>114</v>
      </c>
      <c r="AJ479" t="s">
        <v>103</v>
      </c>
      <c r="AK479" t="s">
        <v>3225</v>
      </c>
      <c r="AM479">
        <v>764047</v>
      </c>
      <c r="AN479">
        <v>723758</v>
      </c>
      <c r="AO479">
        <v>205961</v>
      </c>
      <c r="AS479" t="s">
        <v>103</v>
      </c>
      <c r="AW479" t="s">
        <v>103</v>
      </c>
      <c r="BA479" t="s">
        <v>103</v>
      </c>
      <c r="BE479" t="s">
        <v>103</v>
      </c>
      <c r="BI479" t="s">
        <v>103</v>
      </c>
      <c r="BJ479">
        <v>30390</v>
      </c>
      <c r="BK479">
        <v>30390</v>
      </c>
      <c r="BL479">
        <v>7855</v>
      </c>
      <c r="BM479" t="s">
        <v>3226</v>
      </c>
      <c r="BN479">
        <v>45159</v>
      </c>
      <c r="BO479">
        <v>45159</v>
      </c>
      <c r="BP479">
        <v>20047</v>
      </c>
      <c r="BQ479" t="s">
        <v>3227</v>
      </c>
      <c r="BR479">
        <v>127272</v>
      </c>
      <c r="BS479">
        <v>86983</v>
      </c>
      <c r="BT479">
        <v>86983</v>
      </c>
      <c r="BU479" t="s">
        <v>3228</v>
      </c>
      <c r="BV479">
        <v>310680</v>
      </c>
      <c r="BW479">
        <v>310680</v>
      </c>
      <c r="BX479">
        <v>91076</v>
      </c>
      <c r="BY479" t="s">
        <v>3229</v>
      </c>
      <c r="BZ479">
        <v>250546</v>
      </c>
      <c r="CA479">
        <v>250546</v>
      </c>
      <c r="CC479" t="s">
        <v>103</v>
      </c>
      <c r="CG479" t="s">
        <v>103</v>
      </c>
      <c r="CK479" t="s">
        <v>103</v>
      </c>
      <c r="CO479" t="s">
        <v>103</v>
      </c>
    </row>
    <row r="480" spans="1:93" ht="409.6" x14ac:dyDescent="0.2">
      <c r="A480" t="s">
        <v>640</v>
      </c>
      <c r="B480" t="s">
        <v>641</v>
      </c>
      <c r="C480">
        <v>2</v>
      </c>
      <c r="D480" t="s">
        <v>3215</v>
      </c>
      <c r="E480">
        <v>2.1</v>
      </c>
      <c r="F480" t="s">
        <v>3216</v>
      </c>
      <c r="G480">
        <v>17</v>
      </c>
      <c r="H480" t="s">
        <v>3217</v>
      </c>
      <c r="I480" t="s">
        <v>99</v>
      </c>
      <c r="J480" t="s">
        <v>3230</v>
      </c>
      <c r="K480" t="s">
        <v>3231</v>
      </c>
      <c r="L480">
        <v>98525</v>
      </c>
      <c r="M480" s="1" t="s">
        <v>3232</v>
      </c>
      <c r="N480" s="2">
        <v>45019</v>
      </c>
      <c r="O480" s="2">
        <v>45747</v>
      </c>
      <c r="P480" t="s">
        <v>102</v>
      </c>
      <c r="Q480" t="s">
        <v>103</v>
      </c>
      <c r="R480" t="s">
        <v>103</v>
      </c>
      <c r="S480" t="s">
        <v>196</v>
      </c>
      <c r="T480" t="s">
        <v>197</v>
      </c>
      <c r="U480" t="s">
        <v>387</v>
      </c>
      <c r="V480" t="s">
        <v>3233</v>
      </c>
      <c r="W480" t="s">
        <v>3234</v>
      </c>
      <c r="X480" t="s">
        <v>201</v>
      </c>
      <c r="Y480" t="s">
        <v>640</v>
      </c>
      <c r="Z480" t="s">
        <v>3235</v>
      </c>
      <c r="AA480" t="s">
        <v>103</v>
      </c>
      <c r="AB480" t="s">
        <v>103</v>
      </c>
      <c r="AC480" t="s">
        <v>111</v>
      </c>
      <c r="AE480" t="s">
        <v>113</v>
      </c>
      <c r="AF480" t="s">
        <v>103</v>
      </c>
      <c r="AH480" t="s">
        <v>103</v>
      </c>
      <c r="AI480" t="s">
        <v>103</v>
      </c>
      <c r="AJ480" t="s">
        <v>103</v>
      </c>
      <c r="AK480" t="s">
        <v>103</v>
      </c>
      <c r="AM480">
        <v>1100000</v>
      </c>
      <c r="AN480">
        <v>365000</v>
      </c>
      <c r="AO480">
        <v>252676</v>
      </c>
      <c r="AS480" t="s">
        <v>103</v>
      </c>
      <c r="AW480" t="s">
        <v>103</v>
      </c>
      <c r="BA480" t="s">
        <v>103</v>
      </c>
      <c r="BE480" t="s">
        <v>103</v>
      </c>
      <c r="BI480" t="s">
        <v>103</v>
      </c>
      <c r="BM480" t="s">
        <v>103</v>
      </c>
      <c r="BQ480" t="s">
        <v>103</v>
      </c>
      <c r="BR480">
        <v>500000</v>
      </c>
      <c r="BS480">
        <v>60000</v>
      </c>
      <c r="BT480">
        <v>58676</v>
      </c>
      <c r="BU480" t="s">
        <v>3236</v>
      </c>
      <c r="BV480">
        <v>500000</v>
      </c>
      <c r="BW480">
        <v>275000</v>
      </c>
      <c r="BX480">
        <v>194000</v>
      </c>
      <c r="BY480" t="s">
        <v>3237</v>
      </c>
      <c r="BZ480">
        <v>100000</v>
      </c>
      <c r="CA480">
        <v>30000</v>
      </c>
      <c r="CC480" t="s">
        <v>103</v>
      </c>
      <c r="CG480" t="s">
        <v>103</v>
      </c>
      <c r="CK480" t="s">
        <v>103</v>
      </c>
      <c r="CO480" t="s">
        <v>103</v>
      </c>
    </row>
    <row r="481" spans="1:93" x14ac:dyDescent="0.2">
      <c r="A481" t="s">
        <v>640</v>
      </c>
      <c r="B481" t="s">
        <v>641</v>
      </c>
      <c r="C481">
        <v>2</v>
      </c>
      <c r="D481" t="s">
        <v>3215</v>
      </c>
      <c r="E481">
        <v>2.1</v>
      </c>
      <c r="F481" t="s">
        <v>3216</v>
      </c>
      <c r="G481">
        <v>17</v>
      </c>
      <c r="H481" t="s">
        <v>3217</v>
      </c>
      <c r="I481" t="s">
        <v>99</v>
      </c>
      <c r="J481" t="s">
        <v>3238</v>
      </c>
      <c r="K481" t="s">
        <v>3239</v>
      </c>
      <c r="L481">
        <v>98518</v>
      </c>
      <c r="M481" t="s">
        <v>3240</v>
      </c>
      <c r="N481" s="2">
        <v>44986</v>
      </c>
      <c r="O481" s="2">
        <v>46022</v>
      </c>
      <c r="P481" t="s">
        <v>119</v>
      </c>
      <c r="Q481" t="s">
        <v>103</v>
      </c>
      <c r="R481" t="s">
        <v>103</v>
      </c>
      <c r="S481" t="s">
        <v>196</v>
      </c>
      <c r="T481" t="s">
        <v>197</v>
      </c>
      <c r="U481" t="s">
        <v>3241</v>
      </c>
      <c r="V481" t="s">
        <v>3242</v>
      </c>
      <c r="W481" t="s">
        <v>212</v>
      </c>
      <c r="X481" t="s">
        <v>201</v>
      </c>
      <c r="Y481" t="s">
        <v>640</v>
      </c>
      <c r="Z481" t="s">
        <v>923</v>
      </c>
      <c r="AA481" t="s">
        <v>103</v>
      </c>
      <c r="AB481" t="s">
        <v>103</v>
      </c>
      <c r="AC481" t="s">
        <v>111</v>
      </c>
      <c r="AE481" t="s">
        <v>243</v>
      </c>
      <c r="AF481" t="s">
        <v>103</v>
      </c>
      <c r="AG481" t="s">
        <v>3243</v>
      </c>
      <c r="AH481" t="s">
        <v>103</v>
      </c>
      <c r="AI481" t="s">
        <v>103</v>
      </c>
      <c r="AJ481" t="s">
        <v>103</v>
      </c>
      <c r="AK481" t="s">
        <v>103</v>
      </c>
      <c r="AM481">
        <v>1600000</v>
      </c>
      <c r="AN481">
        <v>850000</v>
      </c>
      <c r="AO481">
        <v>150000</v>
      </c>
      <c r="AS481" t="s">
        <v>103</v>
      </c>
      <c r="AW481" t="s">
        <v>103</v>
      </c>
      <c r="BA481" t="s">
        <v>103</v>
      </c>
      <c r="BE481" t="s">
        <v>103</v>
      </c>
      <c r="BI481" t="s">
        <v>103</v>
      </c>
      <c r="BM481" t="s">
        <v>103</v>
      </c>
      <c r="BQ481" t="s">
        <v>103</v>
      </c>
      <c r="BR481">
        <v>600000</v>
      </c>
      <c r="BS481">
        <v>500000</v>
      </c>
      <c r="BU481" t="s">
        <v>103</v>
      </c>
      <c r="BV481">
        <v>500000</v>
      </c>
      <c r="BW481">
        <v>200000</v>
      </c>
      <c r="BX481">
        <v>150000</v>
      </c>
      <c r="BY481" t="s">
        <v>3244</v>
      </c>
      <c r="BZ481">
        <v>500000</v>
      </c>
      <c r="CA481">
        <v>150000</v>
      </c>
      <c r="CC481" t="s">
        <v>103</v>
      </c>
      <c r="CG481" t="s">
        <v>103</v>
      </c>
      <c r="CK481" t="s">
        <v>103</v>
      </c>
      <c r="CO481" t="s">
        <v>103</v>
      </c>
    </row>
    <row r="482" spans="1:93" x14ac:dyDescent="0.2">
      <c r="A482" t="s">
        <v>900</v>
      </c>
      <c r="B482" t="s">
        <v>901</v>
      </c>
      <c r="C482">
        <v>2</v>
      </c>
      <c r="D482" t="s">
        <v>3107</v>
      </c>
      <c r="E482">
        <v>1</v>
      </c>
      <c r="F482" t="s">
        <v>3108</v>
      </c>
      <c r="G482">
        <v>17</v>
      </c>
      <c r="H482" t="s">
        <v>3245</v>
      </c>
      <c r="I482" t="s">
        <v>99</v>
      </c>
      <c r="J482" t="s">
        <v>3246</v>
      </c>
      <c r="K482" t="s">
        <v>3247</v>
      </c>
      <c r="L482">
        <v>25148</v>
      </c>
      <c r="M482" t="s">
        <v>3248</v>
      </c>
      <c r="N482" s="2">
        <v>43466</v>
      </c>
      <c r="O482" s="2">
        <v>44561</v>
      </c>
      <c r="P482" t="s">
        <v>119</v>
      </c>
      <c r="Q482" t="s">
        <v>103</v>
      </c>
      <c r="R482" t="s">
        <v>103</v>
      </c>
      <c r="S482" t="s">
        <v>3249</v>
      </c>
      <c r="T482" t="s">
        <v>3250</v>
      </c>
      <c r="U482" t="s">
        <v>1096</v>
      </c>
      <c r="V482" t="s">
        <v>1767</v>
      </c>
      <c r="W482" t="s">
        <v>2746</v>
      </c>
      <c r="X482" t="s">
        <v>125</v>
      </c>
      <c r="Y482" t="s">
        <v>900</v>
      </c>
      <c r="Z482" t="s">
        <v>189</v>
      </c>
      <c r="AA482" t="s">
        <v>103</v>
      </c>
      <c r="AB482" t="s">
        <v>103</v>
      </c>
      <c r="AC482" t="s">
        <v>128</v>
      </c>
      <c r="AD482" t="s">
        <v>103</v>
      </c>
      <c r="AE482" t="s">
        <v>243</v>
      </c>
      <c r="AF482" t="s">
        <v>103</v>
      </c>
      <c r="AG482" t="s">
        <v>103</v>
      </c>
      <c r="AH482" t="s">
        <v>103</v>
      </c>
      <c r="AI482" t="s">
        <v>103</v>
      </c>
      <c r="AJ482" t="s">
        <v>103</v>
      </c>
      <c r="AK482" t="s">
        <v>103</v>
      </c>
      <c r="AM482">
        <v>207022</v>
      </c>
      <c r="AN482">
        <v>207022</v>
      </c>
      <c r="AO482">
        <v>207022</v>
      </c>
      <c r="AS482" t="s">
        <v>103</v>
      </c>
      <c r="AW482" t="s">
        <v>103</v>
      </c>
      <c r="BA482" t="s">
        <v>103</v>
      </c>
      <c r="BB482">
        <v>60000</v>
      </c>
      <c r="BC482">
        <v>60000</v>
      </c>
      <c r="BD482">
        <v>60000</v>
      </c>
      <c r="BE482" t="s">
        <v>103</v>
      </c>
      <c r="BF482">
        <v>40000</v>
      </c>
      <c r="BG482">
        <v>40000</v>
      </c>
      <c r="BH482">
        <v>40000</v>
      </c>
      <c r="BI482" t="s">
        <v>103</v>
      </c>
      <c r="BJ482">
        <v>107022</v>
      </c>
      <c r="BK482">
        <v>107022</v>
      </c>
      <c r="BL482">
        <v>107022</v>
      </c>
      <c r="BM482" t="s">
        <v>103</v>
      </c>
      <c r="BQ482" t="s">
        <v>103</v>
      </c>
      <c r="BU482" t="s">
        <v>103</v>
      </c>
      <c r="BY482" t="s">
        <v>103</v>
      </c>
      <c r="CC482" t="s">
        <v>103</v>
      </c>
      <c r="CG482" t="s">
        <v>103</v>
      </c>
      <c r="CK482" t="s">
        <v>103</v>
      </c>
      <c r="CO482" t="s">
        <v>103</v>
      </c>
    </row>
    <row r="483" spans="1:93" ht="409.6" x14ac:dyDescent="0.2">
      <c r="A483" t="s">
        <v>640</v>
      </c>
      <c r="B483" t="s">
        <v>641</v>
      </c>
      <c r="C483">
        <v>2</v>
      </c>
      <c r="D483" t="s">
        <v>3215</v>
      </c>
      <c r="E483">
        <v>2.1</v>
      </c>
      <c r="F483" t="s">
        <v>3216</v>
      </c>
      <c r="G483">
        <v>17</v>
      </c>
      <c r="H483" t="s">
        <v>3217</v>
      </c>
      <c r="I483" t="s">
        <v>99</v>
      </c>
      <c r="J483" t="s">
        <v>3251</v>
      </c>
      <c r="K483" t="s">
        <v>3252</v>
      </c>
      <c r="L483">
        <v>29278</v>
      </c>
      <c r="M483" t="s">
        <v>3253</v>
      </c>
      <c r="N483" s="2">
        <v>44197</v>
      </c>
      <c r="O483" s="2">
        <v>46022</v>
      </c>
      <c r="P483" t="s">
        <v>119</v>
      </c>
      <c r="Q483" t="s">
        <v>103</v>
      </c>
      <c r="R483" t="s">
        <v>103</v>
      </c>
      <c r="S483" t="s">
        <v>196</v>
      </c>
      <c r="T483" t="s">
        <v>197</v>
      </c>
      <c r="U483" t="s">
        <v>3254</v>
      </c>
      <c r="V483" t="s">
        <v>3255</v>
      </c>
      <c r="W483" t="s">
        <v>1535</v>
      </c>
      <c r="X483" t="s">
        <v>201</v>
      </c>
      <c r="Y483" t="s">
        <v>3256</v>
      </c>
      <c r="Z483" t="s">
        <v>3257</v>
      </c>
      <c r="AA483" t="s">
        <v>103</v>
      </c>
      <c r="AB483" t="s">
        <v>103</v>
      </c>
      <c r="AC483" t="s">
        <v>111</v>
      </c>
      <c r="AD483" t="s">
        <v>3258</v>
      </c>
      <c r="AE483" t="s">
        <v>226</v>
      </c>
      <c r="AF483" t="s">
        <v>103</v>
      </c>
      <c r="AH483" t="s">
        <v>103</v>
      </c>
      <c r="AI483" t="s">
        <v>103</v>
      </c>
      <c r="AJ483" t="s">
        <v>103</v>
      </c>
      <c r="AK483" t="s">
        <v>103</v>
      </c>
      <c r="AM483">
        <v>5750000</v>
      </c>
      <c r="AN483">
        <v>4250000</v>
      </c>
      <c r="AO483">
        <v>1416859</v>
      </c>
      <c r="AS483" t="s">
        <v>103</v>
      </c>
      <c r="AW483" t="s">
        <v>103</v>
      </c>
      <c r="BA483" t="s">
        <v>103</v>
      </c>
      <c r="BE483" t="s">
        <v>103</v>
      </c>
      <c r="BI483" t="s">
        <v>103</v>
      </c>
      <c r="BJ483">
        <v>1500000</v>
      </c>
      <c r="BK483">
        <v>1500000</v>
      </c>
      <c r="BL483">
        <v>300000</v>
      </c>
      <c r="BM483" s="1" t="s">
        <v>3259</v>
      </c>
      <c r="BN483">
        <v>1000000</v>
      </c>
      <c r="BO483">
        <v>250000</v>
      </c>
      <c r="BP483">
        <v>250000</v>
      </c>
      <c r="BQ483" t="s">
        <v>3260</v>
      </c>
      <c r="BR483">
        <v>500000</v>
      </c>
      <c r="BS483">
        <v>350000</v>
      </c>
      <c r="BT483">
        <v>349291</v>
      </c>
      <c r="BU483" t="s">
        <v>3261</v>
      </c>
      <c r="BV483">
        <v>750000</v>
      </c>
      <c r="BW483">
        <v>650000</v>
      </c>
      <c r="BX483">
        <v>517568</v>
      </c>
      <c r="BY483" t="s">
        <v>3262</v>
      </c>
      <c r="BZ483">
        <v>2000000</v>
      </c>
      <c r="CA483">
        <v>1500000</v>
      </c>
      <c r="CC483" t="s">
        <v>103</v>
      </c>
      <c r="CG483" t="s">
        <v>103</v>
      </c>
      <c r="CK483" t="s">
        <v>103</v>
      </c>
      <c r="CO483" t="s">
        <v>103</v>
      </c>
    </row>
    <row r="484" spans="1:93" ht="409.6" x14ac:dyDescent="0.2">
      <c r="A484" t="s">
        <v>244</v>
      </c>
      <c r="B484" t="s">
        <v>94</v>
      </c>
      <c r="C484">
        <v>3</v>
      </c>
      <c r="D484" t="s">
        <v>329</v>
      </c>
      <c r="E484">
        <v>3</v>
      </c>
      <c r="F484" t="s">
        <v>330</v>
      </c>
      <c r="G484">
        <v>37</v>
      </c>
      <c r="H484" t="s">
        <v>2070</v>
      </c>
      <c r="I484" t="s">
        <v>99</v>
      </c>
      <c r="J484">
        <v>217</v>
      </c>
      <c r="K484" t="s">
        <v>3263</v>
      </c>
      <c r="L484">
        <v>116846</v>
      </c>
      <c r="M484" s="1" t="s">
        <v>3264</v>
      </c>
      <c r="N484" s="2">
        <v>44927</v>
      </c>
      <c r="O484" s="2">
        <v>45657</v>
      </c>
      <c r="P484" t="s">
        <v>119</v>
      </c>
      <c r="Q484" t="s">
        <v>103</v>
      </c>
      <c r="R484" t="s">
        <v>103</v>
      </c>
      <c r="S484" t="s">
        <v>196</v>
      </c>
      <c r="T484" t="s">
        <v>197</v>
      </c>
      <c r="U484" t="s">
        <v>3265</v>
      </c>
      <c r="V484" t="s">
        <v>3266</v>
      </c>
      <c r="W484" t="s">
        <v>398</v>
      </c>
      <c r="X484" t="s">
        <v>201</v>
      </c>
      <c r="Y484" t="s">
        <v>339</v>
      </c>
      <c r="Z484" t="s">
        <v>163</v>
      </c>
      <c r="AA484" t="s">
        <v>103</v>
      </c>
      <c r="AB484" t="s">
        <v>103</v>
      </c>
      <c r="AC484" t="s">
        <v>147</v>
      </c>
      <c r="AE484" t="s">
        <v>226</v>
      </c>
      <c r="AF484" t="s">
        <v>103</v>
      </c>
      <c r="AH484" t="s">
        <v>149</v>
      </c>
      <c r="AJ484" t="s">
        <v>1347</v>
      </c>
      <c r="AK484" t="s">
        <v>103</v>
      </c>
      <c r="AM484">
        <v>80000</v>
      </c>
      <c r="AN484">
        <v>50000</v>
      </c>
      <c r="AO484">
        <v>43000</v>
      </c>
      <c r="AS484" t="s">
        <v>103</v>
      </c>
      <c r="AW484" t="s">
        <v>103</v>
      </c>
      <c r="BA484" t="s">
        <v>103</v>
      </c>
      <c r="BE484" t="s">
        <v>103</v>
      </c>
      <c r="BI484" t="s">
        <v>103</v>
      </c>
      <c r="BM484" t="s">
        <v>103</v>
      </c>
      <c r="BQ484" t="s">
        <v>103</v>
      </c>
      <c r="BR484">
        <v>50000</v>
      </c>
      <c r="BS484">
        <v>50000</v>
      </c>
      <c r="BT484">
        <v>43000</v>
      </c>
      <c r="BU484" t="s">
        <v>3267</v>
      </c>
      <c r="BV484">
        <v>30000</v>
      </c>
      <c r="BY484" t="s">
        <v>103</v>
      </c>
      <c r="CC484" t="s">
        <v>103</v>
      </c>
      <c r="CG484" t="s">
        <v>103</v>
      </c>
      <c r="CK484" t="s">
        <v>103</v>
      </c>
      <c r="CO484" t="s">
        <v>103</v>
      </c>
    </row>
    <row r="485" spans="1:93" x14ac:dyDescent="0.2">
      <c r="A485" t="s">
        <v>877</v>
      </c>
      <c r="B485" t="s">
        <v>1000</v>
      </c>
      <c r="C485">
        <v>2</v>
      </c>
      <c r="D485" t="s">
        <v>3165</v>
      </c>
      <c r="E485">
        <v>1</v>
      </c>
      <c r="F485" t="s">
        <v>3166</v>
      </c>
      <c r="G485">
        <v>13</v>
      </c>
      <c r="H485" t="s">
        <v>3268</v>
      </c>
      <c r="I485" t="s">
        <v>99</v>
      </c>
      <c r="J485" t="s">
        <v>3269</v>
      </c>
      <c r="K485" t="s">
        <v>3270</v>
      </c>
      <c r="L485">
        <v>29737</v>
      </c>
      <c r="M485" t="s">
        <v>103</v>
      </c>
      <c r="N485" s="2">
        <v>43891</v>
      </c>
      <c r="O485" s="2">
        <v>44196</v>
      </c>
      <c r="P485" t="s">
        <v>119</v>
      </c>
      <c r="Q485" t="s">
        <v>103</v>
      </c>
      <c r="R485" t="s">
        <v>103</v>
      </c>
      <c r="S485" t="s">
        <v>158</v>
      </c>
      <c r="T485" t="s">
        <v>159</v>
      </c>
      <c r="U485" t="s">
        <v>3271</v>
      </c>
      <c r="V485" t="s">
        <v>3272</v>
      </c>
      <c r="W485" t="s">
        <v>1601</v>
      </c>
      <c r="X485" t="s">
        <v>1602</v>
      </c>
      <c r="Y485" t="s">
        <v>3273</v>
      </c>
      <c r="Z485" t="s">
        <v>103</v>
      </c>
      <c r="AA485" t="s">
        <v>103</v>
      </c>
      <c r="AB485" t="s">
        <v>103</v>
      </c>
      <c r="AC485" t="s">
        <v>103</v>
      </c>
      <c r="AD485" t="s">
        <v>103</v>
      </c>
      <c r="AE485" t="s">
        <v>103</v>
      </c>
      <c r="AF485" t="s">
        <v>103</v>
      </c>
      <c r="AG485" t="s">
        <v>103</v>
      </c>
      <c r="AH485" t="s">
        <v>103</v>
      </c>
      <c r="AI485" t="s">
        <v>103</v>
      </c>
      <c r="AJ485" t="s">
        <v>103</v>
      </c>
      <c r="AK485" t="s">
        <v>103</v>
      </c>
      <c r="AM485">
        <v>583445</v>
      </c>
      <c r="AN485">
        <v>583445</v>
      </c>
      <c r="AO485">
        <v>0</v>
      </c>
      <c r="AS485" t="s">
        <v>103</v>
      </c>
      <c r="AW485" t="s">
        <v>103</v>
      </c>
      <c r="BA485" t="s">
        <v>103</v>
      </c>
      <c r="BE485" t="s">
        <v>103</v>
      </c>
      <c r="BF485">
        <v>583445</v>
      </c>
      <c r="BG485">
        <v>583445</v>
      </c>
      <c r="BI485" t="s">
        <v>103</v>
      </c>
      <c r="BM485" t="s">
        <v>103</v>
      </c>
      <c r="BQ485" t="s">
        <v>103</v>
      </c>
      <c r="BU485" t="s">
        <v>103</v>
      </c>
      <c r="BY485" t="s">
        <v>103</v>
      </c>
      <c r="CC485" t="s">
        <v>103</v>
      </c>
      <c r="CG485" t="s">
        <v>103</v>
      </c>
      <c r="CK485" t="s">
        <v>103</v>
      </c>
      <c r="CO485" t="s">
        <v>103</v>
      </c>
    </row>
    <row r="486" spans="1:93" x14ac:dyDescent="0.2">
      <c r="A486" t="s">
        <v>877</v>
      </c>
      <c r="B486" t="s">
        <v>1000</v>
      </c>
      <c r="C486">
        <v>2</v>
      </c>
      <c r="D486" t="s">
        <v>3165</v>
      </c>
      <c r="E486">
        <v>1</v>
      </c>
      <c r="F486" t="s">
        <v>3166</v>
      </c>
      <c r="G486">
        <v>13</v>
      </c>
      <c r="H486" t="s">
        <v>3268</v>
      </c>
      <c r="I486" t="s">
        <v>99</v>
      </c>
      <c r="J486" t="s">
        <v>3274</v>
      </c>
      <c r="K486" t="s">
        <v>3275</v>
      </c>
      <c r="L486">
        <v>29749</v>
      </c>
      <c r="M486" t="s">
        <v>103</v>
      </c>
      <c r="N486" s="2">
        <v>44151</v>
      </c>
      <c r="O486" s="2">
        <v>44561</v>
      </c>
      <c r="P486" t="s">
        <v>560</v>
      </c>
      <c r="Q486" t="s">
        <v>103</v>
      </c>
      <c r="R486" t="s">
        <v>103</v>
      </c>
      <c r="S486" t="s">
        <v>264</v>
      </c>
      <c r="T486" t="s">
        <v>265</v>
      </c>
      <c r="U486" t="s">
        <v>1452</v>
      </c>
      <c r="V486" t="s">
        <v>3276</v>
      </c>
      <c r="W486" t="s">
        <v>3277</v>
      </c>
      <c r="X486" t="s">
        <v>240</v>
      </c>
      <c r="Y486" t="s">
        <v>877</v>
      </c>
      <c r="Z486" t="s">
        <v>3278</v>
      </c>
      <c r="AA486" t="s">
        <v>103</v>
      </c>
      <c r="AB486" t="s">
        <v>103</v>
      </c>
      <c r="AC486" t="s">
        <v>111</v>
      </c>
      <c r="AD486" t="s">
        <v>103</v>
      </c>
      <c r="AE486" t="s">
        <v>226</v>
      </c>
      <c r="AF486" t="s">
        <v>103</v>
      </c>
      <c r="AG486" t="s">
        <v>103</v>
      </c>
      <c r="AH486" t="s">
        <v>103</v>
      </c>
      <c r="AI486" t="s">
        <v>103</v>
      </c>
      <c r="AJ486" t="s">
        <v>103</v>
      </c>
      <c r="AK486" t="s">
        <v>103</v>
      </c>
      <c r="AM486">
        <v>150000</v>
      </c>
      <c r="AN486">
        <v>150000</v>
      </c>
      <c r="AO486">
        <v>0</v>
      </c>
      <c r="AS486" t="s">
        <v>103</v>
      </c>
      <c r="AW486" t="s">
        <v>103</v>
      </c>
      <c r="BA486" t="s">
        <v>103</v>
      </c>
      <c r="BE486" t="s">
        <v>103</v>
      </c>
      <c r="BF486">
        <v>150000</v>
      </c>
      <c r="BG486">
        <v>150000</v>
      </c>
      <c r="BI486" t="s">
        <v>103</v>
      </c>
      <c r="BM486" t="s">
        <v>103</v>
      </c>
      <c r="BQ486" t="s">
        <v>103</v>
      </c>
      <c r="BU486" t="s">
        <v>103</v>
      </c>
      <c r="BY486" t="s">
        <v>103</v>
      </c>
      <c r="CC486" t="s">
        <v>103</v>
      </c>
      <c r="CG486" t="s">
        <v>103</v>
      </c>
      <c r="CK486" t="s">
        <v>103</v>
      </c>
      <c r="CO486" t="s">
        <v>103</v>
      </c>
    </row>
    <row r="487" spans="1:93" x14ac:dyDescent="0.2">
      <c r="A487" t="s">
        <v>877</v>
      </c>
      <c r="B487" t="s">
        <v>1000</v>
      </c>
      <c r="C487">
        <v>2</v>
      </c>
      <c r="D487" t="s">
        <v>3165</v>
      </c>
      <c r="E487">
        <v>1</v>
      </c>
      <c r="F487" t="s">
        <v>3166</v>
      </c>
      <c r="G487">
        <v>13</v>
      </c>
      <c r="H487" t="s">
        <v>3268</v>
      </c>
      <c r="I487" t="s">
        <v>99</v>
      </c>
      <c r="J487" t="s">
        <v>3279</v>
      </c>
      <c r="K487" t="s">
        <v>3280</v>
      </c>
      <c r="L487">
        <v>29730</v>
      </c>
      <c r="M487" t="s">
        <v>103</v>
      </c>
      <c r="N487" s="2">
        <v>43891</v>
      </c>
      <c r="O487" s="2">
        <v>44196</v>
      </c>
      <c r="P487" t="s">
        <v>119</v>
      </c>
      <c r="Q487" t="s">
        <v>103</v>
      </c>
      <c r="R487" t="s">
        <v>103</v>
      </c>
      <c r="S487" t="s">
        <v>3281</v>
      </c>
      <c r="T487" t="s">
        <v>3282</v>
      </c>
      <c r="U487" t="s">
        <v>3283</v>
      </c>
      <c r="V487" t="s">
        <v>3284</v>
      </c>
      <c r="W487" t="s">
        <v>3285</v>
      </c>
      <c r="X487" t="s">
        <v>240</v>
      </c>
      <c r="Y487" t="s">
        <v>877</v>
      </c>
      <c r="Z487" t="s">
        <v>3286</v>
      </c>
      <c r="AA487" t="s">
        <v>103</v>
      </c>
      <c r="AB487" t="s">
        <v>103</v>
      </c>
      <c r="AC487" t="s">
        <v>147</v>
      </c>
      <c r="AD487" t="s">
        <v>103</v>
      </c>
      <c r="AE487" t="s">
        <v>243</v>
      </c>
      <c r="AF487" t="s">
        <v>103</v>
      </c>
      <c r="AG487" t="s">
        <v>103</v>
      </c>
      <c r="AH487" t="s">
        <v>103</v>
      </c>
      <c r="AI487" t="s">
        <v>103</v>
      </c>
      <c r="AJ487" t="s">
        <v>103</v>
      </c>
      <c r="AK487" t="s">
        <v>103</v>
      </c>
      <c r="AM487">
        <v>160400</v>
      </c>
      <c r="AN487">
        <v>110000</v>
      </c>
      <c r="AO487">
        <v>0</v>
      </c>
      <c r="AS487" t="s">
        <v>103</v>
      </c>
      <c r="AW487" t="s">
        <v>103</v>
      </c>
      <c r="BA487" t="s">
        <v>103</v>
      </c>
      <c r="BE487" t="s">
        <v>103</v>
      </c>
      <c r="BF487">
        <v>160400</v>
      </c>
      <c r="BG487">
        <v>110000</v>
      </c>
      <c r="BI487" t="s">
        <v>103</v>
      </c>
      <c r="BM487" t="s">
        <v>103</v>
      </c>
      <c r="BQ487" t="s">
        <v>103</v>
      </c>
      <c r="BU487" t="s">
        <v>103</v>
      </c>
      <c r="BY487" t="s">
        <v>103</v>
      </c>
      <c r="CC487" t="s">
        <v>103</v>
      </c>
      <c r="CG487" t="s">
        <v>103</v>
      </c>
      <c r="CK487" t="s">
        <v>103</v>
      </c>
      <c r="CO487" t="s">
        <v>103</v>
      </c>
    </row>
    <row r="488" spans="1:93" x14ac:dyDescent="0.2">
      <c r="A488" t="s">
        <v>900</v>
      </c>
      <c r="B488" t="s">
        <v>901</v>
      </c>
      <c r="C488">
        <v>2</v>
      </c>
      <c r="D488" t="s">
        <v>3107</v>
      </c>
      <c r="E488">
        <v>1</v>
      </c>
      <c r="F488" t="s">
        <v>3108</v>
      </c>
      <c r="G488">
        <v>18</v>
      </c>
      <c r="H488" t="s">
        <v>3287</v>
      </c>
      <c r="I488" t="s">
        <v>99</v>
      </c>
      <c r="J488" t="s">
        <v>3288</v>
      </c>
      <c r="K488" t="s">
        <v>3289</v>
      </c>
      <c r="L488">
        <v>25163</v>
      </c>
      <c r="M488" t="s">
        <v>3290</v>
      </c>
      <c r="N488" s="2">
        <v>44204</v>
      </c>
      <c r="O488" s="2">
        <v>44560</v>
      </c>
      <c r="P488" t="s">
        <v>560</v>
      </c>
      <c r="Q488" t="s">
        <v>103</v>
      </c>
      <c r="R488" t="s">
        <v>103</v>
      </c>
      <c r="S488" t="s">
        <v>140</v>
      </c>
      <c r="T488" t="s">
        <v>141</v>
      </c>
      <c r="U488" t="s">
        <v>481</v>
      </c>
      <c r="V488" t="s">
        <v>1767</v>
      </c>
      <c r="W488" t="s">
        <v>600</v>
      </c>
      <c r="X488" t="s">
        <v>439</v>
      </c>
      <c r="Y488" t="s">
        <v>900</v>
      </c>
      <c r="Z488" t="s">
        <v>163</v>
      </c>
      <c r="AA488" t="s">
        <v>103</v>
      </c>
      <c r="AB488" t="s">
        <v>103</v>
      </c>
      <c r="AC488" t="s">
        <v>103</v>
      </c>
      <c r="AD488" t="s">
        <v>103</v>
      </c>
      <c r="AE488" t="s">
        <v>226</v>
      </c>
      <c r="AF488" t="s">
        <v>103</v>
      </c>
      <c r="AG488" t="s">
        <v>103</v>
      </c>
      <c r="AH488" t="s">
        <v>103</v>
      </c>
      <c r="AI488" t="s">
        <v>103</v>
      </c>
      <c r="AJ488" t="s">
        <v>103</v>
      </c>
      <c r="AK488" t="s">
        <v>103</v>
      </c>
      <c r="AM488">
        <v>57626</v>
      </c>
      <c r="AN488">
        <v>57626</v>
      </c>
      <c r="AO488">
        <v>57626</v>
      </c>
      <c r="AS488" t="s">
        <v>103</v>
      </c>
      <c r="AW488" t="s">
        <v>103</v>
      </c>
      <c r="BA488" t="s">
        <v>103</v>
      </c>
      <c r="BE488" t="s">
        <v>103</v>
      </c>
      <c r="BI488" t="s">
        <v>103</v>
      </c>
      <c r="BJ488">
        <v>57626</v>
      </c>
      <c r="BK488">
        <v>57626</v>
      </c>
      <c r="BL488">
        <v>57626</v>
      </c>
      <c r="BM488" t="s">
        <v>103</v>
      </c>
      <c r="BQ488" t="s">
        <v>103</v>
      </c>
      <c r="BU488" t="s">
        <v>103</v>
      </c>
      <c r="BY488" t="s">
        <v>103</v>
      </c>
      <c r="CC488" t="s">
        <v>103</v>
      </c>
      <c r="CG488" t="s">
        <v>103</v>
      </c>
      <c r="CK488" t="s">
        <v>103</v>
      </c>
      <c r="CO488" t="s">
        <v>103</v>
      </c>
    </row>
    <row r="489" spans="1:93" ht="409.6" x14ac:dyDescent="0.2">
      <c r="A489" t="s">
        <v>244</v>
      </c>
      <c r="B489" t="s">
        <v>94</v>
      </c>
      <c r="C489">
        <v>3</v>
      </c>
      <c r="D489" t="s">
        <v>329</v>
      </c>
      <c r="E489">
        <v>3</v>
      </c>
      <c r="F489" t="s">
        <v>330</v>
      </c>
      <c r="G489">
        <v>37</v>
      </c>
      <c r="H489" t="s">
        <v>2070</v>
      </c>
      <c r="I489" t="s">
        <v>99</v>
      </c>
      <c r="J489">
        <v>218</v>
      </c>
      <c r="K489" t="s">
        <v>3291</v>
      </c>
      <c r="L489">
        <v>116847</v>
      </c>
      <c r="M489" s="1" t="s">
        <v>3292</v>
      </c>
      <c r="N489" s="2">
        <v>44927</v>
      </c>
      <c r="O489" s="2">
        <v>45657</v>
      </c>
      <c r="P489" t="s">
        <v>119</v>
      </c>
      <c r="Q489" t="s">
        <v>103</v>
      </c>
      <c r="R489" t="s">
        <v>103</v>
      </c>
      <c r="S489" t="s">
        <v>196</v>
      </c>
      <c r="T489" t="s">
        <v>197</v>
      </c>
      <c r="U489" t="s">
        <v>197</v>
      </c>
      <c r="V489" t="s">
        <v>3293</v>
      </c>
      <c r="W489" t="s">
        <v>398</v>
      </c>
      <c r="X489" t="s">
        <v>201</v>
      </c>
      <c r="Y489" t="s">
        <v>339</v>
      </c>
      <c r="Z489" t="s">
        <v>163</v>
      </c>
      <c r="AA489" t="s">
        <v>103</v>
      </c>
      <c r="AB489" t="s">
        <v>103</v>
      </c>
      <c r="AC489" t="s">
        <v>111</v>
      </c>
      <c r="AE489" t="s">
        <v>113</v>
      </c>
      <c r="AF489" t="s">
        <v>103</v>
      </c>
      <c r="AH489" t="s">
        <v>114</v>
      </c>
      <c r="AJ489" t="s">
        <v>1347</v>
      </c>
      <c r="AK489" t="s">
        <v>103</v>
      </c>
      <c r="AM489">
        <v>15000</v>
      </c>
      <c r="AN489">
        <v>10000</v>
      </c>
      <c r="AO489">
        <v>550</v>
      </c>
      <c r="AS489" t="s">
        <v>103</v>
      </c>
      <c r="AW489" t="s">
        <v>103</v>
      </c>
      <c r="BA489" t="s">
        <v>103</v>
      </c>
      <c r="BE489" t="s">
        <v>103</v>
      </c>
      <c r="BI489" t="s">
        <v>103</v>
      </c>
      <c r="BM489" t="s">
        <v>103</v>
      </c>
      <c r="BQ489" t="s">
        <v>103</v>
      </c>
      <c r="BR489">
        <v>10000</v>
      </c>
      <c r="BS489">
        <v>10000</v>
      </c>
      <c r="BT489">
        <v>550</v>
      </c>
      <c r="BU489" t="s">
        <v>3294</v>
      </c>
      <c r="BV489">
        <v>5000</v>
      </c>
      <c r="BY489" t="s">
        <v>103</v>
      </c>
      <c r="CC489" t="s">
        <v>103</v>
      </c>
      <c r="CG489" t="s">
        <v>103</v>
      </c>
      <c r="CK489" t="s">
        <v>103</v>
      </c>
      <c r="CO489" t="s">
        <v>103</v>
      </c>
    </row>
    <row r="490" spans="1:93" ht="170" x14ac:dyDescent="0.2">
      <c r="A490" t="s">
        <v>244</v>
      </c>
      <c r="B490" t="s">
        <v>94</v>
      </c>
      <c r="C490">
        <v>3</v>
      </c>
      <c r="D490" t="s">
        <v>329</v>
      </c>
      <c r="E490">
        <v>3</v>
      </c>
      <c r="F490" t="s">
        <v>330</v>
      </c>
      <c r="G490">
        <v>46</v>
      </c>
      <c r="H490" t="s">
        <v>1174</v>
      </c>
      <c r="I490" t="s">
        <v>99</v>
      </c>
      <c r="J490">
        <v>218</v>
      </c>
      <c r="K490" t="s">
        <v>3295</v>
      </c>
      <c r="L490">
        <v>116878</v>
      </c>
      <c r="M490" s="1" t="s">
        <v>1837</v>
      </c>
      <c r="N490" s="2">
        <v>44927</v>
      </c>
      <c r="O490" s="2">
        <v>45291</v>
      </c>
      <c r="P490" t="s">
        <v>119</v>
      </c>
      <c r="Q490" t="s">
        <v>103</v>
      </c>
      <c r="R490" t="s">
        <v>103</v>
      </c>
      <c r="S490" t="s">
        <v>395</v>
      </c>
      <c r="T490" t="s">
        <v>396</v>
      </c>
      <c r="U490" t="s">
        <v>1838</v>
      </c>
      <c r="V490" t="s">
        <v>103</v>
      </c>
      <c r="W490" t="s">
        <v>3296</v>
      </c>
      <c r="X490" t="s">
        <v>1840</v>
      </c>
      <c r="Y490" t="s">
        <v>339</v>
      </c>
      <c r="Z490" t="s">
        <v>163</v>
      </c>
      <c r="AA490" t="s">
        <v>103</v>
      </c>
      <c r="AB490" t="s">
        <v>103</v>
      </c>
      <c r="AC490" t="s">
        <v>147</v>
      </c>
      <c r="AE490" t="s">
        <v>226</v>
      </c>
      <c r="AF490" t="s">
        <v>103</v>
      </c>
      <c r="AH490" t="s">
        <v>114</v>
      </c>
      <c r="AJ490" t="s">
        <v>103</v>
      </c>
      <c r="AK490" t="s">
        <v>103</v>
      </c>
      <c r="AM490">
        <v>140002</v>
      </c>
      <c r="AN490">
        <v>0</v>
      </c>
      <c r="AO490">
        <v>0</v>
      </c>
      <c r="AS490" t="s">
        <v>103</v>
      </c>
      <c r="AW490" t="s">
        <v>103</v>
      </c>
      <c r="BA490" t="s">
        <v>103</v>
      </c>
      <c r="BE490" t="s">
        <v>103</v>
      </c>
      <c r="BI490" t="s">
        <v>103</v>
      </c>
      <c r="BM490" t="s">
        <v>103</v>
      </c>
      <c r="BQ490" t="s">
        <v>103</v>
      </c>
      <c r="BR490">
        <v>140002</v>
      </c>
      <c r="BU490" t="s">
        <v>103</v>
      </c>
      <c r="BY490" t="s">
        <v>103</v>
      </c>
      <c r="CC490" t="s">
        <v>103</v>
      </c>
      <c r="CG490" t="s">
        <v>103</v>
      </c>
      <c r="CK490" t="s">
        <v>103</v>
      </c>
      <c r="CO490" t="s">
        <v>103</v>
      </c>
    </row>
    <row r="491" spans="1:93" x14ac:dyDescent="0.2">
      <c r="A491" t="s">
        <v>774</v>
      </c>
      <c r="B491" t="s">
        <v>632</v>
      </c>
      <c r="C491">
        <v>2</v>
      </c>
      <c r="D491" t="s">
        <v>2969</v>
      </c>
      <c r="E491">
        <v>2</v>
      </c>
      <c r="F491" t="s">
        <v>2970</v>
      </c>
      <c r="G491">
        <v>2.1</v>
      </c>
      <c r="H491" t="s">
        <v>2971</v>
      </c>
      <c r="I491" t="s">
        <v>99</v>
      </c>
      <c r="J491" t="s">
        <v>3297</v>
      </c>
      <c r="K491" t="s">
        <v>3298</v>
      </c>
      <c r="L491">
        <v>106544</v>
      </c>
      <c r="M491" t="s">
        <v>103</v>
      </c>
      <c r="N491" s="2">
        <v>44927</v>
      </c>
      <c r="O491" s="2">
        <v>46752</v>
      </c>
      <c r="P491" t="s">
        <v>119</v>
      </c>
      <c r="Q491" t="s">
        <v>103</v>
      </c>
      <c r="R491" t="s">
        <v>103</v>
      </c>
      <c r="S491" t="s">
        <v>235</v>
      </c>
      <c r="T491" t="s">
        <v>236</v>
      </c>
      <c r="U491" t="s">
        <v>3299</v>
      </c>
      <c r="V491" t="s">
        <v>2980</v>
      </c>
      <c r="W491" t="s">
        <v>309</v>
      </c>
      <c r="X491" t="s">
        <v>201</v>
      </c>
      <c r="Y491" t="s">
        <v>774</v>
      </c>
      <c r="Z491" t="s">
        <v>163</v>
      </c>
      <c r="AA491" t="s">
        <v>103</v>
      </c>
      <c r="AB491" t="s">
        <v>103</v>
      </c>
      <c r="AC491" t="s">
        <v>111</v>
      </c>
      <c r="AE491" t="s">
        <v>226</v>
      </c>
      <c r="AF491" t="s">
        <v>103</v>
      </c>
      <c r="AH491" t="s">
        <v>103</v>
      </c>
      <c r="AI491" t="s">
        <v>103</v>
      </c>
      <c r="AJ491" t="s">
        <v>2981</v>
      </c>
      <c r="AK491" t="s">
        <v>103</v>
      </c>
      <c r="AM491">
        <v>110000</v>
      </c>
      <c r="AN491">
        <v>89000</v>
      </c>
      <c r="AO491">
        <v>48088</v>
      </c>
      <c r="AS491" t="s">
        <v>103</v>
      </c>
      <c r="AW491" t="s">
        <v>103</v>
      </c>
      <c r="BA491" t="s">
        <v>103</v>
      </c>
      <c r="BE491" t="s">
        <v>103</v>
      </c>
      <c r="BI491" t="s">
        <v>103</v>
      </c>
      <c r="BM491" t="s">
        <v>103</v>
      </c>
      <c r="BQ491" t="s">
        <v>103</v>
      </c>
      <c r="BR491">
        <v>48000</v>
      </c>
      <c r="BS491">
        <v>27000</v>
      </c>
      <c r="BT491">
        <v>27000</v>
      </c>
      <c r="BU491" t="s">
        <v>3300</v>
      </c>
      <c r="BV491">
        <v>22000</v>
      </c>
      <c r="BW491">
        <v>22000</v>
      </c>
      <c r="BX491">
        <v>21088</v>
      </c>
      <c r="BY491" t="s">
        <v>3301</v>
      </c>
      <c r="BZ491">
        <v>40000</v>
      </c>
      <c r="CA491">
        <v>40000</v>
      </c>
      <c r="CC491" t="s">
        <v>103</v>
      </c>
      <c r="CG491" t="s">
        <v>103</v>
      </c>
      <c r="CK491" t="s">
        <v>103</v>
      </c>
      <c r="CO491" t="s">
        <v>103</v>
      </c>
    </row>
    <row r="492" spans="1:93" x14ac:dyDescent="0.2">
      <c r="A492" t="s">
        <v>640</v>
      </c>
      <c r="B492" t="s">
        <v>641</v>
      </c>
      <c r="C492">
        <v>2</v>
      </c>
      <c r="D492" t="s">
        <v>3215</v>
      </c>
      <c r="E492">
        <v>2.1</v>
      </c>
      <c r="F492" t="s">
        <v>3216</v>
      </c>
      <c r="G492">
        <v>19</v>
      </c>
      <c r="H492" t="s">
        <v>3302</v>
      </c>
      <c r="I492" t="s">
        <v>99</v>
      </c>
      <c r="J492" t="s">
        <v>3303</v>
      </c>
      <c r="K492" t="s">
        <v>3304</v>
      </c>
      <c r="L492">
        <v>54287</v>
      </c>
      <c r="M492" t="s">
        <v>3305</v>
      </c>
      <c r="N492" s="2">
        <v>44389</v>
      </c>
      <c r="O492" s="2">
        <v>45016</v>
      </c>
      <c r="P492" t="s">
        <v>102</v>
      </c>
      <c r="Q492" t="s">
        <v>103</v>
      </c>
      <c r="R492" t="s">
        <v>103</v>
      </c>
      <c r="S492" t="s">
        <v>235</v>
      </c>
      <c r="T492" t="s">
        <v>236</v>
      </c>
      <c r="U492" t="s">
        <v>2046</v>
      </c>
      <c r="V492" t="s">
        <v>718</v>
      </c>
      <c r="W492" t="s">
        <v>212</v>
      </c>
      <c r="X492" t="s">
        <v>201</v>
      </c>
      <c r="Y492" t="s">
        <v>3306</v>
      </c>
      <c r="Z492" t="s">
        <v>3307</v>
      </c>
      <c r="AA492" t="s">
        <v>103</v>
      </c>
      <c r="AB492" t="s">
        <v>103</v>
      </c>
      <c r="AC492" t="s">
        <v>147</v>
      </c>
      <c r="AE492" t="s">
        <v>226</v>
      </c>
      <c r="AF492" t="s">
        <v>103</v>
      </c>
      <c r="AH492" t="s">
        <v>114</v>
      </c>
      <c r="AJ492" t="s">
        <v>103</v>
      </c>
      <c r="AK492" t="s">
        <v>3308</v>
      </c>
      <c r="AM492">
        <v>1413956</v>
      </c>
      <c r="AN492">
        <v>1307589</v>
      </c>
      <c r="AO492">
        <v>1251796</v>
      </c>
      <c r="AS492" t="s">
        <v>103</v>
      </c>
      <c r="AW492" t="s">
        <v>103</v>
      </c>
      <c r="BA492" t="s">
        <v>103</v>
      </c>
      <c r="BE492" t="s">
        <v>103</v>
      </c>
      <c r="BI492" t="s">
        <v>103</v>
      </c>
      <c r="BJ492">
        <v>100948</v>
      </c>
      <c r="BK492">
        <v>100948</v>
      </c>
      <c r="BL492">
        <v>100948</v>
      </c>
      <c r="BM492" t="s">
        <v>3309</v>
      </c>
      <c r="BN492">
        <v>1032396</v>
      </c>
      <c r="BO492">
        <v>1032396</v>
      </c>
      <c r="BP492">
        <v>1032396</v>
      </c>
      <c r="BQ492" t="s">
        <v>3310</v>
      </c>
      <c r="BR492">
        <v>280612</v>
      </c>
      <c r="BS492">
        <v>174245</v>
      </c>
      <c r="BT492">
        <v>118452</v>
      </c>
      <c r="BU492" t="s">
        <v>3311</v>
      </c>
      <c r="BY492" t="s">
        <v>103</v>
      </c>
      <c r="CC492" t="s">
        <v>103</v>
      </c>
      <c r="CG492" t="s">
        <v>103</v>
      </c>
      <c r="CK492" t="s">
        <v>103</v>
      </c>
      <c r="CO492" t="s">
        <v>103</v>
      </c>
    </row>
    <row r="493" spans="1:93" x14ac:dyDescent="0.2">
      <c r="A493" t="s">
        <v>640</v>
      </c>
      <c r="B493" t="s">
        <v>641</v>
      </c>
      <c r="C493">
        <v>2</v>
      </c>
      <c r="D493" t="s">
        <v>3215</v>
      </c>
      <c r="E493">
        <v>2.1</v>
      </c>
      <c r="F493" t="s">
        <v>3216</v>
      </c>
      <c r="G493">
        <v>19</v>
      </c>
      <c r="H493" t="s">
        <v>3302</v>
      </c>
      <c r="I493" t="s">
        <v>99</v>
      </c>
      <c r="J493" t="s">
        <v>3312</v>
      </c>
      <c r="K493" t="s">
        <v>3313</v>
      </c>
      <c r="L493">
        <v>74670</v>
      </c>
      <c r="M493" t="s">
        <v>3314</v>
      </c>
      <c r="N493" s="2">
        <v>44460</v>
      </c>
      <c r="O493" s="2">
        <v>45016</v>
      </c>
      <c r="P493" t="s">
        <v>102</v>
      </c>
      <c r="Q493" t="s">
        <v>103</v>
      </c>
      <c r="R493" t="s">
        <v>103</v>
      </c>
      <c r="S493" t="s">
        <v>235</v>
      </c>
      <c r="T493" t="s">
        <v>236</v>
      </c>
      <c r="U493" t="s">
        <v>3315</v>
      </c>
      <c r="V493" t="s">
        <v>3316</v>
      </c>
      <c r="W493" t="s">
        <v>651</v>
      </c>
      <c r="X493" t="s">
        <v>467</v>
      </c>
      <c r="Y493" t="s">
        <v>3317</v>
      </c>
      <c r="Z493" t="s">
        <v>2286</v>
      </c>
      <c r="AA493" t="s">
        <v>103</v>
      </c>
      <c r="AB493" t="s">
        <v>103</v>
      </c>
      <c r="AC493" t="s">
        <v>111</v>
      </c>
      <c r="AE493" t="s">
        <v>243</v>
      </c>
      <c r="AF493" t="s">
        <v>103</v>
      </c>
      <c r="AH493" t="s">
        <v>103</v>
      </c>
      <c r="AI493" t="s">
        <v>103</v>
      </c>
      <c r="AJ493" t="s">
        <v>103</v>
      </c>
      <c r="AK493" t="s">
        <v>3308</v>
      </c>
      <c r="AM493">
        <v>752276</v>
      </c>
      <c r="AN493">
        <v>1208201</v>
      </c>
      <c r="AO493">
        <v>1208201</v>
      </c>
      <c r="AS493" t="s">
        <v>103</v>
      </c>
      <c r="AW493" t="s">
        <v>103</v>
      </c>
      <c r="BA493" t="s">
        <v>103</v>
      </c>
      <c r="BE493" t="s">
        <v>103</v>
      </c>
      <c r="BI493" t="s">
        <v>103</v>
      </c>
      <c r="BJ493">
        <v>73468</v>
      </c>
      <c r="BK493">
        <v>73468</v>
      </c>
      <c r="BL493">
        <v>73468</v>
      </c>
      <c r="BM493" t="s">
        <v>3318</v>
      </c>
      <c r="BN493">
        <v>222536</v>
      </c>
      <c r="BO493">
        <v>947282</v>
      </c>
      <c r="BP493">
        <v>947282</v>
      </c>
      <c r="BQ493" t="s">
        <v>3319</v>
      </c>
      <c r="BR493">
        <v>456272</v>
      </c>
      <c r="BS493">
        <v>187451</v>
      </c>
      <c r="BT493">
        <v>187451</v>
      </c>
      <c r="BU493" t="s">
        <v>3320</v>
      </c>
      <c r="BY493" t="s">
        <v>103</v>
      </c>
      <c r="CC493" t="s">
        <v>103</v>
      </c>
      <c r="CG493" t="s">
        <v>103</v>
      </c>
      <c r="CK493" t="s">
        <v>103</v>
      </c>
      <c r="CO493" t="s">
        <v>103</v>
      </c>
    </row>
    <row r="494" spans="1:93" ht="409.6" x14ac:dyDescent="0.2">
      <c r="A494" t="s">
        <v>900</v>
      </c>
      <c r="B494" t="s">
        <v>1773</v>
      </c>
      <c r="C494">
        <v>2</v>
      </c>
      <c r="D494" t="s">
        <v>3321</v>
      </c>
      <c r="E494">
        <v>2</v>
      </c>
      <c r="F494" t="s">
        <v>3322</v>
      </c>
      <c r="G494">
        <v>2.1</v>
      </c>
      <c r="H494" t="s">
        <v>3323</v>
      </c>
      <c r="I494" t="s">
        <v>99</v>
      </c>
      <c r="J494" t="s">
        <v>3324</v>
      </c>
      <c r="K494" t="s">
        <v>3325</v>
      </c>
      <c r="L494">
        <v>88648</v>
      </c>
      <c r="M494" s="1" t="s">
        <v>3326</v>
      </c>
      <c r="N494" s="2">
        <v>44668</v>
      </c>
      <c r="O494" s="2">
        <v>45473</v>
      </c>
      <c r="P494" t="s">
        <v>102</v>
      </c>
      <c r="Q494" t="s">
        <v>103</v>
      </c>
      <c r="R494" t="s">
        <v>103</v>
      </c>
      <c r="S494" t="s">
        <v>3327</v>
      </c>
      <c r="T494" t="s">
        <v>3328</v>
      </c>
      <c r="U494" t="s">
        <v>3329</v>
      </c>
      <c r="V494" t="s">
        <v>3330</v>
      </c>
      <c r="W494" t="s">
        <v>3331</v>
      </c>
      <c r="X494" t="s">
        <v>1738</v>
      </c>
      <c r="Y494" t="s">
        <v>3332</v>
      </c>
      <c r="Z494" t="s">
        <v>1555</v>
      </c>
      <c r="AA494" t="s">
        <v>146</v>
      </c>
      <c r="AC494" t="s">
        <v>111</v>
      </c>
      <c r="AE494" t="s">
        <v>226</v>
      </c>
      <c r="AF494" t="s">
        <v>103</v>
      </c>
      <c r="AH494" t="s">
        <v>149</v>
      </c>
      <c r="AJ494" t="s">
        <v>580</v>
      </c>
      <c r="AK494" t="s">
        <v>3333</v>
      </c>
      <c r="AM494">
        <v>57294</v>
      </c>
      <c r="AN494">
        <v>57294</v>
      </c>
      <c r="AO494">
        <v>50513</v>
      </c>
      <c r="AS494" t="s">
        <v>103</v>
      </c>
      <c r="AW494" t="s">
        <v>103</v>
      </c>
      <c r="BA494" t="s">
        <v>103</v>
      </c>
      <c r="BE494" t="s">
        <v>103</v>
      </c>
      <c r="BI494" t="s">
        <v>103</v>
      </c>
      <c r="BM494" t="s">
        <v>103</v>
      </c>
      <c r="BN494">
        <v>50000</v>
      </c>
      <c r="BO494">
        <v>50000</v>
      </c>
      <c r="BP494">
        <v>50000</v>
      </c>
      <c r="BQ494" t="s">
        <v>103</v>
      </c>
      <c r="BR494">
        <v>7294</v>
      </c>
      <c r="BS494">
        <v>7294</v>
      </c>
      <c r="BT494">
        <v>513</v>
      </c>
      <c r="BU494" t="s">
        <v>103</v>
      </c>
      <c r="BW494">
        <v>0</v>
      </c>
      <c r="BY494" t="s">
        <v>103</v>
      </c>
      <c r="CC494" t="s">
        <v>103</v>
      </c>
      <c r="CG494" t="s">
        <v>103</v>
      </c>
      <c r="CK494" t="s">
        <v>103</v>
      </c>
      <c r="CO494" t="s">
        <v>103</v>
      </c>
    </row>
    <row r="495" spans="1:93" ht="409.6" x14ac:dyDescent="0.2">
      <c r="A495" t="s">
        <v>640</v>
      </c>
      <c r="B495" t="s">
        <v>641</v>
      </c>
      <c r="C495">
        <v>2</v>
      </c>
      <c r="D495" t="s">
        <v>3215</v>
      </c>
      <c r="E495">
        <v>2.1</v>
      </c>
      <c r="F495" t="s">
        <v>3216</v>
      </c>
      <c r="G495">
        <v>20</v>
      </c>
      <c r="H495" t="s">
        <v>3334</v>
      </c>
      <c r="I495" t="s">
        <v>99</v>
      </c>
      <c r="J495" t="s">
        <v>3335</v>
      </c>
      <c r="K495" t="s">
        <v>3336</v>
      </c>
      <c r="L495">
        <v>29292</v>
      </c>
      <c r="M495" t="s">
        <v>3337</v>
      </c>
      <c r="N495" s="2">
        <v>44227</v>
      </c>
      <c r="O495" s="2">
        <v>44926</v>
      </c>
      <c r="P495" t="s">
        <v>102</v>
      </c>
      <c r="Q495" t="s">
        <v>103</v>
      </c>
      <c r="R495" t="s">
        <v>103</v>
      </c>
      <c r="S495" t="s">
        <v>196</v>
      </c>
      <c r="T495" t="s">
        <v>197</v>
      </c>
      <c r="U495" t="s">
        <v>3254</v>
      </c>
      <c r="V495" t="s">
        <v>3255</v>
      </c>
      <c r="W495" t="s">
        <v>3338</v>
      </c>
      <c r="X495" t="s">
        <v>623</v>
      </c>
      <c r="Y495" t="s">
        <v>3339</v>
      </c>
      <c r="Z495" t="s">
        <v>1984</v>
      </c>
      <c r="AA495" t="s">
        <v>103</v>
      </c>
      <c r="AB495" t="s">
        <v>103</v>
      </c>
      <c r="AC495" t="s">
        <v>147</v>
      </c>
      <c r="AE495" t="s">
        <v>226</v>
      </c>
      <c r="AF495" t="s">
        <v>103</v>
      </c>
      <c r="AH495" t="s">
        <v>103</v>
      </c>
      <c r="AI495" t="s">
        <v>103</v>
      </c>
      <c r="AJ495" t="s">
        <v>103</v>
      </c>
      <c r="AK495" t="s">
        <v>103</v>
      </c>
      <c r="AM495">
        <v>600000</v>
      </c>
      <c r="AN495">
        <v>500000</v>
      </c>
      <c r="AO495">
        <v>550000</v>
      </c>
      <c r="AS495" t="s">
        <v>103</v>
      </c>
      <c r="AW495" t="s">
        <v>103</v>
      </c>
      <c r="BA495" t="s">
        <v>103</v>
      </c>
      <c r="BE495" t="s">
        <v>103</v>
      </c>
      <c r="BI495" t="s">
        <v>103</v>
      </c>
      <c r="BJ495">
        <v>300000</v>
      </c>
      <c r="BK495">
        <v>250000</v>
      </c>
      <c r="BL495">
        <v>300000</v>
      </c>
      <c r="BM495" s="1" t="s">
        <v>3340</v>
      </c>
      <c r="BN495">
        <v>300000</v>
      </c>
      <c r="BO495">
        <v>250000</v>
      </c>
      <c r="BP495">
        <v>250000</v>
      </c>
      <c r="BQ495" t="s">
        <v>3341</v>
      </c>
      <c r="BU495" t="s">
        <v>103</v>
      </c>
      <c r="BY495" t="s">
        <v>103</v>
      </c>
      <c r="CC495" t="s">
        <v>103</v>
      </c>
      <c r="CG495" t="s">
        <v>103</v>
      </c>
      <c r="CK495" t="s">
        <v>103</v>
      </c>
      <c r="CO495" t="s">
        <v>103</v>
      </c>
    </row>
    <row r="496" spans="1:93" ht="409.6" x14ac:dyDescent="0.2">
      <c r="A496" t="s">
        <v>640</v>
      </c>
      <c r="B496" t="s">
        <v>641</v>
      </c>
      <c r="C496">
        <v>2</v>
      </c>
      <c r="D496" t="s">
        <v>3215</v>
      </c>
      <c r="E496">
        <v>2.1</v>
      </c>
      <c r="F496" t="s">
        <v>3216</v>
      </c>
      <c r="G496">
        <v>20</v>
      </c>
      <c r="H496" t="s">
        <v>3334</v>
      </c>
      <c r="I496" t="s">
        <v>99</v>
      </c>
      <c r="J496" t="s">
        <v>3342</v>
      </c>
      <c r="K496" t="s">
        <v>3343</v>
      </c>
      <c r="L496">
        <v>98425</v>
      </c>
      <c r="M496" s="1" t="s">
        <v>3344</v>
      </c>
      <c r="N496" s="2">
        <v>44958</v>
      </c>
      <c r="O496" s="2">
        <v>46021</v>
      </c>
      <c r="P496" t="s">
        <v>119</v>
      </c>
      <c r="Q496" t="s">
        <v>103</v>
      </c>
      <c r="R496" t="s">
        <v>103</v>
      </c>
      <c r="S496" t="s">
        <v>196</v>
      </c>
      <c r="T496" t="s">
        <v>197</v>
      </c>
      <c r="U496" t="s">
        <v>197</v>
      </c>
      <c r="V496" t="s">
        <v>3345</v>
      </c>
      <c r="W496" t="s">
        <v>3346</v>
      </c>
      <c r="X496" t="s">
        <v>623</v>
      </c>
      <c r="Y496" t="s">
        <v>640</v>
      </c>
      <c r="Z496" t="s">
        <v>242</v>
      </c>
      <c r="AA496" t="s">
        <v>103</v>
      </c>
      <c r="AB496" t="s">
        <v>103</v>
      </c>
      <c r="AC496" t="s">
        <v>147</v>
      </c>
      <c r="AD496" t="s">
        <v>3347</v>
      </c>
      <c r="AE496" t="s">
        <v>226</v>
      </c>
      <c r="AF496" t="s">
        <v>103</v>
      </c>
      <c r="AH496" t="s">
        <v>103</v>
      </c>
      <c r="AI496" t="s">
        <v>103</v>
      </c>
      <c r="AJ496" t="s">
        <v>103</v>
      </c>
      <c r="AK496" t="s">
        <v>699</v>
      </c>
      <c r="AM496">
        <v>1200000</v>
      </c>
      <c r="AN496">
        <v>700000</v>
      </c>
      <c r="AO496">
        <v>400000</v>
      </c>
      <c r="AS496" t="s">
        <v>103</v>
      </c>
      <c r="AW496" t="s">
        <v>103</v>
      </c>
      <c r="BA496" t="s">
        <v>103</v>
      </c>
      <c r="BE496" t="s">
        <v>103</v>
      </c>
      <c r="BI496" t="s">
        <v>103</v>
      </c>
      <c r="BM496" t="s">
        <v>103</v>
      </c>
      <c r="BQ496" t="s">
        <v>103</v>
      </c>
      <c r="BR496">
        <v>200000</v>
      </c>
      <c r="BS496">
        <v>100000</v>
      </c>
      <c r="BT496">
        <v>100000</v>
      </c>
      <c r="BU496" t="s">
        <v>3348</v>
      </c>
      <c r="BV496">
        <v>500000</v>
      </c>
      <c r="BW496">
        <v>300000</v>
      </c>
      <c r="BX496">
        <v>300000</v>
      </c>
      <c r="BY496" t="s">
        <v>3349</v>
      </c>
      <c r="BZ496">
        <v>500000</v>
      </c>
      <c r="CA496">
        <v>300000</v>
      </c>
      <c r="CC496" t="s">
        <v>103</v>
      </c>
      <c r="CG496" t="s">
        <v>103</v>
      </c>
      <c r="CK496" t="s">
        <v>103</v>
      </c>
      <c r="CO496" t="s">
        <v>103</v>
      </c>
    </row>
    <row r="497" spans="1:93" x14ac:dyDescent="0.2">
      <c r="A497" t="s">
        <v>522</v>
      </c>
      <c r="B497" t="s">
        <v>94</v>
      </c>
      <c r="C497">
        <v>2</v>
      </c>
      <c r="D497" t="s">
        <v>523</v>
      </c>
      <c r="E497">
        <v>2</v>
      </c>
      <c r="F497" t="s">
        <v>524</v>
      </c>
      <c r="G497">
        <v>3</v>
      </c>
      <c r="H497" t="s">
        <v>525</v>
      </c>
      <c r="I497" t="s">
        <v>99</v>
      </c>
      <c r="J497">
        <v>22</v>
      </c>
      <c r="K497" t="s">
        <v>3350</v>
      </c>
      <c r="L497">
        <v>82465</v>
      </c>
      <c r="M497" t="s">
        <v>103</v>
      </c>
      <c r="N497" s="2">
        <v>44562</v>
      </c>
      <c r="O497" s="2">
        <v>46022</v>
      </c>
      <c r="P497" t="s">
        <v>119</v>
      </c>
      <c r="Q497" t="s">
        <v>103</v>
      </c>
      <c r="R497" t="s">
        <v>103</v>
      </c>
      <c r="S497" t="s">
        <v>3351</v>
      </c>
      <c r="T497" t="s">
        <v>3352</v>
      </c>
      <c r="U497" t="s">
        <v>3353</v>
      </c>
      <c r="V497" t="s">
        <v>3354</v>
      </c>
      <c r="W497" t="s">
        <v>3355</v>
      </c>
      <c r="X497" t="s">
        <v>1473</v>
      </c>
      <c r="Y497" t="s">
        <v>522</v>
      </c>
      <c r="Z497" t="s">
        <v>1676</v>
      </c>
      <c r="AA497" t="s">
        <v>103</v>
      </c>
      <c r="AB497" t="s">
        <v>103</v>
      </c>
      <c r="AC497" t="s">
        <v>128</v>
      </c>
      <c r="AE497" t="s">
        <v>130</v>
      </c>
      <c r="AF497" t="s">
        <v>103</v>
      </c>
      <c r="AH497" t="s">
        <v>103</v>
      </c>
      <c r="AI497" t="s">
        <v>103</v>
      </c>
      <c r="AJ497" t="s">
        <v>3356</v>
      </c>
      <c r="AK497" t="s">
        <v>103</v>
      </c>
      <c r="AM497">
        <v>855778</v>
      </c>
      <c r="AN497">
        <v>641778</v>
      </c>
      <c r="AO497">
        <v>598961</v>
      </c>
      <c r="AS497" t="s">
        <v>103</v>
      </c>
      <c r="AW497" t="s">
        <v>103</v>
      </c>
      <c r="BA497" t="s">
        <v>103</v>
      </c>
      <c r="BE497" t="s">
        <v>103</v>
      </c>
      <c r="BI497" t="s">
        <v>103</v>
      </c>
      <c r="BM497" t="s">
        <v>103</v>
      </c>
      <c r="BN497">
        <v>207500</v>
      </c>
      <c r="BO497">
        <v>207500</v>
      </c>
      <c r="BP497">
        <v>203833</v>
      </c>
      <c r="BQ497" t="s">
        <v>103</v>
      </c>
      <c r="BR497">
        <v>263278</v>
      </c>
      <c r="BS497">
        <v>248278</v>
      </c>
      <c r="BT497">
        <v>213278</v>
      </c>
      <c r="BU497" t="s">
        <v>103</v>
      </c>
      <c r="BV497">
        <v>300000</v>
      </c>
      <c r="BW497">
        <v>186000</v>
      </c>
      <c r="BX497">
        <v>181850</v>
      </c>
      <c r="BY497" t="s">
        <v>103</v>
      </c>
      <c r="BZ497">
        <v>85000</v>
      </c>
      <c r="CA497">
        <v>0</v>
      </c>
      <c r="CC497" t="s">
        <v>103</v>
      </c>
      <c r="CG497" t="s">
        <v>103</v>
      </c>
      <c r="CK497" t="s">
        <v>103</v>
      </c>
      <c r="CO497" t="s">
        <v>103</v>
      </c>
    </row>
    <row r="498" spans="1:93" x14ac:dyDescent="0.2">
      <c r="A498" t="s">
        <v>390</v>
      </c>
      <c r="B498" t="s">
        <v>94</v>
      </c>
      <c r="C498">
        <v>3</v>
      </c>
      <c r="D498" t="s">
        <v>391</v>
      </c>
      <c r="E498">
        <v>3</v>
      </c>
      <c r="F498" t="s">
        <v>392</v>
      </c>
      <c r="G498">
        <v>3.1</v>
      </c>
      <c r="H498" t="s">
        <v>393</v>
      </c>
      <c r="I498" t="s">
        <v>99</v>
      </c>
      <c r="J498">
        <v>22</v>
      </c>
      <c r="K498" t="s">
        <v>1339</v>
      </c>
      <c r="L498">
        <v>174353</v>
      </c>
      <c r="M498" t="s">
        <v>3357</v>
      </c>
      <c r="N498" s="2">
        <v>45352</v>
      </c>
      <c r="O498" s="2">
        <v>45930</v>
      </c>
      <c r="P498" t="s">
        <v>119</v>
      </c>
      <c r="Q498" t="s">
        <v>103</v>
      </c>
      <c r="R498" t="s">
        <v>103</v>
      </c>
      <c r="S498" t="s">
        <v>196</v>
      </c>
      <c r="T498" t="s">
        <v>197</v>
      </c>
      <c r="U498" t="s">
        <v>3358</v>
      </c>
      <c r="V498" t="s">
        <v>1342</v>
      </c>
      <c r="W498" t="s">
        <v>1343</v>
      </c>
      <c r="X498" t="s">
        <v>1344</v>
      </c>
      <c r="Y498" t="s">
        <v>390</v>
      </c>
      <c r="Z498" t="s">
        <v>1732</v>
      </c>
      <c r="AA498" t="s">
        <v>103</v>
      </c>
      <c r="AB498" t="s">
        <v>103</v>
      </c>
      <c r="AC498" t="s">
        <v>111</v>
      </c>
      <c r="AD498" t="s">
        <v>3359</v>
      </c>
      <c r="AE498" t="s">
        <v>243</v>
      </c>
      <c r="AF498" t="s">
        <v>103</v>
      </c>
      <c r="AG498" t="s">
        <v>3360</v>
      </c>
      <c r="AH498" t="s">
        <v>103</v>
      </c>
      <c r="AI498" t="s">
        <v>103</v>
      </c>
      <c r="AJ498" t="s">
        <v>1347</v>
      </c>
      <c r="AK498" t="s">
        <v>3361</v>
      </c>
      <c r="AM498">
        <v>53494</v>
      </c>
      <c r="AN498">
        <v>21536</v>
      </c>
      <c r="AO498">
        <v>21536</v>
      </c>
      <c r="AS498" t="s">
        <v>103</v>
      </c>
      <c r="AW498" t="s">
        <v>103</v>
      </c>
      <c r="BA498" t="s">
        <v>103</v>
      </c>
      <c r="BE498" t="s">
        <v>103</v>
      </c>
      <c r="BI498" t="s">
        <v>103</v>
      </c>
      <c r="BM498" t="s">
        <v>103</v>
      </c>
      <c r="BQ498" t="s">
        <v>103</v>
      </c>
      <c r="BU498" t="s">
        <v>103</v>
      </c>
      <c r="BV498">
        <v>21536</v>
      </c>
      <c r="BW498">
        <v>21536</v>
      </c>
      <c r="BX498">
        <v>21536</v>
      </c>
      <c r="BY498" t="s">
        <v>3362</v>
      </c>
      <c r="BZ498">
        <v>31958</v>
      </c>
      <c r="CC498" t="s">
        <v>103</v>
      </c>
      <c r="CG498" t="s">
        <v>103</v>
      </c>
      <c r="CK498" t="s">
        <v>103</v>
      </c>
      <c r="CO498" t="s">
        <v>103</v>
      </c>
    </row>
    <row r="499" spans="1:93" x14ac:dyDescent="0.2">
      <c r="A499" t="s">
        <v>228</v>
      </c>
      <c r="B499" t="s">
        <v>229</v>
      </c>
      <c r="C499">
        <v>4</v>
      </c>
      <c r="D499" t="s">
        <v>382</v>
      </c>
      <c r="E499">
        <v>1</v>
      </c>
      <c r="F499" t="s">
        <v>383</v>
      </c>
      <c r="G499" t="s">
        <v>384</v>
      </c>
      <c r="H499" t="s">
        <v>385</v>
      </c>
      <c r="I499" t="s">
        <v>99</v>
      </c>
      <c r="J499">
        <v>22</v>
      </c>
      <c r="K499" t="s">
        <v>3363</v>
      </c>
      <c r="L499">
        <v>84885</v>
      </c>
      <c r="M499" t="s">
        <v>103</v>
      </c>
      <c r="N499" s="2">
        <v>44562</v>
      </c>
      <c r="O499" s="2">
        <v>44925</v>
      </c>
      <c r="P499" t="s">
        <v>102</v>
      </c>
      <c r="Q499" t="s">
        <v>103</v>
      </c>
      <c r="R499" t="s">
        <v>103</v>
      </c>
      <c r="S499" t="s">
        <v>344</v>
      </c>
      <c r="T499" t="s">
        <v>344</v>
      </c>
      <c r="U499" t="s">
        <v>2079</v>
      </c>
      <c r="V499" t="s">
        <v>344</v>
      </c>
      <c r="W499" t="s">
        <v>124</v>
      </c>
      <c r="X499" t="s">
        <v>125</v>
      </c>
      <c r="Y499" t="s">
        <v>228</v>
      </c>
      <c r="Z499" t="s">
        <v>163</v>
      </c>
      <c r="AA499" t="s">
        <v>103</v>
      </c>
      <c r="AB499" t="s">
        <v>103</v>
      </c>
      <c r="AC499" t="s">
        <v>128</v>
      </c>
      <c r="AE499" t="s">
        <v>130</v>
      </c>
      <c r="AF499" t="s">
        <v>103</v>
      </c>
      <c r="AH499" t="s">
        <v>132</v>
      </c>
      <c r="AJ499" t="s">
        <v>103</v>
      </c>
      <c r="AK499" t="s">
        <v>103</v>
      </c>
      <c r="AM499">
        <v>50000</v>
      </c>
      <c r="AN499">
        <v>35000</v>
      </c>
      <c r="AO499">
        <v>0</v>
      </c>
      <c r="AS499" t="s">
        <v>103</v>
      </c>
      <c r="AW499" t="s">
        <v>103</v>
      </c>
      <c r="BA499" t="s">
        <v>103</v>
      </c>
      <c r="BE499" t="s">
        <v>103</v>
      </c>
      <c r="BI499" t="s">
        <v>103</v>
      </c>
      <c r="BM499" t="s">
        <v>103</v>
      </c>
      <c r="BN499">
        <v>50000</v>
      </c>
      <c r="BO499">
        <v>35000</v>
      </c>
      <c r="BQ499" t="s">
        <v>103</v>
      </c>
      <c r="BU499" t="s">
        <v>103</v>
      </c>
      <c r="BY499" t="s">
        <v>103</v>
      </c>
      <c r="CC499" t="s">
        <v>103</v>
      </c>
      <c r="CG499" t="s">
        <v>103</v>
      </c>
      <c r="CK499" t="s">
        <v>103</v>
      </c>
      <c r="CO499" t="s">
        <v>103</v>
      </c>
    </row>
    <row r="500" spans="1:93" x14ac:dyDescent="0.2">
      <c r="A500" t="s">
        <v>203</v>
      </c>
      <c r="B500" t="s">
        <v>204</v>
      </c>
      <c r="C500">
        <v>3</v>
      </c>
      <c r="D500" t="s">
        <v>205</v>
      </c>
      <c r="E500">
        <v>1</v>
      </c>
      <c r="F500" t="s">
        <v>206</v>
      </c>
      <c r="G500">
        <v>4</v>
      </c>
      <c r="H500" t="s">
        <v>207</v>
      </c>
      <c r="I500" t="s">
        <v>99</v>
      </c>
      <c r="J500">
        <v>22</v>
      </c>
      <c r="K500" t="s">
        <v>3364</v>
      </c>
      <c r="L500">
        <v>97100</v>
      </c>
      <c r="M500" t="s">
        <v>103</v>
      </c>
      <c r="N500" s="2">
        <v>44287</v>
      </c>
      <c r="O500" s="2">
        <v>44926</v>
      </c>
      <c r="P500" t="s">
        <v>119</v>
      </c>
      <c r="Q500" t="s">
        <v>103</v>
      </c>
      <c r="R500" t="s">
        <v>103</v>
      </c>
      <c r="S500" t="s">
        <v>2014</v>
      </c>
      <c r="T500" t="s">
        <v>2015</v>
      </c>
      <c r="U500" t="s">
        <v>387</v>
      </c>
      <c r="V500" t="s">
        <v>3365</v>
      </c>
      <c r="W500" t="s">
        <v>1216</v>
      </c>
      <c r="X500" t="s">
        <v>532</v>
      </c>
      <c r="Y500" t="s">
        <v>3366</v>
      </c>
      <c r="Z500" t="s">
        <v>103</v>
      </c>
      <c r="AA500" t="s">
        <v>103</v>
      </c>
      <c r="AB500" t="s">
        <v>103</v>
      </c>
      <c r="AC500" t="s">
        <v>147</v>
      </c>
      <c r="AD500" t="s">
        <v>103</v>
      </c>
      <c r="AE500" t="s">
        <v>243</v>
      </c>
      <c r="AF500" t="s">
        <v>103</v>
      </c>
      <c r="AG500" t="s">
        <v>103</v>
      </c>
      <c r="AH500" t="s">
        <v>103</v>
      </c>
      <c r="AI500" t="s">
        <v>103</v>
      </c>
      <c r="AJ500" t="s">
        <v>103</v>
      </c>
      <c r="AK500" t="s">
        <v>103</v>
      </c>
      <c r="AM500">
        <v>2776268</v>
      </c>
      <c r="AN500">
        <v>2776268</v>
      </c>
      <c r="AO500">
        <v>572436</v>
      </c>
      <c r="AS500" t="s">
        <v>103</v>
      </c>
      <c r="AW500" t="s">
        <v>103</v>
      </c>
      <c r="BA500" t="s">
        <v>103</v>
      </c>
      <c r="BE500" t="s">
        <v>103</v>
      </c>
      <c r="BI500" t="s">
        <v>103</v>
      </c>
      <c r="BM500" t="s">
        <v>103</v>
      </c>
      <c r="BN500">
        <v>2776268</v>
      </c>
      <c r="BO500">
        <v>2776268</v>
      </c>
      <c r="BP500">
        <v>572436</v>
      </c>
      <c r="BQ500" t="s">
        <v>3367</v>
      </c>
      <c r="BU500" t="s">
        <v>103</v>
      </c>
      <c r="BY500" t="s">
        <v>103</v>
      </c>
      <c r="CC500" t="s">
        <v>103</v>
      </c>
      <c r="CG500" t="s">
        <v>103</v>
      </c>
      <c r="CK500" t="s">
        <v>103</v>
      </c>
      <c r="CO500" t="s">
        <v>103</v>
      </c>
    </row>
    <row r="501" spans="1:93" ht="409.6" x14ac:dyDescent="0.2">
      <c r="A501" t="s">
        <v>203</v>
      </c>
      <c r="B501" t="s">
        <v>204</v>
      </c>
      <c r="C501">
        <v>2</v>
      </c>
      <c r="D501" t="s">
        <v>1892</v>
      </c>
      <c r="E501">
        <v>1</v>
      </c>
      <c r="F501" t="s">
        <v>1893</v>
      </c>
      <c r="G501">
        <v>7</v>
      </c>
      <c r="H501" t="s">
        <v>1912</v>
      </c>
      <c r="I501" t="s">
        <v>99</v>
      </c>
      <c r="J501">
        <v>22</v>
      </c>
      <c r="K501" t="s">
        <v>3368</v>
      </c>
      <c r="L501">
        <v>59643</v>
      </c>
      <c r="M501" s="1" t="s">
        <v>1914</v>
      </c>
      <c r="N501" s="2">
        <v>43101</v>
      </c>
      <c r="O501" s="2">
        <v>44926</v>
      </c>
      <c r="P501" t="s">
        <v>560</v>
      </c>
      <c r="Q501" t="s">
        <v>103</v>
      </c>
      <c r="R501" t="s">
        <v>103</v>
      </c>
      <c r="S501" t="s">
        <v>140</v>
      </c>
      <c r="T501" t="s">
        <v>141</v>
      </c>
      <c r="U501" t="s">
        <v>103</v>
      </c>
      <c r="V501" t="s">
        <v>3369</v>
      </c>
      <c r="W501" t="s">
        <v>1916</v>
      </c>
      <c r="X501" t="s">
        <v>338</v>
      </c>
      <c r="Y501" t="s">
        <v>203</v>
      </c>
      <c r="Z501" t="s">
        <v>103</v>
      </c>
      <c r="AA501" t="s">
        <v>103</v>
      </c>
      <c r="AB501" t="s">
        <v>103</v>
      </c>
      <c r="AC501" t="s">
        <v>103</v>
      </c>
      <c r="AD501" t="s">
        <v>103</v>
      </c>
      <c r="AE501" t="s">
        <v>103</v>
      </c>
      <c r="AF501" t="s">
        <v>103</v>
      </c>
      <c r="AG501" t="s">
        <v>103</v>
      </c>
      <c r="AH501" t="s">
        <v>103</v>
      </c>
      <c r="AI501" t="s">
        <v>103</v>
      </c>
      <c r="AJ501" t="s">
        <v>103</v>
      </c>
      <c r="AK501" t="s">
        <v>103</v>
      </c>
      <c r="AM501">
        <v>0</v>
      </c>
      <c r="AN501">
        <v>0</v>
      </c>
      <c r="AO501">
        <v>0</v>
      </c>
      <c r="AS501" t="s">
        <v>103</v>
      </c>
      <c r="AW501" t="s">
        <v>103</v>
      </c>
      <c r="BA501" t="s">
        <v>103</v>
      </c>
      <c r="BE501" t="s">
        <v>103</v>
      </c>
      <c r="BI501" t="s">
        <v>103</v>
      </c>
      <c r="BM501" t="s">
        <v>3370</v>
      </c>
      <c r="BQ501" t="s">
        <v>3371</v>
      </c>
      <c r="BU501" t="s">
        <v>103</v>
      </c>
      <c r="BY501" t="s">
        <v>103</v>
      </c>
      <c r="CC501" t="s">
        <v>103</v>
      </c>
      <c r="CG501" t="s">
        <v>103</v>
      </c>
      <c r="CK501" t="s">
        <v>103</v>
      </c>
      <c r="CO501" t="s">
        <v>103</v>
      </c>
    </row>
    <row r="502" spans="1:93" x14ac:dyDescent="0.2">
      <c r="A502" t="s">
        <v>273</v>
      </c>
      <c r="B502" t="s">
        <v>94</v>
      </c>
      <c r="C502">
        <v>4</v>
      </c>
      <c r="D502" t="s">
        <v>1990</v>
      </c>
      <c r="E502">
        <v>4</v>
      </c>
      <c r="F502" t="s">
        <v>1991</v>
      </c>
      <c r="G502" t="s">
        <v>384</v>
      </c>
      <c r="H502" t="s">
        <v>3372</v>
      </c>
      <c r="I502" t="s">
        <v>99</v>
      </c>
      <c r="J502" t="s">
        <v>3373</v>
      </c>
      <c r="K502" t="s">
        <v>3374</v>
      </c>
      <c r="L502">
        <v>184105</v>
      </c>
      <c r="M502" t="s">
        <v>103</v>
      </c>
      <c r="N502" s="2">
        <v>45658</v>
      </c>
      <c r="O502" s="2">
        <v>46022</v>
      </c>
      <c r="P502" t="s">
        <v>939</v>
      </c>
      <c r="Q502" t="s">
        <v>103</v>
      </c>
      <c r="R502" t="s">
        <v>103</v>
      </c>
      <c r="S502" t="s">
        <v>158</v>
      </c>
      <c r="T502" t="s">
        <v>159</v>
      </c>
      <c r="U502" t="s">
        <v>1996</v>
      </c>
      <c r="V502" t="s">
        <v>3375</v>
      </c>
      <c r="W502" t="s">
        <v>2018</v>
      </c>
      <c r="X502" t="s">
        <v>290</v>
      </c>
      <c r="Y502" t="s">
        <v>282</v>
      </c>
      <c r="Z502" t="s">
        <v>319</v>
      </c>
      <c r="AA502" t="s">
        <v>103</v>
      </c>
      <c r="AB502" t="s">
        <v>103</v>
      </c>
      <c r="AC502" t="s">
        <v>111</v>
      </c>
      <c r="AE502" t="s">
        <v>243</v>
      </c>
      <c r="AF502" t="s">
        <v>103</v>
      </c>
      <c r="AH502" t="s">
        <v>149</v>
      </c>
      <c r="AJ502" t="s">
        <v>3376</v>
      </c>
      <c r="AK502" t="s">
        <v>3377</v>
      </c>
      <c r="AM502">
        <v>5000</v>
      </c>
      <c r="AN502">
        <v>5000</v>
      </c>
      <c r="AO502">
        <v>0</v>
      </c>
      <c r="AS502" t="s">
        <v>103</v>
      </c>
      <c r="AW502" t="s">
        <v>103</v>
      </c>
      <c r="BA502" t="s">
        <v>103</v>
      </c>
      <c r="BE502" t="s">
        <v>103</v>
      </c>
      <c r="BI502" t="s">
        <v>103</v>
      </c>
      <c r="BM502" t="s">
        <v>103</v>
      </c>
      <c r="BQ502" t="s">
        <v>103</v>
      </c>
      <c r="BU502" t="s">
        <v>103</v>
      </c>
      <c r="BY502" t="s">
        <v>103</v>
      </c>
      <c r="BZ502">
        <v>5000</v>
      </c>
      <c r="CA502">
        <v>5000</v>
      </c>
      <c r="CC502" t="s">
        <v>103</v>
      </c>
      <c r="CG502" t="s">
        <v>103</v>
      </c>
      <c r="CK502" t="s">
        <v>103</v>
      </c>
      <c r="CO502" t="s">
        <v>103</v>
      </c>
    </row>
    <row r="503" spans="1:93" x14ac:dyDescent="0.2">
      <c r="A503" t="s">
        <v>900</v>
      </c>
      <c r="B503" t="s">
        <v>901</v>
      </c>
      <c r="C503">
        <v>2</v>
      </c>
      <c r="D503" t="s">
        <v>3107</v>
      </c>
      <c r="E503">
        <v>2</v>
      </c>
      <c r="F503" t="s">
        <v>3378</v>
      </c>
      <c r="G503">
        <v>22</v>
      </c>
      <c r="H503" t="s">
        <v>3379</v>
      </c>
      <c r="I503" t="s">
        <v>99</v>
      </c>
      <c r="J503" t="s">
        <v>3380</v>
      </c>
      <c r="K503" t="s">
        <v>3381</v>
      </c>
      <c r="L503">
        <v>25169</v>
      </c>
      <c r="M503" t="s">
        <v>3382</v>
      </c>
      <c r="N503" s="2">
        <v>43467</v>
      </c>
      <c r="O503" s="2">
        <v>44173</v>
      </c>
      <c r="P503" t="s">
        <v>119</v>
      </c>
      <c r="Q503" t="s">
        <v>103</v>
      </c>
      <c r="R503" t="s">
        <v>103</v>
      </c>
      <c r="S503" t="s">
        <v>140</v>
      </c>
      <c r="T503" t="s">
        <v>141</v>
      </c>
      <c r="U503" t="s">
        <v>481</v>
      </c>
      <c r="V503" t="s">
        <v>1767</v>
      </c>
      <c r="W503" t="s">
        <v>3383</v>
      </c>
      <c r="X503" t="s">
        <v>2100</v>
      </c>
      <c r="Y503" t="s">
        <v>900</v>
      </c>
      <c r="Z503" t="s">
        <v>1259</v>
      </c>
      <c r="AA503" t="s">
        <v>103</v>
      </c>
      <c r="AB503" t="s">
        <v>103</v>
      </c>
      <c r="AC503" t="s">
        <v>111</v>
      </c>
      <c r="AD503" t="s">
        <v>103</v>
      </c>
      <c r="AE503" t="s">
        <v>243</v>
      </c>
      <c r="AF503" t="s">
        <v>103</v>
      </c>
      <c r="AG503" t="s">
        <v>103</v>
      </c>
      <c r="AH503" t="s">
        <v>103</v>
      </c>
      <c r="AI503" t="s">
        <v>103</v>
      </c>
      <c r="AJ503" t="s">
        <v>103</v>
      </c>
      <c r="AK503" t="s">
        <v>103</v>
      </c>
      <c r="AM503">
        <v>749956</v>
      </c>
      <c r="AN503">
        <v>749956</v>
      </c>
      <c r="AO503">
        <v>641919</v>
      </c>
      <c r="AS503" t="s">
        <v>103</v>
      </c>
      <c r="AW503" t="s">
        <v>103</v>
      </c>
      <c r="BA503" t="s">
        <v>103</v>
      </c>
      <c r="BB503">
        <v>458644</v>
      </c>
      <c r="BC503">
        <v>458644</v>
      </c>
      <c r="BD503">
        <v>350607</v>
      </c>
      <c r="BE503" t="s">
        <v>103</v>
      </c>
      <c r="BF503">
        <v>291312</v>
      </c>
      <c r="BG503">
        <v>291312</v>
      </c>
      <c r="BH503">
        <v>291312</v>
      </c>
      <c r="BI503" t="s">
        <v>103</v>
      </c>
      <c r="BM503" t="s">
        <v>103</v>
      </c>
      <c r="BQ503" t="s">
        <v>103</v>
      </c>
      <c r="BU503" t="s">
        <v>103</v>
      </c>
      <c r="BY503" t="s">
        <v>103</v>
      </c>
      <c r="CC503" t="s">
        <v>103</v>
      </c>
      <c r="CG503" t="s">
        <v>103</v>
      </c>
      <c r="CK503" t="s">
        <v>103</v>
      </c>
      <c r="CO503" t="s">
        <v>103</v>
      </c>
    </row>
    <row r="504" spans="1:93" x14ac:dyDescent="0.2">
      <c r="A504" t="s">
        <v>273</v>
      </c>
      <c r="B504" t="s">
        <v>94</v>
      </c>
      <c r="C504">
        <v>2</v>
      </c>
      <c r="D504" t="s">
        <v>3129</v>
      </c>
      <c r="E504">
        <v>2</v>
      </c>
      <c r="F504" t="s">
        <v>3130</v>
      </c>
      <c r="G504" t="s">
        <v>596</v>
      </c>
      <c r="H504" t="s">
        <v>3384</v>
      </c>
      <c r="I504" t="s">
        <v>99</v>
      </c>
      <c r="J504" t="s">
        <v>3385</v>
      </c>
      <c r="K504" t="s">
        <v>3386</v>
      </c>
      <c r="L504">
        <v>170757</v>
      </c>
      <c r="M504" t="s">
        <v>103</v>
      </c>
      <c r="N504" s="2">
        <v>45292</v>
      </c>
      <c r="O504" s="2">
        <v>45382</v>
      </c>
      <c r="P504" t="s">
        <v>102</v>
      </c>
      <c r="Q504" t="s">
        <v>103</v>
      </c>
      <c r="R504" t="s">
        <v>103</v>
      </c>
      <c r="S504" t="s">
        <v>264</v>
      </c>
      <c r="T504" t="s">
        <v>265</v>
      </c>
      <c r="U504" t="s">
        <v>3387</v>
      </c>
      <c r="V504" t="s">
        <v>265</v>
      </c>
      <c r="W504" t="s">
        <v>268</v>
      </c>
      <c r="X504" t="s">
        <v>240</v>
      </c>
      <c r="Y504" t="s">
        <v>282</v>
      </c>
      <c r="Z504" t="s">
        <v>163</v>
      </c>
      <c r="AA504" t="s">
        <v>146</v>
      </c>
      <c r="AC504" t="s">
        <v>111</v>
      </c>
      <c r="AE504" t="s">
        <v>226</v>
      </c>
      <c r="AF504" t="s">
        <v>103</v>
      </c>
      <c r="AH504" t="s">
        <v>149</v>
      </c>
      <c r="AJ504" t="s">
        <v>103</v>
      </c>
      <c r="AK504" t="s">
        <v>3388</v>
      </c>
      <c r="AM504">
        <v>8563</v>
      </c>
      <c r="AN504">
        <v>8563</v>
      </c>
      <c r="AO504">
        <v>8563</v>
      </c>
      <c r="AS504" t="s">
        <v>103</v>
      </c>
      <c r="AW504" t="s">
        <v>103</v>
      </c>
      <c r="BA504" t="s">
        <v>103</v>
      </c>
      <c r="BE504" t="s">
        <v>103</v>
      </c>
      <c r="BI504" t="s">
        <v>103</v>
      </c>
      <c r="BM504" t="s">
        <v>103</v>
      </c>
      <c r="BQ504" t="s">
        <v>103</v>
      </c>
      <c r="BU504" t="s">
        <v>103</v>
      </c>
      <c r="BV504">
        <v>8563</v>
      </c>
      <c r="BW504">
        <v>8563</v>
      </c>
      <c r="BX504">
        <v>8563</v>
      </c>
      <c r="BY504" t="s">
        <v>3389</v>
      </c>
      <c r="CC504" t="s">
        <v>103</v>
      </c>
      <c r="CG504" t="s">
        <v>103</v>
      </c>
      <c r="CK504" t="s">
        <v>103</v>
      </c>
      <c r="CO504" t="s">
        <v>103</v>
      </c>
    </row>
    <row r="505" spans="1:93" x14ac:dyDescent="0.2">
      <c r="A505" t="s">
        <v>273</v>
      </c>
      <c r="B505" t="s">
        <v>94</v>
      </c>
      <c r="C505">
        <v>2</v>
      </c>
      <c r="D505" t="s">
        <v>3129</v>
      </c>
      <c r="E505">
        <v>2</v>
      </c>
      <c r="F505" t="s">
        <v>3130</v>
      </c>
      <c r="G505" t="s">
        <v>596</v>
      </c>
      <c r="H505" t="s">
        <v>3384</v>
      </c>
      <c r="I505" t="s">
        <v>99</v>
      </c>
      <c r="J505" t="s">
        <v>3390</v>
      </c>
      <c r="K505" t="s">
        <v>3391</v>
      </c>
      <c r="L505">
        <v>174471</v>
      </c>
      <c r="M505" t="s">
        <v>3392</v>
      </c>
      <c r="N505" s="2">
        <v>45352</v>
      </c>
      <c r="O505" s="2">
        <v>45657</v>
      </c>
      <c r="P505" t="s">
        <v>102</v>
      </c>
      <c r="Q505" t="s">
        <v>103</v>
      </c>
      <c r="R505" t="s">
        <v>103</v>
      </c>
      <c r="S505" t="s">
        <v>264</v>
      </c>
      <c r="T505" t="s">
        <v>265</v>
      </c>
      <c r="U505" t="s">
        <v>265</v>
      </c>
      <c r="V505" t="s">
        <v>3393</v>
      </c>
      <c r="W505" t="s">
        <v>913</v>
      </c>
      <c r="X505" t="s">
        <v>240</v>
      </c>
      <c r="Y505" t="s">
        <v>282</v>
      </c>
      <c r="Z505" t="s">
        <v>163</v>
      </c>
      <c r="AA505" t="s">
        <v>146</v>
      </c>
      <c r="AB505" t="s">
        <v>3394</v>
      </c>
      <c r="AC505" t="s">
        <v>111</v>
      </c>
      <c r="AD505" t="s">
        <v>3395</v>
      </c>
      <c r="AE505" t="s">
        <v>226</v>
      </c>
      <c r="AF505" t="s">
        <v>103</v>
      </c>
      <c r="AG505" t="s">
        <v>3396</v>
      </c>
      <c r="AH505" t="s">
        <v>149</v>
      </c>
      <c r="AI505" t="s">
        <v>3395</v>
      </c>
      <c r="AJ505" t="s">
        <v>3397</v>
      </c>
      <c r="AK505" t="s">
        <v>3398</v>
      </c>
      <c r="AM505">
        <v>9462</v>
      </c>
      <c r="AN505">
        <v>9462</v>
      </c>
      <c r="AO505">
        <v>9462</v>
      </c>
      <c r="AS505" t="s">
        <v>103</v>
      </c>
      <c r="AW505" t="s">
        <v>103</v>
      </c>
      <c r="BA505" t="s">
        <v>103</v>
      </c>
      <c r="BE505" t="s">
        <v>103</v>
      </c>
      <c r="BI505" t="s">
        <v>103</v>
      </c>
      <c r="BM505" t="s">
        <v>103</v>
      </c>
      <c r="BQ505" t="s">
        <v>103</v>
      </c>
      <c r="BU505" t="s">
        <v>103</v>
      </c>
      <c r="BV505">
        <v>9462</v>
      </c>
      <c r="BW505">
        <v>9462</v>
      </c>
      <c r="BX505">
        <v>9462</v>
      </c>
      <c r="BY505" t="s">
        <v>3399</v>
      </c>
      <c r="CC505" t="s">
        <v>103</v>
      </c>
      <c r="CG505" t="s">
        <v>103</v>
      </c>
      <c r="CK505" t="s">
        <v>103</v>
      </c>
      <c r="CO505" t="s">
        <v>103</v>
      </c>
    </row>
    <row r="506" spans="1:93" x14ac:dyDescent="0.2">
      <c r="A506" t="s">
        <v>273</v>
      </c>
      <c r="B506" t="s">
        <v>94</v>
      </c>
      <c r="C506">
        <v>2</v>
      </c>
      <c r="D506" t="s">
        <v>3129</v>
      </c>
      <c r="E506">
        <v>2</v>
      </c>
      <c r="F506" t="s">
        <v>3130</v>
      </c>
      <c r="G506" t="s">
        <v>596</v>
      </c>
      <c r="H506" t="s">
        <v>3384</v>
      </c>
      <c r="I506" t="s">
        <v>99</v>
      </c>
      <c r="J506" t="s">
        <v>3400</v>
      </c>
      <c r="K506" t="s">
        <v>3401</v>
      </c>
      <c r="L506">
        <v>178431</v>
      </c>
      <c r="M506" t="s">
        <v>103</v>
      </c>
      <c r="N506" s="2">
        <v>45292</v>
      </c>
      <c r="O506" s="2">
        <v>46022</v>
      </c>
      <c r="P506" t="s">
        <v>119</v>
      </c>
      <c r="Q506" t="s">
        <v>103</v>
      </c>
      <c r="R506" t="s">
        <v>103</v>
      </c>
      <c r="S506" t="s">
        <v>264</v>
      </c>
      <c r="T506" t="s">
        <v>265</v>
      </c>
      <c r="U506" t="s">
        <v>265</v>
      </c>
      <c r="V506" t="s">
        <v>3387</v>
      </c>
      <c r="W506" t="s">
        <v>3402</v>
      </c>
      <c r="X506" t="s">
        <v>240</v>
      </c>
      <c r="Y506" t="s">
        <v>3403</v>
      </c>
      <c r="Z506" t="s">
        <v>163</v>
      </c>
      <c r="AA506" t="s">
        <v>103</v>
      </c>
      <c r="AB506" t="s">
        <v>103</v>
      </c>
      <c r="AC506" t="s">
        <v>147</v>
      </c>
      <c r="AD506" t="s">
        <v>3404</v>
      </c>
      <c r="AE506" t="s">
        <v>243</v>
      </c>
      <c r="AF506" t="s">
        <v>103</v>
      </c>
      <c r="AG506" t="s">
        <v>3405</v>
      </c>
      <c r="AH506" t="s">
        <v>149</v>
      </c>
      <c r="AI506" t="s">
        <v>3406</v>
      </c>
      <c r="AJ506" t="s">
        <v>3407</v>
      </c>
      <c r="AK506" t="s">
        <v>3408</v>
      </c>
      <c r="AM506">
        <v>184470</v>
      </c>
      <c r="AN506">
        <v>134470</v>
      </c>
      <c r="AO506">
        <v>134470</v>
      </c>
      <c r="AS506" t="s">
        <v>103</v>
      </c>
      <c r="AW506" t="s">
        <v>103</v>
      </c>
      <c r="BA506" t="s">
        <v>103</v>
      </c>
      <c r="BE506" t="s">
        <v>103</v>
      </c>
      <c r="BI506" t="s">
        <v>103</v>
      </c>
      <c r="BM506" t="s">
        <v>103</v>
      </c>
      <c r="BQ506" t="s">
        <v>103</v>
      </c>
      <c r="BU506" t="s">
        <v>103</v>
      </c>
      <c r="BV506">
        <v>134470</v>
      </c>
      <c r="BW506">
        <v>134470</v>
      </c>
      <c r="BX506">
        <v>134470</v>
      </c>
      <c r="BY506" t="s">
        <v>3409</v>
      </c>
      <c r="BZ506">
        <v>50000</v>
      </c>
      <c r="CA506">
        <v>0</v>
      </c>
      <c r="CC506" t="s">
        <v>103</v>
      </c>
      <c r="CG506" t="s">
        <v>103</v>
      </c>
      <c r="CK506" t="s">
        <v>103</v>
      </c>
      <c r="CO506" t="s">
        <v>103</v>
      </c>
    </row>
    <row r="507" spans="1:93" x14ac:dyDescent="0.2">
      <c r="A507" t="s">
        <v>273</v>
      </c>
      <c r="B507" t="s">
        <v>94</v>
      </c>
      <c r="C507">
        <v>2</v>
      </c>
      <c r="D507" t="s">
        <v>3129</v>
      </c>
      <c r="E507">
        <v>2</v>
      </c>
      <c r="F507" t="s">
        <v>3130</v>
      </c>
      <c r="G507" t="s">
        <v>596</v>
      </c>
      <c r="H507" t="s">
        <v>3384</v>
      </c>
      <c r="I507" t="s">
        <v>99</v>
      </c>
      <c r="J507" t="s">
        <v>3410</v>
      </c>
      <c r="K507" t="s">
        <v>3411</v>
      </c>
      <c r="L507">
        <v>183153</v>
      </c>
      <c r="M507" t="s">
        <v>103</v>
      </c>
      <c r="N507" s="2">
        <v>45292</v>
      </c>
      <c r="O507" s="2">
        <v>46021</v>
      </c>
      <c r="P507" t="s">
        <v>119</v>
      </c>
      <c r="Q507" t="s">
        <v>103</v>
      </c>
      <c r="R507" t="s">
        <v>103</v>
      </c>
      <c r="S507" t="s">
        <v>264</v>
      </c>
      <c r="T507" t="s">
        <v>265</v>
      </c>
      <c r="U507" t="s">
        <v>265</v>
      </c>
      <c r="V507" t="s">
        <v>3393</v>
      </c>
      <c r="W507" t="s">
        <v>239</v>
      </c>
      <c r="X507" t="s">
        <v>240</v>
      </c>
      <c r="Y507" t="s">
        <v>282</v>
      </c>
      <c r="Z507" t="s">
        <v>163</v>
      </c>
      <c r="AA507" t="s">
        <v>146</v>
      </c>
      <c r="AC507" t="s">
        <v>111</v>
      </c>
      <c r="AE507" t="s">
        <v>226</v>
      </c>
      <c r="AF507" t="s">
        <v>103</v>
      </c>
      <c r="AH507" t="s">
        <v>114</v>
      </c>
      <c r="AJ507" t="s">
        <v>580</v>
      </c>
      <c r="AK507" t="s">
        <v>3412</v>
      </c>
      <c r="AM507">
        <v>80000</v>
      </c>
      <c r="AN507">
        <v>7500</v>
      </c>
      <c r="AO507">
        <v>7500</v>
      </c>
      <c r="AS507" t="s">
        <v>103</v>
      </c>
      <c r="AW507" t="s">
        <v>103</v>
      </c>
      <c r="BA507" t="s">
        <v>103</v>
      </c>
      <c r="BE507" t="s">
        <v>103</v>
      </c>
      <c r="BI507" t="s">
        <v>103</v>
      </c>
      <c r="BM507" t="s">
        <v>103</v>
      </c>
      <c r="BQ507" t="s">
        <v>103</v>
      </c>
      <c r="BU507" t="s">
        <v>103</v>
      </c>
      <c r="BV507">
        <v>40000</v>
      </c>
      <c r="BW507">
        <v>7500</v>
      </c>
      <c r="BX507">
        <v>7500</v>
      </c>
      <c r="BY507" t="s">
        <v>3413</v>
      </c>
      <c r="BZ507">
        <v>40000</v>
      </c>
      <c r="CA507">
        <v>0</v>
      </c>
      <c r="CC507" t="s">
        <v>103</v>
      </c>
      <c r="CG507" t="s">
        <v>103</v>
      </c>
      <c r="CK507" t="s">
        <v>103</v>
      </c>
      <c r="CO507" t="s">
        <v>103</v>
      </c>
    </row>
    <row r="508" spans="1:93" x14ac:dyDescent="0.2">
      <c r="A508" t="s">
        <v>214</v>
      </c>
      <c r="B508" t="s">
        <v>215</v>
      </c>
      <c r="C508">
        <v>2</v>
      </c>
      <c r="D508" t="s">
        <v>391</v>
      </c>
      <c r="E508">
        <v>2</v>
      </c>
      <c r="F508" t="s">
        <v>3414</v>
      </c>
      <c r="G508">
        <v>13</v>
      </c>
      <c r="H508" t="s">
        <v>3415</v>
      </c>
      <c r="I508" t="s">
        <v>99</v>
      </c>
      <c r="J508" t="s">
        <v>3416</v>
      </c>
      <c r="K508" t="s">
        <v>3417</v>
      </c>
      <c r="L508">
        <v>15610</v>
      </c>
      <c r="M508" t="s">
        <v>3418</v>
      </c>
      <c r="N508" s="2">
        <v>43101</v>
      </c>
      <c r="O508" s="2">
        <v>43830</v>
      </c>
      <c r="P508" t="s">
        <v>296</v>
      </c>
      <c r="Q508" t="s">
        <v>103</v>
      </c>
      <c r="R508" t="s">
        <v>103</v>
      </c>
      <c r="S508" t="s">
        <v>196</v>
      </c>
      <c r="T508" t="s">
        <v>197</v>
      </c>
      <c r="U508" t="s">
        <v>103</v>
      </c>
      <c r="V508" t="s">
        <v>3419</v>
      </c>
      <c r="W508" t="s">
        <v>103</v>
      </c>
      <c r="X508" t="s">
        <v>103</v>
      </c>
      <c r="Y508" t="s">
        <v>214</v>
      </c>
      <c r="Z508" t="s">
        <v>163</v>
      </c>
      <c r="AA508" t="s">
        <v>103</v>
      </c>
      <c r="AB508" t="s">
        <v>103</v>
      </c>
      <c r="AC508" t="s">
        <v>147</v>
      </c>
      <c r="AD508" t="s">
        <v>103</v>
      </c>
      <c r="AE508" t="s">
        <v>243</v>
      </c>
      <c r="AF508" t="s">
        <v>103</v>
      </c>
      <c r="AG508" t="s">
        <v>103</v>
      </c>
      <c r="AH508" t="s">
        <v>149</v>
      </c>
      <c r="AI508" t="s">
        <v>103</v>
      </c>
      <c r="AJ508" t="s">
        <v>103</v>
      </c>
      <c r="AK508" t="s">
        <v>103</v>
      </c>
      <c r="AM508">
        <v>125000</v>
      </c>
      <c r="AN508">
        <v>30500</v>
      </c>
      <c r="AO508">
        <v>30432</v>
      </c>
      <c r="AS508" t="s">
        <v>103</v>
      </c>
      <c r="AW508" t="s">
        <v>103</v>
      </c>
      <c r="AX508">
        <v>50000</v>
      </c>
      <c r="AY508">
        <v>10500</v>
      </c>
      <c r="AZ508">
        <v>10432</v>
      </c>
      <c r="BA508" t="s">
        <v>103</v>
      </c>
      <c r="BB508">
        <v>75000</v>
      </c>
      <c r="BC508">
        <v>20000</v>
      </c>
      <c r="BD508">
        <v>20000</v>
      </c>
      <c r="BE508" t="s">
        <v>103</v>
      </c>
      <c r="BI508" t="s">
        <v>103</v>
      </c>
      <c r="BM508" t="s">
        <v>103</v>
      </c>
      <c r="BQ508" t="s">
        <v>103</v>
      </c>
      <c r="BU508" t="s">
        <v>103</v>
      </c>
      <c r="BY508" t="s">
        <v>103</v>
      </c>
      <c r="CC508" t="s">
        <v>103</v>
      </c>
      <c r="CG508" t="s">
        <v>103</v>
      </c>
      <c r="CK508" t="s">
        <v>103</v>
      </c>
      <c r="CO508" t="s">
        <v>103</v>
      </c>
    </row>
    <row r="509" spans="1:93" x14ac:dyDescent="0.2">
      <c r="A509" t="s">
        <v>190</v>
      </c>
      <c r="B509" t="s">
        <v>191</v>
      </c>
      <c r="C509">
        <v>2</v>
      </c>
      <c r="D509" t="s">
        <v>3420</v>
      </c>
      <c r="E509">
        <v>2</v>
      </c>
      <c r="F509" t="s">
        <v>3421</v>
      </c>
      <c r="G509">
        <v>16</v>
      </c>
      <c r="H509" t="s">
        <v>3422</v>
      </c>
      <c r="I509" t="s">
        <v>99</v>
      </c>
      <c r="J509" t="s">
        <v>3416</v>
      </c>
      <c r="K509" t="s">
        <v>3423</v>
      </c>
      <c r="L509">
        <v>13281</v>
      </c>
      <c r="M509" t="s">
        <v>3424</v>
      </c>
      <c r="N509" s="2">
        <v>42736</v>
      </c>
      <c r="O509" s="2">
        <v>44561</v>
      </c>
      <c r="P509" t="s">
        <v>119</v>
      </c>
      <c r="Q509" t="s">
        <v>103</v>
      </c>
      <c r="R509" t="s">
        <v>103</v>
      </c>
      <c r="S509" t="s">
        <v>448</v>
      </c>
      <c r="T509" t="s">
        <v>449</v>
      </c>
      <c r="U509" t="s">
        <v>3425</v>
      </c>
      <c r="V509" t="s">
        <v>1453</v>
      </c>
      <c r="W509" t="s">
        <v>452</v>
      </c>
      <c r="X509" t="s">
        <v>240</v>
      </c>
      <c r="Y509" t="s">
        <v>202</v>
      </c>
      <c r="Z509" t="s">
        <v>3426</v>
      </c>
      <c r="AA509" t="s">
        <v>103</v>
      </c>
      <c r="AB509" t="s">
        <v>103</v>
      </c>
      <c r="AC509" t="s">
        <v>128</v>
      </c>
      <c r="AD509" t="s">
        <v>103</v>
      </c>
      <c r="AE509" t="s">
        <v>130</v>
      </c>
      <c r="AF509" t="s">
        <v>103</v>
      </c>
      <c r="AG509" t="s">
        <v>103</v>
      </c>
      <c r="AH509" t="s">
        <v>103</v>
      </c>
      <c r="AI509" t="s">
        <v>103</v>
      </c>
      <c r="AJ509" t="s">
        <v>103</v>
      </c>
      <c r="AK509" t="s">
        <v>103</v>
      </c>
      <c r="AM509">
        <v>9013289</v>
      </c>
      <c r="AN509">
        <v>8719870</v>
      </c>
      <c r="AO509">
        <v>7692425</v>
      </c>
      <c r="AS509" t="s">
        <v>103</v>
      </c>
      <c r="AT509">
        <v>2611068</v>
      </c>
      <c r="AU509">
        <v>2611068</v>
      </c>
      <c r="AV509">
        <v>2611068</v>
      </c>
      <c r="AW509" t="s">
        <v>103</v>
      </c>
      <c r="AX509">
        <v>2512176</v>
      </c>
      <c r="AY509">
        <v>2512176</v>
      </c>
      <c r="AZ509">
        <v>2512176</v>
      </c>
      <c r="BA509" t="s">
        <v>103</v>
      </c>
      <c r="BB509">
        <v>1516795</v>
      </c>
      <c r="BC509">
        <v>1516795</v>
      </c>
      <c r="BD509">
        <v>1516795</v>
      </c>
      <c r="BE509" t="s">
        <v>103</v>
      </c>
      <c r="BF509">
        <v>1802902</v>
      </c>
      <c r="BG509">
        <v>1802902</v>
      </c>
      <c r="BI509" t="s">
        <v>103</v>
      </c>
      <c r="BJ509">
        <v>570348</v>
      </c>
      <c r="BK509">
        <v>276929</v>
      </c>
      <c r="BL509">
        <v>1052386</v>
      </c>
      <c r="BM509" t="s">
        <v>103</v>
      </c>
      <c r="BQ509" t="s">
        <v>103</v>
      </c>
      <c r="BU509" t="s">
        <v>103</v>
      </c>
      <c r="BY509" t="s">
        <v>103</v>
      </c>
      <c r="CC509" t="s">
        <v>103</v>
      </c>
      <c r="CG509" t="s">
        <v>103</v>
      </c>
      <c r="CK509" t="s">
        <v>103</v>
      </c>
      <c r="CO509" t="s">
        <v>103</v>
      </c>
    </row>
    <row r="510" spans="1:93" ht="409.6" x14ac:dyDescent="0.2">
      <c r="A510" t="s">
        <v>900</v>
      </c>
      <c r="B510" t="s">
        <v>901</v>
      </c>
      <c r="C510">
        <v>2</v>
      </c>
      <c r="D510" t="s">
        <v>3107</v>
      </c>
      <c r="E510">
        <v>2</v>
      </c>
      <c r="F510" t="s">
        <v>3378</v>
      </c>
      <c r="G510">
        <v>22</v>
      </c>
      <c r="H510" t="s">
        <v>3379</v>
      </c>
      <c r="I510" t="s">
        <v>99</v>
      </c>
      <c r="J510" t="s">
        <v>3427</v>
      </c>
      <c r="K510" t="s">
        <v>3428</v>
      </c>
      <c r="L510">
        <v>25179</v>
      </c>
      <c r="M510" s="1" t="s">
        <v>3429</v>
      </c>
      <c r="N510" s="2">
        <v>43983</v>
      </c>
      <c r="O510" s="2">
        <v>44561</v>
      </c>
      <c r="P510" t="s">
        <v>560</v>
      </c>
      <c r="Q510" t="s">
        <v>103</v>
      </c>
      <c r="R510" t="s">
        <v>103</v>
      </c>
      <c r="S510" t="s">
        <v>749</v>
      </c>
      <c r="T510" t="s">
        <v>750</v>
      </c>
      <c r="U510" t="s">
        <v>481</v>
      </c>
      <c r="V510" t="s">
        <v>3430</v>
      </c>
      <c r="W510" t="s">
        <v>3431</v>
      </c>
      <c r="X510" t="s">
        <v>2100</v>
      </c>
      <c r="Y510" t="s">
        <v>900</v>
      </c>
      <c r="Z510" t="s">
        <v>163</v>
      </c>
      <c r="AA510" t="s">
        <v>103</v>
      </c>
      <c r="AB510" t="s">
        <v>103</v>
      </c>
      <c r="AC510" t="s">
        <v>111</v>
      </c>
      <c r="AD510" t="s">
        <v>103</v>
      </c>
      <c r="AE510" t="s">
        <v>103</v>
      </c>
      <c r="AF510" t="s">
        <v>103</v>
      </c>
      <c r="AG510" t="s">
        <v>103</v>
      </c>
      <c r="AH510" t="s">
        <v>103</v>
      </c>
      <c r="AI510" t="s">
        <v>103</v>
      </c>
      <c r="AJ510" t="s">
        <v>103</v>
      </c>
      <c r="AK510" t="s">
        <v>103</v>
      </c>
      <c r="AM510">
        <v>700000</v>
      </c>
      <c r="AN510">
        <v>200000</v>
      </c>
      <c r="AO510">
        <v>163574</v>
      </c>
      <c r="AS510" t="s">
        <v>103</v>
      </c>
      <c r="AW510" t="s">
        <v>103</v>
      </c>
      <c r="BA510" t="s">
        <v>103</v>
      </c>
      <c r="BE510" t="s">
        <v>103</v>
      </c>
      <c r="BF510">
        <v>200000</v>
      </c>
      <c r="BG510">
        <v>200000</v>
      </c>
      <c r="BH510">
        <v>163574</v>
      </c>
      <c r="BI510" t="s">
        <v>103</v>
      </c>
      <c r="BJ510">
        <v>500000</v>
      </c>
      <c r="BK510">
        <v>0</v>
      </c>
      <c r="BM510" t="s">
        <v>103</v>
      </c>
      <c r="BQ510" t="s">
        <v>103</v>
      </c>
      <c r="BU510" t="s">
        <v>103</v>
      </c>
      <c r="BY510" t="s">
        <v>103</v>
      </c>
      <c r="CC510" t="s">
        <v>103</v>
      </c>
      <c r="CG510" t="s">
        <v>103</v>
      </c>
      <c r="CK510" t="s">
        <v>103</v>
      </c>
      <c r="CO510" t="s">
        <v>103</v>
      </c>
    </row>
    <row r="511" spans="1:93" x14ac:dyDescent="0.2">
      <c r="A511" t="s">
        <v>214</v>
      </c>
      <c r="B511" t="s">
        <v>1112</v>
      </c>
      <c r="C511">
        <v>2</v>
      </c>
      <c r="D511" t="s">
        <v>3432</v>
      </c>
      <c r="E511">
        <v>2</v>
      </c>
      <c r="F511" t="s">
        <v>3433</v>
      </c>
      <c r="G511">
        <v>2.2000000000000002</v>
      </c>
      <c r="H511" t="s">
        <v>3434</v>
      </c>
      <c r="I511" t="s">
        <v>99</v>
      </c>
      <c r="J511" t="s">
        <v>3435</v>
      </c>
      <c r="K511" t="s">
        <v>3436</v>
      </c>
      <c r="L511">
        <v>155330</v>
      </c>
      <c r="M511" t="s">
        <v>103</v>
      </c>
      <c r="N511" s="2">
        <v>45292</v>
      </c>
      <c r="O511" s="2">
        <v>45838</v>
      </c>
      <c r="P511" t="s">
        <v>119</v>
      </c>
      <c r="Q511" t="s">
        <v>103</v>
      </c>
      <c r="R511" t="s">
        <v>103</v>
      </c>
      <c r="S511" t="s">
        <v>3437</v>
      </c>
      <c r="T511" t="s">
        <v>3438</v>
      </c>
      <c r="U511" t="s">
        <v>141</v>
      </c>
      <c r="V511" t="s">
        <v>1308</v>
      </c>
      <c r="W511" t="s">
        <v>3439</v>
      </c>
      <c r="X511" t="s">
        <v>290</v>
      </c>
      <c r="Y511" t="s">
        <v>214</v>
      </c>
      <c r="Z511" t="s">
        <v>3440</v>
      </c>
      <c r="AA511" t="s">
        <v>103</v>
      </c>
      <c r="AB511" t="s">
        <v>103</v>
      </c>
      <c r="AC511" t="s">
        <v>111</v>
      </c>
      <c r="AE511" t="s">
        <v>243</v>
      </c>
      <c r="AF511" t="s">
        <v>103</v>
      </c>
      <c r="AH511" t="s">
        <v>132</v>
      </c>
      <c r="AJ511" t="s">
        <v>3441</v>
      </c>
      <c r="AK511" t="s">
        <v>3442</v>
      </c>
      <c r="AM511">
        <v>120000</v>
      </c>
      <c r="AN511">
        <v>120000</v>
      </c>
      <c r="AO511">
        <v>50000</v>
      </c>
      <c r="AS511" t="s">
        <v>103</v>
      </c>
      <c r="AW511" t="s">
        <v>103</v>
      </c>
      <c r="BA511" t="s">
        <v>103</v>
      </c>
      <c r="BE511" t="s">
        <v>103</v>
      </c>
      <c r="BI511" t="s">
        <v>103</v>
      </c>
      <c r="BM511" t="s">
        <v>103</v>
      </c>
      <c r="BQ511" t="s">
        <v>103</v>
      </c>
      <c r="BU511" t="s">
        <v>103</v>
      </c>
      <c r="BV511">
        <v>50000</v>
      </c>
      <c r="BW511">
        <v>50000</v>
      </c>
      <c r="BX511">
        <v>50000</v>
      </c>
      <c r="BY511" t="s">
        <v>103</v>
      </c>
      <c r="BZ511">
        <v>70000</v>
      </c>
      <c r="CA511">
        <v>70000</v>
      </c>
      <c r="CC511" t="s">
        <v>103</v>
      </c>
      <c r="CG511" t="s">
        <v>103</v>
      </c>
      <c r="CK511" t="s">
        <v>103</v>
      </c>
      <c r="CO511" t="s">
        <v>103</v>
      </c>
    </row>
    <row r="512" spans="1:93" x14ac:dyDescent="0.2">
      <c r="A512" t="s">
        <v>273</v>
      </c>
      <c r="B512" t="s">
        <v>94</v>
      </c>
      <c r="C512">
        <v>2</v>
      </c>
      <c r="D512" t="s">
        <v>3129</v>
      </c>
      <c r="E512">
        <v>2</v>
      </c>
      <c r="F512" t="s">
        <v>3130</v>
      </c>
      <c r="G512" t="s">
        <v>596</v>
      </c>
      <c r="H512" t="s">
        <v>3384</v>
      </c>
      <c r="I512" t="s">
        <v>99</v>
      </c>
      <c r="J512" t="s">
        <v>3443</v>
      </c>
      <c r="K512" t="s">
        <v>3444</v>
      </c>
      <c r="L512">
        <v>137955</v>
      </c>
      <c r="M512" t="s">
        <v>3445</v>
      </c>
      <c r="N512" s="2">
        <v>44927</v>
      </c>
      <c r="O512" s="2">
        <v>45291</v>
      </c>
      <c r="P512" t="s">
        <v>119</v>
      </c>
      <c r="Q512" t="s">
        <v>103</v>
      </c>
      <c r="R512" t="s">
        <v>103</v>
      </c>
      <c r="S512" t="s">
        <v>264</v>
      </c>
      <c r="T512" t="s">
        <v>265</v>
      </c>
      <c r="U512" t="s">
        <v>265</v>
      </c>
      <c r="V512" t="s">
        <v>3393</v>
      </c>
      <c r="W512" t="s">
        <v>3402</v>
      </c>
      <c r="X512" t="s">
        <v>240</v>
      </c>
      <c r="Y512" t="s">
        <v>3446</v>
      </c>
      <c r="Z512" t="s">
        <v>163</v>
      </c>
      <c r="AA512" t="s">
        <v>103</v>
      </c>
      <c r="AB512" t="s">
        <v>103</v>
      </c>
      <c r="AC512" t="s">
        <v>147</v>
      </c>
      <c r="AD512" t="s">
        <v>3447</v>
      </c>
      <c r="AE512" t="s">
        <v>243</v>
      </c>
      <c r="AF512" t="s">
        <v>103</v>
      </c>
      <c r="AG512" t="s">
        <v>3448</v>
      </c>
      <c r="AH512" t="s">
        <v>103</v>
      </c>
      <c r="AI512" t="s">
        <v>103</v>
      </c>
      <c r="AJ512" t="s">
        <v>3449</v>
      </c>
      <c r="AK512" t="s">
        <v>3450</v>
      </c>
      <c r="AM512">
        <v>15918</v>
      </c>
      <c r="AN512">
        <v>15918</v>
      </c>
      <c r="AO512">
        <v>15918</v>
      </c>
      <c r="AS512" t="s">
        <v>103</v>
      </c>
      <c r="AW512" t="s">
        <v>103</v>
      </c>
      <c r="BA512" t="s">
        <v>103</v>
      </c>
      <c r="BE512" t="s">
        <v>103</v>
      </c>
      <c r="BI512" t="s">
        <v>103</v>
      </c>
      <c r="BM512" t="s">
        <v>103</v>
      </c>
      <c r="BQ512" t="s">
        <v>103</v>
      </c>
      <c r="BR512">
        <v>15918</v>
      </c>
      <c r="BS512">
        <v>15918</v>
      </c>
      <c r="BT512">
        <v>15918</v>
      </c>
      <c r="BU512" t="s">
        <v>3451</v>
      </c>
      <c r="BY512" t="s">
        <v>103</v>
      </c>
      <c r="CC512" t="s">
        <v>103</v>
      </c>
      <c r="CG512" t="s">
        <v>103</v>
      </c>
      <c r="CK512" t="s">
        <v>103</v>
      </c>
      <c r="CO512" t="s">
        <v>103</v>
      </c>
    </row>
    <row r="513" spans="1:93" x14ac:dyDescent="0.2">
      <c r="A513" t="s">
        <v>214</v>
      </c>
      <c r="B513" t="s">
        <v>1112</v>
      </c>
      <c r="C513">
        <v>2</v>
      </c>
      <c r="D513" t="s">
        <v>3432</v>
      </c>
      <c r="E513">
        <v>2</v>
      </c>
      <c r="F513" t="s">
        <v>3433</v>
      </c>
      <c r="G513">
        <v>2.2000000000000002</v>
      </c>
      <c r="H513" t="s">
        <v>3434</v>
      </c>
      <c r="I513" t="s">
        <v>99</v>
      </c>
      <c r="J513" t="s">
        <v>3452</v>
      </c>
      <c r="K513" t="s">
        <v>3453</v>
      </c>
      <c r="L513">
        <v>151147</v>
      </c>
      <c r="M513" t="s">
        <v>103</v>
      </c>
      <c r="N513" s="2">
        <v>45292</v>
      </c>
      <c r="O513" s="2">
        <v>46370</v>
      </c>
      <c r="P513" t="s">
        <v>119</v>
      </c>
      <c r="Q513" t="s">
        <v>103</v>
      </c>
      <c r="R513" t="s">
        <v>103</v>
      </c>
      <c r="S513" t="s">
        <v>220</v>
      </c>
      <c r="T513" t="s">
        <v>221</v>
      </c>
      <c r="U513" t="s">
        <v>287</v>
      </c>
      <c r="V513" t="s">
        <v>3454</v>
      </c>
      <c r="W513" t="s">
        <v>289</v>
      </c>
      <c r="X513" t="s">
        <v>290</v>
      </c>
      <c r="Y513" t="s">
        <v>214</v>
      </c>
      <c r="Z513" t="s">
        <v>163</v>
      </c>
      <c r="AA513" t="s">
        <v>103</v>
      </c>
      <c r="AB513" t="s">
        <v>103</v>
      </c>
      <c r="AC513" t="s">
        <v>111</v>
      </c>
      <c r="AE513" t="s">
        <v>243</v>
      </c>
      <c r="AF513" t="s">
        <v>103</v>
      </c>
      <c r="AH513" t="s">
        <v>149</v>
      </c>
      <c r="AJ513" t="s">
        <v>3455</v>
      </c>
      <c r="AK513" t="s">
        <v>103</v>
      </c>
      <c r="AM513">
        <v>2181566</v>
      </c>
      <c r="AN513">
        <v>2181566</v>
      </c>
      <c r="AO513">
        <v>881566</v>
      </c>
      <c r="AS513" t="s">
        <v>103</v>
      </c>
      <c r="AW513" t="s">
        <v>103</v>
      </c>
      <c r="BA513" t="s">
        <v>103</v>
      </c>
      <c r="BE513" t="s">
        <v>103</v>
      </c>
      <c r="BI513" t="s">
        <v>103</v>
      </c>
      <c r="BM513" t="s">
        <v>103</v>
      </c>
      <c r="BQ513" t="s">
        <v>103</v>
      </c>
      <c r="BU513" t="s">
        <v>103</v>
      </c>
      <c r="BV513">
        <v>881566</v>
      </c>
      <c r="BW513">
        <v>881566</v>
      </c>
      <c r="BX513">
        <v>881566</v>
      </c>
      <c r="BY513" t="s">
        <v>3456</v>
      </c>
      <c r="BZ513">
        <v>1300000</v>
      </c>
      <c r="CA513">
        <v>1300000</v>
      </c>
      <c r="CC513" t="s">
        <v>103</v>
      </c>
      <c r="CG513" t="s">
        <v>103</v>
      </c>
      <c r="CK513" t="s">
        <v>103</v>
      </c>
      <c r="CO513" t="s">
        <v>103</v>
      </c>
    </row>
    <row r="514" spans="1:93" x14ac:dyDescent="0.2">
      <c r="A514" t="s">
        <v>273</v>
      </c>
      <c r="B514" t="s">
        <v>94</v>
      </c>
      <c r="C514">
        <v>2</v>
      </c>
      <c r="D514" t="s">
        <v>3129</v>
      </c>
      <c r="E514">
        <v>2</v>
      </c>
      <c r="F514" t="s">
        <v>3130</v>
      </c>
      <c r="G514" t="s">
        <v>596</v>
      </c>
      <c r="H514" t="s">
        <v>3384</v>
      </c>
      <c r="I514" t="s">
        <v>99</v>
      </c>
      <c r="J514" t="s">
        <v>3457</v>
      </c>
      <c r="K514" t="s">
        <v>3458</v>
      </c>
      <c r="L514">
        <v>170754</v>
      </c>
      <c r="M514" t="s">
        <v>103</v>
      </c>
      <c r="N514" s="2">
        <v>45292</v>
      </c>
      <c r="O514" s="2">
        <v>46022</v>
      </c>
      <c r="P514" t="s">
        <v>119</v>
      </c>
      <c r="Q514" t="s">
        <v>103</v>
      </c>
      <c r="R514" t="s">
        <v>103</v>
      </c>
      <c r="S514" t="s">
        <v>264</v>
      </c>
      <c r="T514" t="s">
        <v>265</v>
      </c>
      <c r="U514" t="s">
        <v>265</v>
      </c>
      <c r="V514" t="s">
        <v>3387</v>
      </c>
      <c r="W514" t="s">
        <v>268</v>
      </c>
      <c r="X514" t="s">
        <v>240</v>
      </c>
      <c r="Y514" t="s">
        <v>282</v>
      </c>
      <c r="Z514" t="s">
        <v>163</v>
      </c>
      <c r="AA514" t="s">
        <v>103</v>
      </c>
      <c r="AB514" t="s">
        <v>103</v>
      </c>
      <c r="AC514" t="s">
        <v>111</v>
      </c>
      <c r="AE514" t="s">
        <v>226</v>
      </c>
      <c r="AF514" t="s">
        <v>103</v>
      </c>
      <c r="AH514" t="s">
        <v>103</v>
      </c>
      <c r="AI514" t="s">
        <v>103</v>
      </c>
      <c r="AJ514" t="s">
        <v>103</v>
      </c>
      <c r="AK514" t="s">
        <v>3388</v>
      </c>
      <c r="AM514">
        <v>76219</v>
      </c>
      <c r="AN514">
        <v>76219</v>
      </c>
      <c r="AO514">
        <v>76219</v>
      </c>
      <c r="AS514" t="s">
        <v>103</v>
      </c>
      <c r="AW514" t="s">
        <v>103</v>
      </c>
      <c r="BA514" t="s">
        <v>103</v>
      </c>
      <c r="BE514" t="s">
        <v>103</v>
      </c>
      <c r="BI514" t="s">
        <v>103</v>
      </c>
      <c r="BM514" t="s">
        <v>103</v>
      </c>
      <c r="BQ514" t="s">
        <v>103</v>
      </c>
      <c r="BU514" t="s">
        <v>103</v>
      </c>
      <c r="BV514">
        <v>76219</v>
      </c>
      <c r="BW514">
        <v>76219</v>
      </c>
      <c r="BX514">
        <v>76219</v>
      </c>
      <c r="BY514" t="s">
        <v>3459</v>
      </c>
      <c r="BZ514">
        <v>0</v>
      </c>
      <c r="CA514">
        <v>0</v>
      </c>
      <c r="CC514" t="s">
        <v>103</v>
      </c>
      <c r="CG514" t="s">
        <v>103</v>
      </c>
      <c r="CK514" t="s">
        <v>103</v>
      </c>
      <c r="CO514" t="s">
        <v>103</v>
      </c>
    </row>
    <row r="515" spans="1:93" x14ac:dyDescent="0.2">
      <c r="A515" t="s">
        <v>1184</v>
      </c>
      <c r="B515" t="s">
        <v>1185</v>
      </c>
      <c r="C515">
        <v>1</v>
      </c>
      <c r="D515" t="s">
        <v>1186</v>
      </c>
      <c r="E515">
        <v>2</v>
      </c>
      <c r="F515" t="s">
        <v>2026</v>
      </c>
      <c r="G515">
        <v>2.2000000000000002</v>
      </c>
      <c r="H515" t="s">
        <v>3460</v>
      </c>
      <c r="I515" t="s">
        <v>99</v>
      </c>
      <c r="J515" t="s">
        <v>3461</v>
      </c>
      <c r="K515" t="s">
        <v>3462</v>
      </c>
      <c r="L515">
        <v>37501</v>
      </c>
      <c r="M515" t="s">
        <v>103</v>
      </c>
      <c r="N515" s="2">
        <v>44197</v>
      </c>
      <c r="O515" s="2">
        <v>44926</v>
      </c>
      <c r="P515" t="s">
        <v>102</v>
      </c>
      <c r="Q515" t="s">
        <v>103</v>
      </c>
      <c r="R515" t="s">
        <v>103</v>
      </c>
      <c r="S515" t="s">
        <v>264</v>
      </c>
      <c r="T515" t="s">
        <v>265</v>
      </c>
      <c r="U515" t="s">
        <v>265</v>
      </c>
      <c r="V515" t="s">
        <v>3463</v>
      </c>
      <c r="W515" t="s">
        <v>835</v>
      </c>
      <c r="X515" t="s">
        <v>240</v>
      </c>
      <c r="Y515" t="s">
        <v>1184</v>
      </c>
      <c r="Z515" t="s">
        <v>3464</v>
      </c>
      <c r="AA515" t="s">
        <v>103</v>
      </c>
      <c r="AB515" t="s">
        <v>103</v>
      </c>
      <c r="AC515" t="s">
        <v>111</v>
      </c>
      <c r="AE515" t="s">
        <v>226</v>
      </c>
      <c r="AF515" t="s">
        <v>103</v>
      </c>
      <c r="AH515" t="s">
        <v>114</v>
      </c>
      <c r="AJ515" t="s">
        <v>103</v>
      </c>
      <c r="AK515" t="s">
        <v>103</v>
      </c>
      <c r="AM515">
        <v>120000</v>
      </c>
      <c r="AN515">
        <v>120000</v>
      </c>
      <c r="AO515">
        <v>0</v>
      </c>
      <c r="AS515" t="s">
        <v>103</v>
      </c>
      <c r="AW515" t="s">
        <v>103</v>
      </c>
      <c r="BA515" t="s">
        <v>103</v>
      </c>
      <c r="BE515" t="s">
        <v>103</v>
      </c>
      <c r="BI515" t="s">
        <v>103</v>
      </c>
      <c r="BJ515">
        <v>120000</v>
      </c>
      <c r="BK515">
        <v>120000</v>
      </c>
      <c r="BM515" t="s">
        <v>103</v>
      </c>
      <c r="BN515">
        <v>0</v>
      </c>
      <c r="BO515">
        <v>0</v>
      </c>
      <c r="BQ515" t="s">
        <v>103</v>
      </c>
      <c r="BU515" t="s">
        <v>103</v>
      </c>
      <c r="BY515" t="s">
        <v>103</v>
      </c>
      <c r="CC515" t="s">
        <v>103</v>
      </c>
      <c r="CG515" t="s">
        <v>103</v>
      </c>
      <c r="CK515" t="s">
        <v>103</v>
      </c>
      <c r="CO515" t="s">
        <v>103</v>
      </c>
    </row>
    <row r="516" spans="1:93" x14ac:dyDescent="0.2">
      <c r="A516" t="s">
        <v>273</v>
      </c>
      <c r="B516" t="s">
        <v>94</v>
      </c>
      <c r="C516">
        <v>2</v>
      </c>
      <c r="D516" t="s">
        <v>3129</v>
      </c>
      <c r="E516">
        <v>2</v>
      </c>
      <c r="F516" t="s">
        <v>3130</v>
      </c>
      <c r="G516" t="s">
        <v>596</v>
      </c>
      <c r="H516" t="s">
        <v>3384</v>
      </c>
      <c r="I516" t="s">
        <v>99</v>
      </c>
      <c r="J516" t="s">
        <v>3465</v>
      </c>
      <c r="K516" t="s">
        <v>3466</v>
      </c>
      <c r="L516">
        <v>169787</v>
      </c>
      <c r="M516" t="s">
        <v>103</v>
      </c>
      <c r="N516" s="2">
        <v>45292</v>
      </c>
      <c r="O516" s="2">
        <v>46022</v>
      </c>
      <c r="P516" t="s">
        <v>119</v>
      </c>
      <c r="Q516" t="s">
        <v>103</v>
      </c>
      <c r="R516" t="s">
        <v>103</v>
      </c>
      <c r="S516" t="s">
        <v>158</v>
      </c>
      <c r="T516" t="s">
        <v>159</v>
      </c>
      <c r="U516" t="s">
        <v>159</v>
      </c>
      <c r="V516" t="s">
        <v>3467</v>
      </c>
      <c r="W516" t="s">
        <v>3468</v>
      </c>
      <c r="X516" t="s">
        <v>1364</v>
      </c>
      <c r="Y516" t="s">
        <v>282</v>
      </c>
      <c r="Z516" t="s">
        <v>163</v>
      </c>
      <c r="AA516" t="s">
        <v>146</v>
      </c>
      <c r="AC516" t="s">
        <v>111</v>
      </c>
      <c r="AE516" t="s">
        <v>226</v>
      </c>
      <c r="AF516" t="s">
        <v>103</v>
      </c>
      <c r="AH516" t="s">
        <v>149</v>
      </c>
      <c r="AJ516" t="s">
        <v>1347</v>
      </c>
      <c r="AK516" t="s">
        <v>3469</v>
      </c>
      <c r="AM516">
        <v>53000</v>
      </c>
      <c r="AN516">
        <v>35000</v>
      </c>
      <c r="AO516">
        <v>35000</v>
      </c>
      <c r="AS516" t="s">
        <v>103</v>
      </c>
      <c r="AW516" t="s">
        <v>103</v>
      </c>
      <c r="BA516" t="s">
        <v>103</v>
      </c>
      <c r="BE516" t="s">
        <v>103</v>
      </c>
      <c r="BI516" t="s">
        <v>103</v>
      </c>
      <c r="BM516" t="s">
        <v>103</v>
      </c>
      <c r="BQ516" t="s">
        <v>103</v>
      </c>
      <c r="BU516" t="s">
        <v>103</v>
      </c>
      <c r="BV516">
        <v>35000</v>
      </c>
      <c r="BW516">
        <v>35000</v>
      </c>
      <c r="BX516">
        <v>35000</v>
      </c>
      <c r="BY516" t="s">
        <v>3470</v>
      </c>
      <c r="BZ516">
        <v>18000</v>
      </c>
      <c r="CA516">
        <v>0</v>
      </c>
      <c r="CC516" t="s">
        <v>103</v>
      </c>
      <c r="CG516" t="s">
        <v>103</v>
      </c>
      <c r="CK516" t="s">
        <v>103</v>
      </c>
      <c r="CO516" t="s">
        <v>103</v>
      </c>
    </row>
    <row r="517" spans="1:93" x14ac:dyDescent="0.2">
      <c r="A517" t="s">
        <v>273</v>
      </c>
      <c r="B517" t="s">
        <v>94</v>
      </c>
      <c r="C517">
        <v>2</v>
      </c>
      <c r="D517" t="s">
        <v>3129</v>
      </c>
      <c r="E517">
        <v>2</v>
      </c>
      <c r="F517" t="s">
        <v>3130</v>
      </c>
      <c r="G517" t="s">
        <v>313</v>
      </c>
      <c r="H517" t="s">
        <v>3471</v>
      </c>
      <c r="I517" t="s">
        <v>99</v>
      </c>
      <c r="J517" t="s">
        <v>3472</v>
      </c>
      <c r="K517" t="s">
        <v>3444</v>
      </c>
      <c r="L517">
        <v>178455</v>
      </c>
      <c r="M517" t="s">
        <v>103</v>
      </c>
      <c r="N517" s="2">
        <v>45292</v>
      </c>
      <c r="O517" s="2">
        <v>46022</v>
      </c>
      <c r="P517" t="s">
        <v>119</v>
      </c>
      <c r="Q517" t="s">
        <v>103</v>
      </c>
      <c r="R517" t="s">
        <v>103</v>
      </c>
      <c r="S517" t="s">
        <v>264</v>
      </c>
      <c r="T517" t="s">
        <v>265</v>
      </c>
      <c r="U517" t="s">
        <v>265</v>
      </c>
      <c r="V517" t="s">
        <v>3387</v>
      </c>
      <c r="W517" t="s">
        <v>3402</v>
      </c>
      <c r="X517" t="s">
        <v>240</v>
      </c>
      <c r="Y517" t="s">
        <v>3473</v>
      </c>
      <c r="Z517" t="s">
        <v>163</v>
      </c>
      <c r="AA517" t="s">
        <v>146</v>
      </c>
      <c r="AC517" t="s">
        <v>147</v>
      </c>
      <c r="AD517" t="s">
        <v>3404</v>
      </c>
      <c r="AE517" t="s">
        <v>243</v>
      </c>
      <c r="AF517" t="s">
        <v>103</v>
      </c>
      <c r="AG517" t="s">
        <v>3405</v>
      </c>
      <c r="AH517" t="s">
        <v>149</v>
      </c>
      <c r="AI517" t="s">
        <v>3406</v>
      </c>
      <c r="AJ517" t="s">
        <v>3474</v>
      </c>
      <c r="AK517" t="s">
        <v>3408</v>
      </c>
      <c r="AM517">
        <v>65818</v>
      </c>
      <c r="AN517">
        <v>65818</v>
      </c>
      <c r="AO517">
        <v>40818</v>
      </c>
      <c r="AS517" t="s">
        <v>103</v>
      </c>
      <c r="AW517" t="s">
        <v>103</v>
      </c>
      <c r="BA517" t="s">
        <v>103</v>
      </c>
      <c r="BE517" t="s">
        <v>103</v>
      </c>
      <c r="BI517" t="s">
        <v>103</v>
      </c>
      <c r="BM517" t="s">
        <v>103</v>
      </c>
      <c r="BQ517" t="s">
        <v>103</v>
      </c>
      <c r="BU517" t="s">
        <v>103</v>
      </c>
      <c r="BV517">
        <v>40818</v>
      </c>
      <c r="BW517">
        <v>40818</v>
      </c>
      <c r="BX517">
        <v>40818</v>
      </c>
      <c r="BY517" t="s">
        <v>3475</v>
      </c>
      <c r="BZ517">
        <v>25000</v>
      </c>
      <c r="CA517">
        <v>25000</v>
      </c>
      <c r="CC517" t="s">
        <v>103</v>
      </c>
      <c r="CG517" t="s">
        <v>103</v>
      </c>
      <c r="CK517" t="s">
        <v>103</v>
      </c>
      <c r="CO517" t="s">
        <v>103</v>
      </c>
    </row>
    <row r="518" spans="1:93" x14ac:dyDescent="0.2">
      <c r="A518" t="s">
        <v>900</v>
      </c>
      <c r="B518" t="s">
        <v>901</v>
      </c>
      <c r="C518">
        <v>2</v>
      </c>
      <c r="D518" t="s">
        <v>3107</v>
      </c>
      <c r="E518">
        <v>2</v>
      </c>
      <c r="F518" t="s">
        <v>3378</v>
      </c>
      <c r="G518">
        <v>23</v>
      </c>
      <c r="H518" t="s">
        <v>3476</v>
      </c>
      <c r="I518" t="s">
        <v>99</v>
      </c>
      <c r="J518" t="s">
        <v>3477</v>
      </c>
      <c r="K518" t="s">
        <v>3478</v>
      </c>
      <c r="L518">
        <v>25202</v>
      </c>
      <c r="M518" t="s">
        <v>3479</v>
      </c>
      <c r="N518" s="2">
        <v>44287</v>
      </c>
      <c r="O518" s="2">
        <v>44561</v>
      </c>
      <c r="P518" t="s">
        <v>119</v>
      </c>
      <c r="Q518" t="s">
        <v>103</v>
      </c>
      <c r="R518" t="s">
        <v>103</v>
      </c>
      <c r="S518" t="s">
        <v>543</v>
      </c>
      <c r="T518" t="s">
        <v>544</v>
      </c>
      <c r="U518" t="s">
        <v>287</v>
      </c>
      <c r="V518" t="s">
        <v>1767</v>
      </c>
      <c r="W518" t="s">
        <v>103</v>
      </c>
      <c r="X518" t="s">
        <v>103</v>
      </c>
      <c r="Y518" t="s">
        <v>900</v>
      </c>
      <c r="Z518" t="s">
        <v>103</v>
      </c>
      <c r="AA518" t="s">
        <v>103</v>
      </c>
      <c r="AB518" t="s">
        <v>103</v>
      </c>
      <c r="AC518" t="s">
        <v>103</v>
      </c>
      <c r="AD518" t="s">
        <v>103</v>
      </c>
      <c r="AE518" t="s">
        <v>103</v>
      </c>
      <c r="AF518" t="s">
        <v>103</v>
      </c>
      <c r="AG518" t="s">
        <v>103</v>
      </c>
      <c r="AH518" t="s">
        <v>103</v>
      </c>
      <c r="AI518" t="s">
        <v>103</v>
      </c>
      <c r="AJ518" t="s">
        <v>103</v>
      </c>
      <c r="AK518" t="s">
        <v>103</v>
      </c>
      <c r="AM518">
        <v>50000</v>
      </c>
      <c r="AN518">
        <v>50000</v>
      </c>
      <c r="AO518">
        <v>45000</v>
      </c>
      <c r="AS518" t="s">
        <v>103</v>
      </c>
      <c r="AW518" t="s">
        <v>103</v>
      </c>
      <c r="BA518" t="s">
        <v>103</v>
      </c>
      <c r="BE518" t="s">
        <v>103</v>
      </c>
      <c r="BI518" t="s">
        <v>103</v>
      </c>
      <c r="BJ518">
        <v>50000</v>
      </c>
      <c r="BK518">
        <v>50000</v>
      </c>
      <c r="BL518">
        <v>45000</v>
      </c>
      <c r="BM518" t="s">
        <v>103</v>
      </c>
      <c r="BQ518" t="s">
        <v>103</v>
      </c>
      <c r="BU518" t="s">
        <v>103</v>
      </c>
      <c r="BY518" t="s">
        <v>103</v>
      </c>
      <c r="CC518" t="s">
        <v>103</v>
      </c>
      <c r="CG518" t="s">
        <v>103</v>
      </c>
      <c r="CK518" t="s">
        <v>103</v>
      </c>
      <c r="CO518" t="s">
        <v>103</v>
      </c>
    </row>
    <row r="519" spans="1:93" x14ac:dyDescent="0.2">
      <c r="A519" t="s">
        <v>273</v>
      </c>
      <c r="B519" t="s">
        <v>94</v>
      </c>
      <c r="C519">
        <v>2</v>
      </c>
      <c r="D519" t="s">
        <v>3129</v>
      </c>
      <c r="E519">
        <v>2</v>
      </c>
      <c r="F519" t="s">
        <v>3130</v>
      </c>
      <c r="G519" t="s">
        <v>313</v>
      </c>
      <c r="H519" t="s">
        <v>3471</v>
      </c>
      <c r="I519" t="s">
        <v>99</v>
      </c>
      <c r="J519" t="s">
        <v>3480</v>
      </c>
      <c r="K519" t="s">
        <v>3444</v>
      </c>
      <c r="L519">
        <v>137928</v>
      </c>
      <c r="M519" t="s">
        <v>3481</v>
      </c>
      <c r="N519" s="2">
        <v>44927</v>
      </c>
      <c r="O519" s="2">
        <v>45291</v>
      </c>
      <c r="P519" t="s">
        <v>119</v>
      </c>
      <c r="Q519" t="s">
        <v>103</v>
      </c>
      <c r="R519" t="s">
        <v>103</v>
      </c>
      <c r="S519" t="s">
        <v>264</v>
      </c>
      <c r="T519" t="s">
        <v>265</v>
      </c>
      <c r="U519" t="s">
        <v>265</v>
      </c>
      <c r="V519" t="s">
        <v>3393</v>
      </c>
      <c r="W519" t="s">
        <v>3402</v>
      </c>
      <c r="X519" t="s">
        <v>240</v>
      </c>
      <c r="Y519" t="s">
        <v>3482</v>
      </c>
      <c r="Z519" t="s">
        <v>360</v>
      </c>
      <c r="AA519" t="s">
        <v>103</v>
      </c>
      <c r="AB519" t="s">
        <v>103</v>
      </c>
      <c r="AC519" t="s">
        <v>147</v>
      </c>
      <c r="AD519" t="s">
        <v>3447</v>
      </c>
      <c r="AE519" t="s">
        <v>243</v>
      </c>
      <c r="AF519" t="s">
        <v>103</v>
      </c>
      <c r="AG519" t="s">
        <v>3448</v>
      </c>
      <c r="AH519" t="s">
        <v>103</v>
      </c>
      <c r="AI519" t="s">
        <v>103</v>
      </c>
      <c r="AJ519" t="s">
        <v>3483</v>
      </c>
      <c r="AK519" t="s">
        <v>3450</v>
      </c>
      <c r="AM519">
        <v>6093</v>
      </c>
      <c r="AN519">
        <v>6093</v>
      </c>
      <c r="AO519">
        <v>6093</v>
      </c>
      <c r="AS519" t="s">
        <v>103</v>
      </c>
      <c r="AW519" t="s">
        <v>103</v>
      </c>
      <c r="BA519" t="s">
        <v>103</v>
      </c>
      <c r="BE519" t="s">
        <v>103</v>
      </c>
      <c r="BI519" t="s">
        <v>103</v>
      </c>
      <c r="BM519" t="s">
        <v>103</v>
      </c>
      <c r="BQ519" t="s">
        <v>103</v>
      </c>
      <c r="BR519">
        <v>6093</v>
      </c>
      <c r="BS519">
        <v>6093</v>
      </c>
      <c r="BT519">
        <v>6093</v>
      </c>
      <c r="BU519" t="s">
        <v>3484</v>
      </c>
      <c r="BY519" t="s">
        <v>103</v>
      </c>
      <c r="CC519" t="s">
        <v>103</v>
      </c>
      <c r="CG519" t="s">
        <v>103</v>
      </c>
      <c r="CK519" t="s">
        <v>103</v>
      </c>
      <c r="CO519" t="s">
        <v>103</v>
      </c>
    </row>
    <row r="520" spans="1:93" ht="409.6" x14ac:dyDescent="0.2">
      <c r="A520" t="s">
        <v>1195</v>
      </c>
      <c r="B520" t="s">
        <v>94</v>
      </c>
      <c r="C520">
        <v>2</v>
      </c>
      <c r="D520" t="s">
        <v>3060</v>
      </c>
      <c r="E520">
        <v>2</v>
      </c>
      <c r="F520" t="s">
        <v>3061</v>
      </c>
      <c r="G520">
        <v>2.2000000000000002</v>
      </c>
      <c r="H520" t="s">
        <v>3485</v>
      </c>
      <c r="I520" t="s">
        <v>99</v>
      </c>
      <c r="J520" t="s">
        <v>3486</v>
      </c>
      <c r="K520" t="s">
        <v>3487</v>
      </c>
      <c r="L520">
        <v>108911</v>
      </c>
      <c r="M520" s="1" t="s">
        <v>3488</v>
      </c>
      <c r="N520" s="2">
        <v>44927</v>
      </c>
      <c r="O520" s="2">
        <v>45291</v>
      </c>
      <c r="P520" t="s">
        <v>296</v>
      </c>
      <c r="Q520" t="s">
        <v>103</v>
      </c>
      <c r="R520" t="s">
        <v>103</v>
      </c>
      <c r="S520" t="s">
        <v>158</v>
      </c>
      <c r="T520" t="s">
        <v>159</v>
      </c>
      <c r="U520" t="s">
        <v>3489</v>
      </c>
      <c r="V520" t="s">
        <v>3490</v>
      </c>
      <c r="W520" t="s">
        <v>1794</v>
      </c>
      <c r="X520" t="s">
        <v>532</v>
      </c>
      <c r="Y520" t="s">
        <v>1195</v>
      </c>
      <c r="Z520" t="s">
        <v>3491</v>
      </c>
      <c r="AA520" t="s">
        <v>103</v>
      </c>
      <c r="AB520" t="s">
        <v>103</v>
      </c>
      <c r="AC520" t="s">
        <v>111</v>
      </c>
      <c r="AE520" t="s">
        <v>243</v>
      </c>
      <c r="AF520" t="s">
        <v>103</v>
      </c>
      <c r="AH520" t="s">
        <v>103</v>
      </c>
      <c r="AI520" t="s">
        <v>103</v>
      </c>
      <c r="AJ520" t="s">
        <v>103</v>
      </c>
      <c r="AK520" t="s">
        <v>3492</v>
      </c>
      <c r="AM520">
        <v>120000</v>
      </c>
      <c r="AN520">
        <v>120000</v>
      </c>
      <c r="AO520">
        <v>90668</v>
      </c>
      <c r="AS520" t="s">
        <v>103</v>
      </c>
      <c r="AW520" t="s">
        <v>103</v>
      </c>
      <c r="BA520" t="s">
        <v>103</v>
      </c>
      <c r="BE520" t="s">
        <v>103</v>
      </c>
      <c r="BI520" t="s">
        <v>103</v>
      </c>
      <c r="BM520" t="s">
        <v>103</v>
      </c>
      <c r="BQ520" t="s">
        <v>103</v>
      </c>
      <c r="BR520">
        <v>120000</v>
      </c>
      <c r="BS520">
        <v>120000</v>
      </c>
      <c r="BT520">
        <v>90668</v>
      </c>
      <c r="BU520" t="s">
        <v>3493</v>
      </c>
      <c r="BY520" t="s">
        <v>103</v>
      </c>
      <c r="CC520" t="s">
        <v>103</v>
      </c>
      <c r="CG520" t="s">
        <v>103</v>
      </c>
      <c r="CK520" t="s">
        <v>103</v>
      </c>
      <c r="CO520" t="s">
        <v>103</v>
      </c>
    </row>
    <row r="521" spans="1:93" x14ac:dyDescent="0.2">
      <c r="A521" t="s">
        <v>273</v>
      </c>
      <c r="B521" t="s">
        <v>94</v>
      </c>
      <c r="C521">
        <v>2</v>
      </c>
      <c r="D521" t="s">
        <v>3129</v>
      </c>
      <c r="E521">
        <v>2</v>
      </c>
      <c r="F521" t="s">
        <v>3130</v>
      </c>
      <c r="G521" t="s">
        <v>313</v>
      </c>
      <c r="H521" t="s">
        <v>3471</v>
      </c>
      <c r="I521" t="s">
        <v>99</v>
      </c>
      <c r="J521" t="s">
        <v>3494</v>
      </c>
      <c r="K521" t="s">
        <v>3495</v>
      </c>
      <c r="L521">
        <v>181906</v>
      </c>
      <c r="M521" t="s">
        <v>3496</v>
      </c>
      <c r="N521" s="2">
        <v>45748</v>
      </c>
      <c r="O521" s="2">
        <v>46022</v>
      </c>
      <c r="P521" t="s">
        <v>119</v>
      </c>
      <c r="Q521" t="s">
        <v>103</v>
      </c>
      <c r="R521" t="s">
        <v>103</v>
      </c>
      <c r="S521" t="s">
        <v>264</v>
      </c>
      <c r="T521" t="s">
        <v>265</v>
      </c>
      <c r="U521" t="s">
        <v>265</v>
      </c>
      <c r="V521" t="s">
        <v>3387</v>
      </c>
      <c r="W521" t="s">
        <v>962</v>
      </c>
      <c r="X521" t="s">
        <v>240</v>
      </c>
      <c r="Y521" t="s">
        <v>282</v>
      </c>
      <c r="Z521" t="s">
        <v>360</v>
      </c>
      <c r="AA521" t="s">
        <v>146</v>
      </c>
      <c r="AB521" t="s">
        <v>3497</v>
      </c>
      <c r="AC521" t="s">
        <v>111</v>
      </c>
      <c r="AD521" t="s">
        <v>3498</v>
      </c>
      <c r="AE521" t="s">
        <v>226</v>
      </c>
      <c r="AF521" t="s">
        <v>103</v>
      </c>
      <c r="AG521" t="s">
        <v>3499</v>
      </c>
      <c r="AH521" t="s">
        <v>114</v>
      </c>
      <c r="AI521" t="s">
        <v>3500</v>
      </c>
      <c r="AJ521" t="s">
        <v>3501</v>
      </c>
      <c r="AK521" t="s">
        <v>3502</v>
      </c>
      <c r="AM521">
        <v>10500</v>
      </c>
      <c r="AN521">
        <v>10500</v>
      </c>
      <c r="AO521">
        <v>0</v>
      </c>
      <c r="AS521" t="s">
        <v>103</v>
      </c>
      <c r="AW521" t="s">
        <v>103</v>
      </c>
      <c r="BA521" t="s">
        <v>103</v>
      </c>
      <c r="BE521" t="s">
        <v>103</v>
      </c>
      <c r="BI521" t="s">
        <v>103</v>
      </c>
      <c r="BM521" t="s">
        <v>103</v>
      </c>
      <c r="BQ521" t="s">
        <v>103</v>
      </c>
      <c r="BU521" t="s">
        <v>103</v>
      </c>
      <c r="BY521" t="s">
        <v>103</v>
      </c>
      <c r="BZ521">
        <v>10500</v>
      </c>
      <c r="CA521">
        <v>10500</v>
      </c>
      <c r="CC521" t="s">
        <v>103</v>
      </c>
      <c r="CG521" t="s">
        <v>103</v>
      </c>
      <c r="CK521" t="s">
        <v>103</v>
      </c>
      <c r="CO521" t="s">
        <v>103</v>
      </c>
    </row>
    <row r="522" spans="1:93" x14ac:dyDescent="0.2">
      <c r="A522" t="s">
        <v>273</v>
      </c>
      <c r="B522" t="s">
        <v>94</v>
      </c>
      <c r="C522">
        <v>2</v>
      </c>
      <c r="D522" t="s">
        <v>3129</v>
      </c>
      <c r="E522">
        <v>2</v>
      </c>
      <c r="F522" t="s">
        <v>3130</v>
      </c>
      <c r="G522" t="s">
        <v>313</v>
      </c>
      <c r="H522" t="s">
        <v>3471</v>
      </c>
      <c r="I522" t="s">
        <v>99</v>
      </c>
      <c r="J522" t="s">
        <v>3503</v>
      </c>
      <c r="K522" t="s">
        <v>3504</v>
      </c>
      <c r="L522">
        <v>170763</v>
      </c>
      <c r="M522" t="s">
        <v>103</v>
      </c>
      <c r="N522" s="2">
        <v>45292</v>
      </c>
      <c r="O522" s="2">
        <v>46022</v>
      </c>
      <c r="P522" t="s">
        <v>119</v>
      </c>
      <c r="Q522" t="s">
        <v>103</v>
      </c>
      <c r="R522" t="s">
        <v>103</v>
      </c>
      <c r="S522" t="s">
        <v>264</v>
      </c>
      <c r="T522" t="s">
        <v>265</v>
      </c>
      <c r="U522" t="s">
        <v>265</v>
      </c>
      <c r="V522" t="s">
        <v>3387</v>
      </c>
      <c r="W522" t="s">
        <v>3505</v>
      </c>
      <c r="X522" t="s">
        <v>240</v>
      </c>
      <c r="Y522" t="s">
        <v>282</v>
      </c>
      <c r="Z522" t="s">
        <v>979</v>
      </c>
      <c r="AA522" t="s">
        <v>146</v>
      </c>
      <c r="AC522" t="s">
        <v>111</v>
      </c>
      <c r="AE522" t="s">
        <v>226</v>
      </c>
      <c r="AF522" t="s">
        <v>103</v>
      </c>
      <c r="AH522" t="s">
        <v>149</v>
      </c>
      <c r="AJ522" t="s">
        <v>3506</v>
      </c>
      <c r="AK522" t="s">
        <v>3388</v>
      </c>
      <c r="AM522">
        <v>44263</v>
      </c>
      <c r="AN522">
        <v>44263</v>
      </c>
      <c r="AO522">
        <v>44263</v>
      </c>
      <c r="AS522" t="s">
        <v>103</v>
      </c>
      <c r="AW522" t="s">
        <v>103</v>
      </c>
      <c r="BA522" t="s">
        <v>103</v>
      </c>
      <c r="BE522" t="s">
        <v>103</v>
      </c>
      <c r="BI522" t="s">
        <v>103</v>
      </c>
      <c r="BM522" t="s">
        <v>103</v>
      </c>
      <c r="BQ522" t="s">
        <v>103</v>
      </c>
      <c r="BU522" t="s">
        <v>103</v>
      </c>
      <c r="BV522">
        <v>44263</v>
      </c>
      <c r="BW522">
        <v>44263</v>
      </c>
      <c r="BX522">
        <v>44263</v>
      </c>
      <c r="BY522" t="s">
        <v>3507</v>
      </c>
      <c r="BZ522">
        <v>0</v>
      </c>
      <c r="CA522">
        <v>0</v>
      </c>
      <c r="CC522" t="s">
        <v>103</v>
      </c>
      <c r="CG522" t="s">
        <v>103</v>
      </c>
      <c r="CK522" t="s">
        <v>103</v>
      </c>
      <c r="CO522" t="s">
        <v>103</v>
      </c>
    </row>
    <row r="523" spans="1:93" x14ac:dyDescent="0.2">
      <c r="A523" t="s">
        <v>228</v>
      </c>
      <c r="B523" t="s">
        <v>258</v>
      </c>
      <c r="C523">
        <v>4</v>
      </c>
      <c r="D523" t="s">
        <v>3508</v>
      </c>
      <c r="E523">
        <v>4</v>
      </c>
      <c r="F523" t="s">
        <v>3509</v>
      </c>
      <c r="G523">
        <v>1</v>
      </c>
      <c r="H523" t="s">
        <v>3510</v>
      </c>
      <c r="I523" t="s">
        <v>99</v>
      </c>
      <c r="J523">
        <v>223</v>
      </c>
      <c r="K523" t="s">
        <v>3511</v>
      </c>
      <c r="L523">
        <v>157016</v>
      </c>
      <c r="M523" t="s">
        <v>103</v>
      </c>
      <c r="N523" s="2">
        <v>45292</v>
      </c>
      <c r="O523" s="2">
        <v>47118</v>
      </c>
      <c r="P523" t="s">
        <v>119</v>
      </c>
      <c r="Q523" t="s">
        <v>103</v>
      </c>
      <c r="R523" t="s">
        <v>103</v>
      </c>
      <c r="S523" t="s">
        <v>3512</v>
      </c>
      <c r="T523" t="s">
        <v>3513</v>
      </c>
      <c r="U523" t="s">
        <v>3514</v>
      </c>
      <c r="V523" t="s">
        <v>3515</v>
      </c>
      <c r="W523" t="s">
        <v>3516</v>
      </c>
      <c r="X523" t="s">
        <v>290</v>
      </c>
      <c r="Y523" t="s">
        <v>228</v>
      </c>
      <c r="Z523" t="s">
        <v>3517</v>
      </c>
      <c r="AA523" t="s">
        <v>103</v>
      </c>
      <c r="AB523" t="s">
        <v>103</v>
      </c>
      <c r="AC523" t="s">
        <v>147</v>
      </c>
      <c r="AD523" t="s">
        <v>3518</v>
      </c>
      <c r="AE523" t="s">
        <v>130</v>
      </c>
      <c r="AF523" t="s">
        <v>103</v>
      </c>
      <c r="AG523" t="s">
        <v>3519</v>
      </c>
      <c r="AH523" t="s">
        <v>227</v>
      </c>
      <c r="AJ523" t="s">
        <v>3520</v>
      </c>
      <c r="AK523" t="s">
        <v>103</v>
      </c>
      <c r="AM523">
        <v>3100158</v>
      </c>
      <c r="AN523">
        <v>3100158</v>
      </c>
      <c r="AO523">
        <v>1513884</v>
      </c>
      <c r="AS523" t="s">
        <v>103</v>
      </c>
      <c r="AW523" t="s">
        <v>103</v>
      </c>
      <c r="BA523" t="s">
        <v>103</v>
      </c>
      <c r="BE523" t="s">
        <v>103</v>
      </c>
      <c r="BI523" t="s">
        <v>103</v>
      </c>
      <c r="BM523" t="s">
        <v>103</v>
      </c>
      <c r="BQ523" t="s">
        <v>103</v>
      </c>
      <c r="BU523" t="s">
        <v>103</v>
      </c>
      <c r="BV523">
        <v>1567540</v>
      </c>
      <c r="BW523">
        <v>1567540</v>
      </c>
      <c r="BX523">
        <v>1513884</v>
      </c>
      <c r="BY523" t="s">
        <v>103</v>
      </c>
      <c r="BZ523">
        <v>1532618</v>
      </c>
      <c r="CA523">
        <v>1532618</v>
      </c>
      <c r="CC523" t="s">
        <v>103</v>
      </c>
      <c r="CG523" t="s">
        <v>103</v>
      </c>
      <c r="CK523" t="s">
        <v>103</v>
      </c>
      <c r="CO523" t="s">
        <v>103</v>
      </c>
    </row>
    <row r="524" spans="1:93" x14ac:dyDescent="0.2">
      <c r="A524" t="s">
        <v>774</v>
      </c>
      <c r="B524" t="s">
        <v>632</v>
      </c>
      <c r="C524">
        <v>2</v>
      </c>
      <c r="D524" t="s">
        <v>2969</v>
      </c>
      <c r="E524">
        <v>2</v>
      </c>
      <c r="F524" t="s">
        <v>2970</v>
      </c>
      <c r="G524">
        <v>2.2000000000000002</v>
      </c>
      <c r="H524" t="s">
        <v>3521</v>
      </c>
      <c r="I524" t="s">
        <v>99</v>
      </c>
      <c r="J524" t="s">
        <v>3522</v>
      </c>
      <c r="K524" t="s">
        <v>3523</v>
      </c>
      <c r="L524">
        <v>107736</v>
      </c>
      <c r="M524" t="s">
        <v>3523</v>
      </c>
      <c r="N524" s="2">
        <v>44927</v>
      </c>
      <c r="O524" s="2">
        <v>46752</v>
      </c>
      <c r="P524" t="s">
        <v>119</v>
      </c>
      <c r="Q524" t="s">
        <v>103</v>
      </c>
      <c r="R524" t="s">
        <v>103</v>
      </c>
      <c r="S524" t="s">
        <v>196</v>
      </c>
      <c r="T524" t="s">
        <v>197</v>
      </c>
      <c r="U524" t="s">
        <v>197</v>
      </c>
      <c r="V524" t="s">
        <v>1811</v>
      </c>
      <c r="W524" t="s">
        <v>398</v>
      </c>
      <c r="X524" t="s">
        <v>201</v>
      </c>
      <c r="Y524" t="s">
        <v>774</v>
      </c>
      <c r="Z524" t="s">
        <v>923</v>
      </c>
      <c r="AA524" t="s">
        <v>103</v>
      </c>
      <c r="AB524" t="s">
        <v>103</v>
      </c>
      <c r="AC524" t="s">
        <v>147</v>
      </c>
      <c r="AE524" t="s">
        <v>243</v>
      </c>
      <c r="AF524" t="s">
        <v>103</v>
      </c>
      <c r="AH524" t="s">
        <v>103</v>
      </c>
      <c r="AI524" t="s">
        <v>103</v>
      </c>
      <c r="AJ524" t="s">
        <v>103</v>
      </c>
      <c r="AK524" t="s">
        <v>103</v>
      </c>
      <c r="AM524">
        <v>690000</v>
      </c>
      <c r="AN524">
        <v>681800</v>
      </c>
      <c r="AO524">
        <v>325220</v>
      </c>
      <c r="AS524" t="s">
        <v>103</v>
      </c>
      <c r="AW524" t="s">
        <v>103</v>
      </c>
      <c r="BA524" t="s">
        <v>103</v>
      </c>
      <c r="BE524" t="s">
        <v>103</v>
      </c>
      <c r="BI524" t="s">
        <v>103</v>
      </c>
      <c r="BM524" t="s">
        <v>103</v>
      </c>
      <c r="BQ524" t="s">
        <v>103</v>
      </c>
      <c r="BR524">
        <v>100000</v>
      </c>
      <c r="BS524">
        <v>100000</v>
      </c>
      <c r="BT524">
        <v>33639</v>
      </c>
      <c r="BU524" t="s">
        <v>3524</v>
      </c>
      <c r="BV524">
        <v>300000</v>
      </c>
      <c r="BW524">
        <v>292000</v>
      </c>
      <c r="BX524">
        <v>291581</v>
      </c>
      <c r="BY524" t="s">
        <v>3525</v>
      </c>
      <c r="BZ524">
        <v>290000</v>
      </c>
      <c r="CA524">
        <v>289800</v>
      </c>
      <c r="CG524" t="s">
        <v>103</v>
      </c>
      <c r="CK524" t="s">
        <v>103</v>
      </c>
      <c r="CO524" t="s">
        <v>103</v>
      </c>
    </row>
    <row r="525" spans="1:93" x14ac:dyDescent="0.2">
      <c r="A525" t="s">
        <v>273</v>
      </c>
      <c r="B525" t="s">
        <v>94</v>
      </c>
      <c r="C525">
        <v>2</v>
      </c>
      <c r="D525" t="s">
        <v>3129</v>
      </c>
      <c r="E525">
        <v>2</v>
      </c>
      <c r="F525" t="s">
        <v>3130</v>
      </c>
      <c r="G525" t="s">
        <v>3522</v>
      </c>
      <c r="H525" t="s">
        <v>3526</v>
      </c>
      <c r="I525" t="s">
        <v>99</v>
      </c>
      <c r="J525" t="s">
        <v>3527</v>
      </c>
      <c r="K525" t="s">
        <v>3528</v>
      </c>
      <c r="L525">
        <v>137929</v>
      </c>
      <c r="M525" t="s">
        <v>3529</v>
      </c>
      <c r="N525" s="2">
        <v>44927</v>
      </c>
      <c r="O525" s="2">
        <v>45291</v>
      </c>
      <c r="P525" t="s">
        <v>119</v>
      </c>
      <c r="Q525" t="s">
        <v>103</v>
      </c>
      <c r="R525" t="s">
        <v>103</v>
      </c>
      <c r="S525" t="s">
        <v>264</v>
      </c>
      <c r="T525" t="s">
        <v>265</v>
      </c>
      <c r="U525" t="s">
        <v>265</v>
      </c>
      <c r="V525" t="s">
        <v>3393</v>
      </c>
      <c r="W525" t="s">
        <v>3402</v>
      </c>
      <c r="X525" t="s">
        <v>240</v>
      </c>
      <c r="Y525" t="s">
        <v>3530</v>
      </c>
      <c r="Z525" t="s">
        <v>163</v>
      </c>
      <c r="AA525" t="s">
        <v>103</v>
      </c>
      <c r="AB525" t="s">
        <v>103</v>
      </c>
      <c r="AC525" t="s">
        <v>147</v>
      </c>
      <c r="AD525" t="s">
        <v>3447</v>
      </c>
      <c r="AE525" t="s">
        <v>243</v>
      </c>
      <c r="AF525" t="s">
        <v>103</v>
      </c>
      <c r="AG525" t="s">
        <v>3448</v>
      </c>
      <c r="AH525" t="s">
        <v>103</v>
      </c>
      <c r="AI525" t="s">
        <v>103</v>
      </c>
      <c r="AJ525" t="s">
        <v>3531</v>
      </c>
      <c r="AK525" t="s">
        <v>3450</v>
      </c>
      <c r="AM525">
        <v>20000</v>
      </c>
      <c r="AN525">
        <v>20000</v>
      </c>
      <c r="AO525">
        <v>0</v>
      </c>
      <c r="AS525" t="s">
        <v>103</v>
      </c>
      <c r="AW525" t="s">
        <v>103</v>
      </c>
      <c r="BA525" t="s">
        <v>103</v>
      </c>
      <c r="BE525" t="s">
        <v>103</v>
      </c>
      <c r="BI525" t="s">
        <v>103</v>
      </c>
      <c r="BM525" t="s">
        <v>103</v>
      </c>
      <c r="BQ525" t="s">
        <v>103</v>
      </c>
      <c r="BR525">
        <v>20000</v>
      </c>
      <c r="BS525">
        <v>20000</v>
      </c>
      <c r="BT525">
        <v>0</v>
      </c>
      <c r="BU525" t="s">
        <v>3532</v>
      </c>
      <c r="BY525" t="s">
        <v>103</v>
      </c>
      <c r="CC525" t="s">
        <v>103</v>
      </c>
      <c r="CG525" t="s">
        <v>103</v>
      </c>
      <c r="CK525" t="s">
        <v>103</v>
      </c>
      <c r="CO525" t="s">
        <v>103</v>
      </c>
    </row>
    <row r="526" spans="1:93" x14ac:dyDescent="0.2">
      <c r="A526" t="s">
        <v>273</v>
      </c>
      <c r="B526" t="s">
        <v>94</v>
      </c>
      <c r="C526">
        <v>2</v>
      </c>
      <c r="D526" t="s">
        <v>3129</v>
      </c>
      <c r="E526">
        <v>2</v>
      </c>
      <c r="F526" t="s">
        <v>3130</v>
      </c>
      <c r="G526" t="s">
        <v>3522</v>
      </c>
      <c r="H526" t="s">
        <v>3526</v>
      </c>
      <c r="I526" t="s">
        <v>99</v>
      </c>
      <c r="J526" t="s">
        <v>3533</v>
      </c>
      <c r="K526" t="s">
        <v>3528</v>
      </c>
      <c r="L526">
        <v>178540</v>
      </c>
      <c r="M526" t="s">
        <v>103</v>
      </c>
      <c r="N526" s="2">
        <v>45292</v>
      </c>
      <c r="O526" s="2">
        <v>46022</v>
      </c>
      <c r="P526" t="s">
        <v>119</v>
      </c>
      <c r="Q526" t="s">
        <v>103</v>
      </c>
      <c r="R526" t="s">
        <v>103</v>
      </c>
      <c r="S526" t="s">
        <v>264</v>
      </c>
      <c r="T526" t="s">
        <v>265</v>
      </c>
      <c r="U526" t="s">
        <v>265</v>
      </c>
      <c r="V526" t="s">
        <v>3387</v>
      </c>
      <c r="W526" t="s">
        <v>3402</v>
      </c>
      <c r="X526" t="s">
        <v>240</v>
      </c>
      <c r="Y526" t="s">
        <v>3534</v>
      </c>
      <c r="Z526" t="s">
        <v>163</v>
      </c>
      <c r="AA526" t="s">
        <v>103</v>
      </c>
      <c r="AB526" t="s">
        <v>103</v>
      </c>
      <c r="AC526" t="s">
        <v>147</v>
      </c>
      <c r="AD526" t="s">
        <v>3404</v>
      </c>
      <c r="AE526" t="s">
        <v>243</v>
      </c>
      <c r="AF526" t="s">
        <v>103</v>
      </c>
      <c r="AG526" t="s">
        <v>3535</v>
      </c>
      <c r="AH526" t="s">
        <v>114</v>
      </c>
      <c r="AJ526" t="s">
        <v>3536</v>
      </c>
      <c r="AK526" t="s">
        <v>3408</v>
      </c>
      <c r="AM526">
        <v>45000</v>
      </c>
      <c r="AN526">
        <v>0</v>
      </c>
      <c r="AO526">
        <v>0</v>
      </c>
      <c r="AS526" t="s">
        <v>103</v>
      </c>
      <c r="AW526" t="s">
        <v>103</v>
      </c>
      <c r="BA526" t="s">
        <v>103</v>
      </c>
      <c r="BE526" t="s">
        <v>103</v>
      </c>
      <c r="BI526" t="s">
        <v>103</v>
      </c>
      <c r="BM526" t="s">
        <v>103</v>
      </c>
      <c r="BQ526" t="s">
        <v>103</v>
      </c>
      <c r="BU526" t="s">
        <v>103</v>
      </c>
      <c r="BV526">
        <v>0</v>
      </c>
      <c r="BW526">
        <v>0</v>
      </c>
      <c r="BX526">
        <v>0</v>
      </c>
      <c r="BY526" t="s">
        <v>3537</v>
      </c>
      <c r="BZ526">
        <v>45000</v>
      </c>
      <c r="CA526">
        <v>0</v>
      </c>
      <c r="CC526" t="s">
        <v>103</v>
      </c>
      <c r="CG526" t="s">
        <v>103</v>
      </c>
      <c r="CK526" t="s">
        <v>103</v>
      </c>
      <c r="CO526" t="s">
        <v>103</v>
      </c>
    </row>
    <row r="527" spans="1:93" x14ac:dyDescent="0.2">
      <c r="A527" t="s">
        <v>214</v>
      </c>
      <c r="B527" t="s">
        <v>1112</v>
      </c>
      <c r="C527">
        <v>2</v>
      </c>
      <c r="D527" t="s">
        <v>3432</v>
      </c>
      <c r="E527">
        <v>2</v>
      </c>
      <c r="F527" t="s">
        <v>3433</v>
      </c>
      <c r="G527">
        <v>2.2000000000000002</v>
      </c>
      <c r="H527" t="s">
        <v>3434</v>
      </c>
      <c r="I527" t="s">
        <v>99</v>
      </c>
      <c r="J527" t="s">
        <v>3538</v>
      </c>
      <c r="K527" t="s">
        <v>3539</v>
      </c>
      <c r="L527">
        <v>149808</v>
      </c>
      <c r="M527" t="s">
        <v>3540</v>
      </c>
      <c r="N527" s="2">
        <v>45292</v>
      </c>
      <c r="O527" s="2">
        <v>46387</v>
      </c>
      <c r="P527" t="s">
        <v>119</v>
      </c>
      <c r="Q527" t="s">
        <v>103</v>
      </c>
      <c r="R527" t="s">
        <v>103</v>
      </c>
      <c r="S527" t="s">
        <v>140</v>
      </c>
      <c r="T527" t="s">
        <v>141</v>
      </c>
      <c r="U527" t="s">
        <v>287</v>
      </c>
      <c r="V527" t="s">
        <v>3541</v>
      </c>
      <c r="W527" t="s">
        <v>289</v>
      </c>
      <c r="X527" t="s">
        <v>290</v>
      </c>
      <c r="Y527" t="s">
        <v>214</v>
      </c>
      <c r="Z527" t="s">
        <v>3464</v>
      </c>
      <c r="AA527" t="s">
        <v>103</v>
      </c>
      <c r="AB527" t="s">
        <v>103</v>
      </c>
      <c r="AC527" t="s">
        <v>147</v>
      </c>
      <c r="AD527" t="s">
        <v>3542</v>
      </c>
      <c r="AE527" t="s">
        <v>243</v>
      </c>
      <c r="AF527" t="s">
        <v>103</v>
      </c>
      <c r="AG527" t="s">
        <v>3543</v>
      </c>
      <c r="AH527" t="s">
        <v>114</v>
      </c>
      <c r="AI527" t="s">
        <v>3544</v>
      </c>
      <c r="AJ527" t="s">
        <v>3545</v>
      </c>
      <c r="AK527" t="s">
        <v>3442</v>
      </c>
      <c r="AM527">
        <v>1359737</v>
      </c>
      <c r="AN527">
        <v>1359737</v>
      </c>
      <c r="AO527">
        <v>851923</v>
      </c>
      <c r="AS527" t="s">
        <v>103</v>
      </c>
      <c r="AW527" t="s">
        <v>103</v>
      </c>
      <c r="BA527" t="s">
        <v>103</v>
      </c>
      <c r="BE527" t="s">
        <v>103</v>
      </c>
      <c r="BI527" t="s">
        <v>103</v>
      </c>
      <c r="BM527" t="s">
        <v>103</v>
      </c>
      <c r="BQ527" t="s">
        <v>103</v>
      </c>
      <c r="BU527" t="s">
        <v>103</v>
      </c>
      <c r="BV527">
        <v>851923</v>
      </c>
      <c r="BW527">
        <v>851923</v>
      </c>
      <c r="BX527">
        <v>851923</v>
      </c>
      <c r="BY527" t="s">
        <v>103</v>
      </c>
      <c r="BZ527">
        <v>507814</v>
      </c>
      <c r="CA527">
        <v>507814</v>
      </c>
      <c r="CC527" t="s">
        <v>103</v>
      </c>
      <c r="CG527" t="s">
        <v>103</v>
      </c>
      <c r="CK527" t="s">
        <v>103</v>
      </c>
      <c r="CO527" t="s">
        <v>103</v>
      </c>
    </row>
    <row r="528" spans="1:93" ht="221" x14ac:dyDescent="0.2">
      <c r="A528" t="s">
        <v>1648</v>
      </c>
      <c r="B528" t="s">
        <v>614</v>
      </c>
      <c r="C528">
        <v>1</v>
      </c>
      <c r="D528" t="s">
        <v>1649</v>
      </c>
      <c r="E528">
        <v>2</v>
      </c>
      <c r="F528" t="s">
        <v>2571</v>
      </c>
      <c r="G528">
        <v>2.2000000000000002</v>
      </c>
      <c r="H528" t="s">
        <v>2572</v>
      </c>
      <c r="I528" t="s">
        <v>99</v>
      </c>
      <c r="J528" t="s">
        <v>3546</v>
      </c>
      <c r="K528" t="s">
        <v>3547</v>
      </c>
      <c r="L528">
        <v>69080</v>
      </c>
      <c r="M528" s="1" t="s">
        <v>3548</v>
      </c>
      <c r="N528" s="2">
        <v>44562</v>
      </c>
      <c r="O528" s="2">
        <v>44926</v>
      </c>
      <c r="P528" t="s">
        <v>296</v>
      </c>
      <c r="Q528" t="s">
        <v>103</v>
      </c>
      <c r="R528" t="s">
        <v>103</v>
      </c>
      <c r="S528" t="s">
        <v>235</v>
      </c>
      <c r="T528" t="s">
        <v>236</v>
      </c>
      <c r="U528" t="s">
        <v>237</v>
      </c>
      <c r="V528" t="s">
        <v>1653</v>
      </c>
      <c r="W528" t="s">
        <v>3549</v>
      </c>
      <c r="X528" t="s">
        <v>201</v>
      </c>
      <c r="Y528" t="s">
        <v>1648</v>
      </c>
      <c r="Z528" t="s">
        <v>163</v>
      </c>
      <c r="AA528" t="s">
        <v>103</v>
      </c>
      <c r="AB528" t="s">
        <v>103</v>
      </c>
      <c r="AC528" t="s">
        <v>111</v>
      </c>
      <c r="AE528" t="s">
        <v>226</v>
      </c>
      <c r="AF528" t="s">
        <v>2580</v>
      </c>
      <c r="AH528" t="s">
        <v>103</v>
      </c>
      <c r="AI528" t="s">
        <v>103</v>
      </c>
      <c r="AJ528" t="s">
        <v>103</v>
      </c>
      <c r="AK528" t="s">
        <v>103</v>
      </c>
      <c r="AM528">
        <v>50000</v>
      </c>
      <c r="AN528">
        <v>50000</v>
      </c>
      <c r="AO528">
        <v>0</v>
      </c>
      <c r="AS528" t="s">
        <v>103</v>
      </c>
      <c r="AW528" t="s">
        <v>103</v>
      </c>
      <c r="BA528" t="s">
        <v>103</v>
      </c>
      <c r="BE528" t="s">
        <v>103</v>
      </c>
      <c r="BI528" t="s">
        <v>103</v>
      </c>
      <c r="BM528" t="s">
        <v>103</v>
      </c>
      <c r="BN528">
        <v>50000</v>
      </c>
      <c r="BO528">
        <v>50000</v>
      </c>
      <c r="BQ528" t="s">
        <v>103</v>
      </c>
      <c r="BU528" t="s">
        <v>103</v>
      </c>
      <c r="BY528" t="s">
        <v>103</v>
      </c>
      <c r="CC528" t="s">
        <v>103</v>
      </c>
      <c r="CG528" t="s">
        <v>103</v>
      </c>
      <c r="CK528" t="s">
        <v>103</v>
      </c>
      <c r="CO528" t="s">
        <v>103</v>
      </c>
    </row>
    <row r="529" spans="1:93" ht="409.6" x14ac:dyDescent="0.2">
      <c r="A529" t="s">
        <v>203</v>
      </c>
      <c r="B529" t="s">
        <v>94</v>
      </c>
      <c r="C529">
        <v>1</v>
      </c>
      <c r="D529" t="s">
        <v>827</v>
      </c>
      <c r="E529">
        <v>2</v>
      </c>
      <c r="F529" t="s">
        <v>2996</v>
      </c>
      <c r="G529">
        <v>2.2000000000000002</v>
      </c>
      <c r="H529" t="s">
        <v>3550</v>
      </c>
      <c r="I529" t="s">
        <v>99</v>
      </c>
      <c r="J529" t="s">
        <v>3546</v>
      </c>
      <c r="K529" t="s">
        <v>3551</v>
      </c>
      <c r="L529">
        <v>113764</v>
      </c>
      <c r="M529" s="1" t="s">
        <v>3552</v>
      </c>
      <c r="N529" s="2">
        <v>44927</v>
      </c>
      <c r="O529" s="2">
        <v>45138</v>
      </c>
      <c r="P529" t="s">
        <v>102</v>
      </c>
      <c r="Q529" t="s">
        <v>103</v>
      </c>
      <c r="R529" t="s">
        <v>103</v>
      </c>
      <c r="S529" t="s">
        <v>2014</v>
      </c>
      <c r="T529" t="s">
        <v>2015</v>
      </c>
      <c r="U529" t="s">
        <v>387</v>
      </c>
      <c r="V529" t="s">
        <v>2347</v>
      </c>
      <c r="W529" t="s">
        <v>3553</v>
      </c>
      <c r="X529" t="s">
        <v>1664</v>
      </c>
      <c r="Y529" t="s">
        <v>3554</v>
      </c>
      <c r="Z529" t="s">
        <v>163</v>
      </c>
      <c r="AA529" t="s">
        <v>103</v>
      </c>
      <c r="AB529" t="s">
        <v>103</v>
      </c>
      <c r="AC529" t="s">
        <v>147</v>
      </c>
      <c r="AE529" t="s">
        <v>226</v>
      </c>
      <c r="AF529" t="s">
        <v>103</v>
      </c>
      <c r="AH529" t="s">
        <v>114</v>
      </c>
      <c r="AJ529" t="s">
        <v>1423</v>
      </c>
      <c r="AK529" t="s">
        <v>103</v>
      </c>
      <c r="AM529">
        <v>923458</v>
      </c>
      <c r="AN529">
        <v>923458</v>
      </c>
      <c r="AO529">
        <v>923458</v>
      </c>
      <c r="AS529" t="s">
        <v>103</v>
      </c>
      <c r="AW529" t="s">
        <v>103</v>
      </c>
      <c r="BA529" t="s">
        <v>103</v>
      </c>
      <c r="BE529" t="s">
        <v>103</v>
      </c>
      <c r="BI529" t="s">
        <v>103</v>
      </c>
      <c r="BM529" t="s">
        <v>103</v>
      </c>
      <c r="BQ529" t="s">
        <v>103</v>
      </c>
      <c r="BR529">
        <v>923458</v>
      </c>
      <c r="BS529">
        <v>923458</v>
      </c>
      <c r="BT529">
        <v>923458</v>
      </c>
      <c r="BU529" t="s">
        <v>3555</v>
      </c>
      <c r="BY529" t="s">
        <v>103</v>
      </c>
      <c r="CC529" t="s">
        <v>103</v>
      </c>
      <c r="CG529" t="s">
        <v>103</v>
      </c>
      <c r="CK529" t="s">
        <v>103</v>
      </c>
      <c r="CO529" t="s">
        <v>103</v>
      </c>
    </row>
    <row r="530" spans="1:93" ht="409.6" x14ac:dyDescent="0.2">
      <c r="A530" t="s">
        <v>900</v>
      </c>
      <c r="B530" t="s">
        <v>1773</v>
      </c>
      <c r="C530">
        <v>2</v>
      </c>
      <c r="D530" t="s">
        <v>3321</v>
      </c>
      <c r="E530">
        <v>2</v>
      </c>
      <c r="F530" t="s">
        <v>3322</v>
      </c>
      <c r="G530">
        <v>2.2000000000000002</v>
      </c>
      <c r="H530" t="s">
        <v>3556</v>
      </c>
      <c r="I530" t="s">
        <v>99</v>
      </c>
      <c r="J530" t="s">
        <v>3557</v>
      </c>
      <c r="K530" t="s">
        <v>3558</v>
      </c>
      <c r="L530">
        <v>88659</v>
      </c>
      <c r="M530" s="1" t="s">
        <v>3559</v>
      </c>
      <c r="N530" s="2">
        <v>44927</v>
      </c>
      <c r="O530" s="2">
        <v>46326</v>
      </c>
      <c r="P530" t="s">
        <v>119</v>
      </c>
      <c r="Q530" t="s">
        <v>103</v>
      </c>
      <c r="R530" t="s">
        <v>103</v>
      </c>
      <c r="S530" t="s">
        <v>140</v>
      </c>
      <c r="T530" t="s">
        <v>141</v>
      </c>
      <c r="U530" t="s">
        <v>481</v>
      </c>
      <c r="V530" t="s">
        <v>3560</v>
      </c>
      <c r="W530" t="s">
        <v>1768</v>
      </c>
      <c r="X530" t="s">
        <v>439</v>
      </c>
      <c r="Y530" t="s">
        <v>900</v>
      </c>
      <c r="Z530" t="s">
        <v>163</v>
      </c>
      <c r="AA530" t="s">
        <v>146</v>
      </c>
      <c r="AC530" t="s">
        <v>147</v>
      </c>
      <c r="AE530" t="s">
        <v>226</v>
      </c>
      <c r="AF530" t="s">
        <v>103</v>
      </c>
      <c r="AH530" t="s">
        <v>149</v>
      </c>
      <c r="AJ530" t="s">
        <v>3561</v>
      </c>
      <c r="AK530" t="s">
        <v>3333</v>
      </c>
      <c r="AM530">
        <v>1991155</v>
      </c>
      <c r="AN530">
        <v>2078960</v>
      </c>
      <c r="AO530">
        <v>567793</v>
      </c>
      <c r="AS530" t="s">
        <v>103</v>
      </c>
      <c r="AW530" t="s">
        <v>103</v>
      </c>
      <c r="BA530" t="s">
        <v>103</v>
      </c>
      <c r="BE530" t="s">
        <v>103</v>
      </c>
      <c r="BI530" t="s">
        <v>103</v>
      </c>
      <c r="BM530" t="s">
        <v>103</v>
      </c>
      <c r="BQ530" t="s">
        <v>103</v>
      </c>
      <c r="BR530">
        <v>919000</v>
      </c>
      <c r="BS530">
        <v>1006805</v>
      </c>
      <c r="BT530">
        <v>306805</v>
      </c>
      <c r="BU530" t="s">
        <v>103</v>
      </c>
      <c r="BV530">
        <v>260988</v>
      </c>
      <c r="BW530">
        <v>260988</v>
      </c>
      <c r="BX530">
        <v>260988</v>
      </c>
      <c r="BY530" t="s">
        <v>103</v>
      </c>
      <c r="BZ530">
        <v>500000</v>
      </c>
      <c r="CA530">
        <v>500000</v>
      </c>
      <c r="CC530" t="s">
        <v>103</v>
      </c>
      <c r="CD530">
        <v>311167</v>
      </c>
      <c r="CE530">
        <v>311167</v>
      </c>
      <c r="CG530" t="s">
        <v>103</v>
      </c>
      <c r="CK530" t="s">
        <v>103</v>
      </c>
      <c r="CO530" t="s">
        <v>103</v>
      </c>
    </row>
    <row r="531" spans="1:93" ht="409.6" x14ac:dyDescent="0.2">
      <c r="A531" t="s">
        <v>1195</v>
      </c>
      <c r="B531" t="s">
        <v>258</v>
      </c>
      <c r="C531">
        <v>2</v>
      </c>
      <c r="D531" t="s">
        <v>3562</v>
      </c>
      <c r="E531">
        <v>2</v>
      </c>
      <c r="F531" t="s">
        <v>3563</v>
      </c>
      <c r="G531">
        <v>2.2000000000000002</v>
      </c>
      <c r="H531" t="s">
        <v>3564</v>
      </c>
      <c r="I531" t="s">
        <v>99</v>
      </c>
      <c r="J531" t="s">
        <v>3565</v>
      </c>
      <c r="K531" t="s">
        <v>3566</v>
      </c>
      <c r="L531">
        <v>175539</v>
      </c>
      <c r="M531" s="1" t="s">
        <v>3567</v>
      </c>
      <c r="N531" s="2">
        <v>45809</v>
      </c>
      <c r="O531" s="2">
        <v>46022</v>
      </c>
      <c r="P531" t="s">
        <v>119</v>
      </c>
      <c r="Q531" t="s">
        <v>103</v>
      </c>
      <c r="R531" t="s">
        <v>103</v>
      </c>
      <c r="S531" t="s">
        <v>368</v>
      </c>
      <c r="T531" t="s">
        <v>369</v>
      </c>
      <c r="U531" t="s">
        <v>369</v>
      </c>
      <c r="V531" t="s">
        <v>3568</v>
      </c>
      <c r="W531" t="s">
        <v>3569</v>
      </c>
      <c r="X531" t="s">
        <v>532</v>
      </c>
      <c r="Y531" t="s">
        <v>1195</v>
      </c>
      <c r="Z531" t="s">
        <v>3570</v>
      </c>
      <c r="AA531" t="s">
        <v>103</v>
      </c>
      <c r="AB531" t="s">
        <v>103</v>
      </c>
      <c r="AC531" t="s">
        <v>111</v>
      </c>
      <c r="AD531" t="s">
        <v>103</v>
      </c>
      <c r="AE531" t="s">
        <v>243</v>
      </c>
      <c r="AF531" t="s">
        <v>103</v>
      </c>
      <c r="AG531" t="s">
        <v>103</v>
      </c>
      <c r="AH531" t="s">
        <v>103</v>
      </c>
      <c r="AI531" t="s">
        <v>103</v>
      </c>
      <c r="AJ531" t="s">
        <v>103</v>
      </c>
      <c r="AK531" t="s">
        <v>103</v>
      </c>
      <c r="AM531">
        <v>55000</v>
      </c>
      <c r="AN531">
        <v>55000</v>
      </c>
      <c r="AO531">
        <v>0</v>
      </c>
      <c r="AS531" t="s">
        <v>103</v>
      </c>
      <c r="AW531" t="s">
        <v>103</v>
      </c>
      <c r="BA531" t="s">
        <v>103</v>
      </c>
      <c r="BE531" t="s">
        <v>103</v>
      </c>
      <c r="BI531" t="s">
        <v>103</v>
      </c>
      <c r="BM531" t="s">
        <v>103</v>
      </c>
      <c r="BQ531" t="s">
        <v>103</v>
      </c>
      <c r="BU531" t="s">
        <v>103</v>
      </c>
      <c r="BY531" t="s">
        <v>103</v>
      </c>
      <c r="BZ531">
        <v>55000</v>
      </c>
      <c r="CA531">
        <v>55000</v>
      </c>
      <c r="CC531" t="s">
        <v>3571</v>
      </c>
      <c r="CG531" t="s">
        <v>103</v>
      </c>
      <c r="CK531" t="s">
        <v>103</v>
      </c>
      <c r="CO531" t="s">
        <v>103</v>
      </c>
    </row>
    <row r="532" spans="1:93" ht="409.6" x14ac:dyDescent="0.2">
      <c r="A532" t="s">
        <v>390</v>
      </c>
      <c r="B532" t="s">
        <v>94</v>
      </c>
      <c r="C532">
        <v>3</v>
      </c>
      <c r="D532" t="s">
        <v>391</v>
      </c>
      <c r="E532">
        <v>3</v>
      </c>
      <c r="F532" t="s">
        <v>392</v>
      </c>
      <c r="G532">
        <v>3.1</v>
      </c>
      <c r="H532" t="s">
        <v>393</v>
      </c>
      <c r="I532" t="s">
        <v>99</v>
      </c>
      <c r="J532">
        <v>23</v>
      </c>
      <c r="K532" t="s">
        <v>1527</v>
      </c>
      <c r="L532">
        <v>174357</v>
      </c>
      <c r="M532" s="1" t="s">
        <v>1340</v>
      </c>
      <c r="N532" s="2">
        <v>45352</v>
      </c>
      <c r="O532" s="2">
        <v>45930</v>
      </c>
      <c r="P532" t="s">
        <v>119</v>
      </c>
      <c r="Q532" t="s">
        <v>103</v>
      </c>
      <c r="R532" t="s">
        <v>103</v>
      </c>
      <c r="S532" t="s">
        <v>196</v>
      </c>
      <c r="T532" t="s">
        <v>197</v>
      </c>
      <c r="U532" t="s">
        <v>1341</v>
      </c>
      <c r="V532" t="s">
        <v>1342</v>
      </c>
      <c r="W532" t="s">
        <v>1528</v>
      </c>
      <c r="X532" t="s">
        <v>328</v>
      </c>
      <c r="Y532" t="s">
        <v>390</v>
      </c>
      <c r="Z532" t="s">
        <v>1119</v>
      </c>
      <c r="AA532" t="s">
        <v>103</v>
      </c>
      <c r="AB532" t="s">
        <v>103</v>
      </c>
      <c r="AC532" t="s">
        <v>111</v>
      </c>
      <c r="AE532" t="s">
        <v>243</v>
      </c>
      <c r="AF532" t="s">
        <v>103</v>
      </c>
      <c r="AH532" t="s">
        <v>103</v>
      </c>
      <c r="AI532" t="s">
        <v>103</v>
      </c>
      <c r="AJ532" t="s">
        <v>1347</v>
      </c>
      <c r="AK532" t="s">
        <v>3361</v>
      </c>
      <c r="AM532">
        <v>0</v>
      </c>
      <c r="AN532">
        <v>0</v>
      </c>
      <c r="AO532">
        <v>0</v>
      </c>
      <c r="AS532" t="s">
        <v>103</v>
      </c>
      <c r="AW532" t="s">
        <v>103</v>
      </c>
      <c r="BA532" t="s">
        <v>103</v>
      </c>
      <c r="BE532" t="s">
        <v>103</v>
      </c>
      <c r="BI532" t="s">
        <v>103</v>
      </c>
      <c r="BM532" t="s">
        <v>103</v>
      </c>
      <c r="BQ532" t="s">
        <v>103</v>
      </c>
      <c r="BU532" t="s">
        <v>103</v>
      </c>
      <c r="BY532" t="s">
        <v>103</v>
      </c>
      <c r="CC532" t="s">
        <v>103</v>
      </c>
      <c r="CG532" t="s">
        <v>103</v>
      </c>
      <c r="CK532" t="s">
        <v>103</v>
      </c>
      <c r="CO532" t="s">
        <v>103</v>
      </c>
    </row>
    <row r="533" spans="1:93" x14ac:dyDescent="0.2">
      <c r="A533" t="s">
        <v>203</v>
      </c>
      <c r="B533" t="s">
        <v>204</v>
      </c>
      <c r="C533">
        <v>1</v>
      </c>
      <c r="D533" t="s">
        <v>555</v>
      </c>
      <c r="E533">
        <v>1</v>
      </c>
      <c r="F533" t="s">
        <v>556</v>
      </c>
      <c r="G533">
        <v>8</v>
      </c>
      <c r="H533" t="s">
        <v>557</v>
      </c>
      <c r="I533" t="s">
        <v>99</v>
      </c>
      <c r="J533">
        <v>23</v>
      </c>
      <c r="K533" t="s">
        <v>3572</v>
      </c>
      <c r="L533">
        <v>96934</v>
      </c>
      <c r="M533" t="s">
        <v>3573</v>
      </c>
      <c r="N533" s="2">
        <v>43101</v>
      </c>
      <c r="O533" s="2">
        <v>44926</v>
      </c>
      <c r="P533" t="s">
        <v>575</v>
      </c>
      <c r="Q533" t="s">
        <v>103</v>
      </c>
      <c r="R533" t="s">
        <v>103</v>
      </c>
      <c r="S533" t="s">
        <v>158</v>
      </c>
      <c r="T533" t="s">
        <v>159</v>
      </c>
      <c r="U533" t="s">
        <v>103</v>
      </c>
      <c r="V533" t="s">
        <v>103</v>
      </c>
      <c r="W533" t="s">
        <v>2766</v>
      </c>
      <c r="X533" t="s">
        <v>562</v>
      </c>
      <c r="Y533" t="s">
        <v>203</v>
      </c>
      <c r="Z533" t="s">
        <v>103</v>
      </c>
      <c r="AA533" t="s">
        <v>103</v>
      </c>
      <c r="AB533" t="s">
        <v>103</v>
      </c>
      <c r="AC533" t="s">
        <v>103</v>
      </c>
      <c r="AD533" t="s">
        <v>103</v>
      </c>
      <c r="AE533" t="s">
        <v>103</v>
      </c>
      <c r="AF533" t="s">
        <v>103</v>
      </c>
      <c r="AG533" t="s">
        <v>103</v>
      </c>
      <c r="AH533" t="s">
        <v>103</v>
      </c>
      <c r="AI533" t="s">
        <v>103</v>
      </c>
      <c r="AJ533" t="s">
        <v>103</v>
      </c>
      <c r="AK533" t="s">
        <v>103</v>
      </c>
      <c r="AM533">
        <v>0</v>
      </c>
      <c r="AN533">
        <v>0</v>
      </c>
      <c r="AO533">
        <v>0</v>
      </c>
      <c r="AS533" t="s">
        <v>103</v>
      </c>
      <c r="AW533" t="s">
        <v>103</v>
      </c>
      <c r="BA533" t="s">
        <v>103</v>
      </c>
      <c r="BE533" t="s">
        <v>103</v>
      </c>
      <c r="BI533" t="s">
        <v>103</v>
      </c>
      <c r="BM533" t="s">
        <v>103</v>
      </c>
      <c r="BQ533" t="s">
        <v>103</v>
      </c>
      <c r="BU533" t="s">
        <v>103</v>
      </c>
      <c r="BY533" t="s">
        <v>103</v>
      </c>
      <c r="CC533" t="s">
        <v>103</v>
      </c>
      <c r="CG533" t="s">
        <v>103</v>
      </c>
      <c r="CK533" t="s">
        <v>103</v>
      </c>
      <c r="CO533" t="s">
        <v>103</v>
      </c>
    </row>
    <row r="534" spans="1:93" x14ac:dyDescent="0.2">
      <c r="A534" t="s">
        <v>228</v>
      </c>
      <c r="B534" t="s">
        <v>258</v>
      </c>
      <c r="C534">
        <v>4</v>
      </c>
      <c r="D534" t="s">
        <v>3508</v>
      </c>
      <c r="E534">
        <v>4</v>
      </c>
      <c r="F534" t="s">
        <v>3509</v>
      </c>
      <c r="G534">
        <v>1</v>
      </c>
      <c r="H534" t="s">
        <v>3510</v>
      </c>
      <c r="I534" t="s">
        <v>99</v>
      </c>
      <c r="J534">
        <v>230</v>
      </c>
      <c r="K534" t="s">
        <v>3574</v>
      </c>
      <c r="L534">
        <v>157025</v>
      </c>
      <c r="M534" t="s">
        <v>103</v>
      </c>
      <c r="N534" s="2">
        <v>45292</v>
      </c>
      <c r="O534" s="2">
        <v>47118</v>
      </c>
      <c r="P534" t="s">
        <v>119</v>
      </c>
      <c r="Q534" t="s">
        <v>103</v>
      </c>
      <c r="R534" t="s">
        <v>103</v>
      </c>
      <c r="S534" t="s">
        <v>235</v>
      </c>
      <c r="T534" t="s">
        <v>236</v>
      </c>
      <c r="U534" t="s">
        <v>407</v>
      </c>
      <c r="V534" t="s">
        <v>3575</v>
      </c>
      <c r="W534" t="s">
        <v>3576</v>
      </c>
      <c r="X534" t="s">
        <v>3577</v>
      </c>
      <c r="Y534" t="s">
        <v>228</v>
      </c>
      <c r="Z534" t="s">
        <v>3578</v>
      </c>
      <c r="AA534" t="s">
        <v>103</v>
      </c>
      <c r="AB534" t="s">
        <v>103</v>
      </c>
      <c r="AC534" t="s">
        <v>147</v>
      </c>
      <c r="AD534" t="s">
        <v>3579</v>
      </c>
      <c r="AE534" t="s">
        <v>130</v>
      </c>
      <c r="AF534" t="s">
        <v>103</v>
      </c>
      <c r="AG534" t="s">
        <v>3580</v>
      </c>
      <c r="AH534" t="s">
        <v>227</v>
      </c>
      <c r="AJ534" t="s">
        <v>3581</v>
      </c>
      <c r="AK534" t="s">
        <v>103</v>
      </c>
      <c r="AM534">
        <v>1005206</v>
      </c>
      <c r="AN534">
        <v>455206</v>
      </c>
      <c r="AO534">
        <v>101580</v>
      </c>
      <c r="AS534" t="s">
        <v>103</v>
      </c>
      <c r="AW534" t="s">
        <v>103</v>
      </c>
      <c r="BA534" t="s">
        <v>103</v>
      </c>
      <c r="BE534" t="s">
        <v>103</v>
      </c>
      <c r="BI534" t="s">
        <v>103</v>
      </c>
      <c r="BM534" t="s">
        <v>103</v>
      </c>
      <c r="BQ534" t="s">
        <v>103</v>
      </c>
      <c r="BU534" t="s">
        <v>103</v>
      </c>
      <c r="BV534">
        <v>255206</v>
      </c>
      <c r="BW534">
        <v>255206</v>
      </c>
      <c r="BX534">
        <v>101580</v>
      </c>
      <c r="BY534" t="s">
        <v>103</v>
      </c>
      <c r="BZ534">
        <v>750000</v>
      </c>
      <c r="CA534">
        <v>200000</v>
      </c>
      <c r="CC534" t="s">
        <v>103</v>
      </c>
      <c r="CG534" t="s">
        <v>103</v>
      </c>
      <c r="CK534" t="s">
        <v>103</v>
      </c>
      <c r="CO534" t="s">
        <v>103</v>
      </c>
    </row>
    <row r="535" spans="1:93" x14ac:dyDescent="0.2">
      <c r="A535" t="s">
        <v>601</v>
      </c>
      <c r="B535" t="s">
        <v>258</v>
      </c>
      <c r="C535">
        <v>2</v>
      </c>
      <c r="D535" t="s">
        <v>2984</v>
      </c>
      <c r="E535">
        <v>2</v>
      </c>
      <c r="F535" t="s">
        <v>2985</v>
      </c>
      <c r="G535">
        <v>2.2999999999999998</v>
      </c>
      <c r="H535" t="s">
        <v>3582</v>
      </c>
      <c r="I535" t="s">
        <v>99</v>
      </c>
      <c r="J535" t="s">
        <v>3583</v>
      </c>
      <c r="K535" t="s">
        <v>3584</v>
      </c>
      <c r="L535">
        <v>155010</v>
      </c>
      <c r="M535" t="s">
        <v>3585</v>
      </c>
      <c r="N535" s="2">
        <v>45292</v>
      </c>
      <c r="O535" s="2">
        <v>47118</v>
      </c>
      <c r="P535" t="s">
        <v>119</v>
      </c>
      <c r="Q535" t="s">
        <v>103</v>
      </c>
      <c r="R535" t="s">
        <v>103</v>
      </c>
      <c r="S535" t="s">
        <v>196</v>
      </c>
      <c r="T535" t="s">
        <v>197</v>
      </c>
      <c r="U535" t="s">
        <v>197</v>
      </c>
      <c r="V535" t="s">
        <v>3586</v>
      </c>
      <c r="W535" t="s">
        <v>3587</v>
      </c>
      <c r="X535" t="s">
        <v>2145</v>
      </c>
      <c r="Y535" t="s">
        <v>601</v>
      </c>
      <c r="Z535" t="s">
        <v>163</v>
      </c>
      <c r="AA535" t="s">
        <v>103</v>
      </c>
      <c r="AB535" t="s">
        <v>103</v>
      </c>
      <c r="AC535" t="s">
        <v>111</v>
      </c>
      <c r="AE535" t="s">
        <v>226</v>
      </c>
      <c r="AF535" t="s">
        <v>103</v>
      </c>
      <c r="AH535" t="s">
        <v>114</v>
      </c>
      <c r="AJ535" t="s">
        <v>3588</v>
      </c>
      <c r="AK535" t="s">
        <v>2995</v>
      </c>
      <c r="AM535">
        <v>400000</v>
      </c>
      <c r="AN535">
        <v>30000</v>
      </c>
      <c r="AO535">
        <v>0</v>
      </c>
      <c r="AS535" t="s">
        <v>103</v>
      </c>
      <c r="AW535" t="s">
        <v>103</v>
      </c>
      <c r="BA535" t="s">
        <v>103</v>
      </c>
      <c r="BE535" t="s">
        <v>103</v>
      </c>
      <c r="BI535" t="s">
        <v>103</v>
      </c>
      <c r="BM535" t="s">
        <v>103</v>
      </c>
      <c r="BQ535" t="s">
        <v>103</v>
      </c>
      <c r="BU535" t="s">
        <v>103</v>
      </c>
      <c r="BV535">
        <v>400000</v>
      </c>
      <c r="BW535">
        <v>30000</v>
      </c>
      <c r="BX535">
        <v>0</v>
      </c>
      <c r="BY535" t="s">
        <v>103</v>
      </c>
      <c r="CC535" t="s">
        <v>103</v>
      </c>
      <c r="CG535" t="s">
        <v>103</v>
      </c>
      <c r="CK535" t="s">
        <v>103</v>
      </c>
      <c r="CO535" t="s">
        <v>103</v>
      </c>
    </row>
    <row r="536" spans="1:93" x14ac:dyDescent="0.2">
      <c r="A536" t="s">
        <v>190</v>
      </c>
      <c r="B536" t="s">
        <v>2943</v>
      </c>
      <c r="C536">
        <v>2</v>
      </c>
      <c r="D536" t="s">
        <v>2944</v>
      </c>
      <c r="E536">
        <v>2</v>
      </c>
      <c r="F536" t="s">
        <v>2945</v>
      </c>
      <c r="G536">
        <v>3</v>
      </c>
      <c r="H536" t="s">
        <v>3589</v>
      </c>
      <c r="I536" t="s">
        <v>99</v>
      </c>
      <c r="J536" t="s">
        <v>3583</v>
      </c>
      <c r="K536" t="s">
        <v>3590</v>
      </c>
      <c r="L536">
        <v>81092</v>
      </c>
      <c r="M536" t="s">
        <v>3591</v>
      </c>
      <c r="N536" s="2">
        <v>44562</v>
      </c>
      <c r="O536" s="2">
        <v>44742</v>
      </c>
      <c r="P536" t="s">
        <v>102</v>
      </c>
      <c r="Q536" t="s">
        <v>103</v>
      </c>
      <c r="R536" t="s">
        <v>103</v>
      </c>
      <c r="S536" t="s">
        <v>3592</v>
      </c>
      <c r="T536" t="s">
        <v>3593</v>
      </c>
      <c r="U536" t="s">
        <v>316</v>
      </c>
      <c r="V536" t="s">
        <v>3594</v>
      </c>
      <c r="W536" t="s">
        <v>327</v>
      </c>
      <c r="X536" t="s">
        <v>328</v>
      </c>
      <c r="Y536" t="s">
        <v>202</v>
      </c>
      <c r="Z536" t="s">
        <v>3595</v>
      </c>
      <c r="AA536" t="s">
        <v>103</v>
      </c>
      <c r="AB536" t="s">
        <v>103</v>
      </c>
      <c r="AC536" t="s">
        <v>128</v>
      </c>
      <c r="AE536" t="s">
        <v>243</v>
      </c>
      <c r="AF536" t="s">
        <v>103</v>
      </c>
      <c r="AH536" t="s">
        <v>103</v>
      </c>
      <c r="AI536" t="s">
        <v>103</v>
      </c>
      <c r="AJ536" t="s">
        <v>103</v>
      </c>
      <c r="AK536" t="s">
        <v>103</v>
      </c>
      <c r="AM536">
        <v>290000</v>
      </c>
      <c r="AN536">
        <v>389570</v>
      </c>
      <c r="AO536">
        <v>99570</v>
      </c>
      <c r="AS536" t="s">
        <v>103</v>
      </c>
      <c r="AW536" t="s">
        <v>103</v>
      </c>
      <c r="BA536" t="s">
        <v>103</v>
      </c>
      <c r="BE536" t="s">
        <v>103</v>
      </c>
      <c r="BI536" t="s">
        <v>103</v>
      </c>
      <c r="BM536" t="s">
        <v>103</v>
      </c>
      <c r="BN536">
        <v>290000</v>
      </c>
      <c r="BO536">
        <v>389570</v>
      </c>
      <c r="BP536">
        <v>99570</v>
      </c>
      <c r="BQ536" t="s">
        <v>103</v>
      </c>
      <c r="BU536" t="s">
        <v>103</v>
      </c>
      <c r="BY536" t="s">
        <v>103</v>
      </c>
      <c r="CC536" t="s">
        <v>103</v>
      </c>
      <c r="CG536" t="s">
        <v>103</v>
      </c>
      <c r="CK536" t="s">
        <v>103</v>
      </c>
      <c r="CO536" t="s">
        <v>103</v>
      </c>
    </row>
    <row r="537" spans="1:93" x14ac:dyDescent="0.2">
      <c r="A537" t="s">
        <v>190</v>
      </c>
      <c r="B537" t="s">
        <v>2943</v>
      </c>
      <c r="C537">
        <v>2</v>
      </c>
      <c r="D537" t="s">
        <v>2944</v>
      </c>
      <c r="E537">
        <v>2</v>
      </c>
      <c r="F537" t="s">
        <v>2945</v>
      </c>
      <c r="G537">
        <v>3</v>
      </c>
      <c r="H537" t="s">
        <v>3589</v>
      </c>
      <c r="I537" t="s">
        <v>99</v>
      </c>
      <c r="J537" t="s">
        <v>3596</v>
      </c>
      <c r="K537" t="s">
        <v>3597</v>
      </c>
      <c r="L537">
        <v>81093</v>
      </c>
      <c r="M537" t="s">
        <v>3598</v>
      </c>
      <c r="N537" s="2">
        <v>44562</v>
      </c>
      <c r="O537" s="2">
        <v>46358</v>
      </c>
      <c r="P537" t="s">
        <v>119</v>
      </c>
      <c r="Q537" t="s">
        <v>103</v>
      </c>
      <c r="R537" t="s">
        <v>103</v>
      </c>
      <c r="S537" t="s">
        <v>196</v>
      </c>
      <c r="T537" t="s">
        <v>197</v>
      </c>
      <c r="U537" t="s">
        <v>3599</v>
      </c>
      <c r="V537" t="s">
        <v>3594</v>
      </c>
      <c r="W537" t="s">
        <v>327</v>
      </c>
      <c r="X537" t="s">
        <v>328</v>
      </c>
      <c r="Y537" t="s">
        <v>202</v>
      </c>
      <c r="Z537" t="s">
        <v>2043</v>
      </c>
      <c r="AA537" t="s">
        <v>103</v>
      </c>
      <c r="AB537" t="s">
        <v>103</v>
      </c>
      <c r="AC537" t="s">
        <v>128</v>
      </c>
      <c r="AE537" t="s">
        <v>243</v>
      </c>
      <c r="AF537" t="s">
        <v>103</v>
      </c>
      <c r="AH537" t="s">
        <v>103</v>
      </c>
      <c r="AI537" t="s">
        <v>103</v>
      </c>
      <c r="AJ537" t="s">
        <v>103</v>
      </c>
      <c r="AK537" t="s">
        <v>103</v>
      </c>
      <c r="AM537">
        <v>2100000</v>
      </c>
      <c r="AN537">
        <v>1399000</v>
      </c>
      <c r="AO537">
        <v>0</v>
      </c>
      <c r="AS537" t="s">
        <v>103</v>
      </c>
      <c r="AW537" t="s">
        <v>103</v>
      </c>
      <c r="BA537" t="s">
        <v>103</v>
      </c>
      <c r="BE537" t="s">
        <v>103</v>
      </c>
      <c r="BI537" t="s">
        <v>103</v>
      </c>
      <c r="BM537" t="s">
        <v>103</v>
      </c>
      <c r="BN537">
        <v>300000</v>
      </c>
      <c r="BO537">
        <v>280000</v>
      </c>
      <c r="BQ537" t="s">
        <v>103</v>
      </c>
      <c r="BR537">
        <v>450000</v>
      </c>
      <c r="BS537">
        <v>419000</v>
      </c>
      <c r="BU537" t="s">
        <v>103</v>
      </c>
      <c r="BV537">
        <v>450000</v>
      </c>
      <c r="BW537">
        <v>350000</v>
      </c>
      <c r="BY537" t="s">
        <v>103</v>
      </c>
      <c r="BZ537">
        <v>450000</v>
      </c>
      <c r="CA537">
        <v>350000</v>
      </c>
      <c r="CC537" t="s">
        <v>103</v>
      </c>
      <c r="CD537">
        <v>450000</v>
      </c>
      <c r="CG537" t="s">
        <v>103</v>
      </c>
      <c r="CK537" t="s">
        <v>103</v>
      </c>
      <c r="CO537" t="s">
        <v>103</v>
      </c>
    </row>
    <row r="538" spans="1:93" x14ac:dyDescent="0.2">
      <c r="A538" t="s">
        <v>601</v>
      </c>
      <c r="B538" t="s">
        <v>258</v>
      </c>
      <c r="C538">
        <v>2</v>
      </c>
      <c r="D538" t="s">
        <v>2984</v>
      </c>
      <c r="E538">
        <v>2</v>
      </c>
      <c r="F538" t="s">
        <v>2985</v>
      </c>
      <c r="G538">
        <v>2.2999999999999998</v>
      </c>
      <c r="H538" t="s">
        <v>3582</v>
      </c>
      <c r="I538" t="s">
        <v>99</v>
      </c>
      <c r="J538" t="s">
        <v>3600</v>
      </c>
      <c r="K538" t="s">
        <v>3601</v>
      </c>
      <c r="L538">
        <v>153692</v>
      </c>
      <c r="M538" t="s">
        <v>3602</v>
      </c>
      <c r="N538" s="2">
        <v>45292</v>
      </c>
      <c r="O538" s="2">
        <v>46022</v>
      </c>
      <c r="P538" t="s">
        <v>119</v>
      </c>
      <c r="Q538" t="s">
        <v>103</v>
      </c>
      <c r="R538" t="s">
        <v>103</v>
      </c>
      <c r="S538" t="s">
        <v>235</v>
      </c>
      <c r="T538" t="s">
        <v>236</v>
      </c>
      <c r="U538" t="s">
        <v>3001</v>
      </c>
      <c r="V538" t="s">
        <v>3603</v>
      </c>
      <c r="W538" t="s">
        <v>3604</v>
      </c>
      <c r="X538" t="s">
        <v>696</v>
      </c>
      <c r="Y538" t="s">
        <v>601</v>
      </c>
      <c r="Z538" t="s">
        <v>163</v>
      </c>
      <c r="AA538" t="s">
        <v>103</v>
      </c>
      <c r="AB538" t="s">
        <v>103</v>
      </c>
      <c r="AC538" t="s">
        <v>147</v>
      </c>
      <c r="AE538" t="s">
        <v>226</v>
      </c>
      <c r="AF538" t="s">
        <v>103</v>
      </c>
      <c r="AH538" t="s">
        <v>114</v>
      </c>
      <c r="AJ538" t="s">
        <v>103</v>
      </c>
      <c r="AK538" t="s">
        <v>3605</v>
      </c>
      <c r="AM538">
        <v>300000</v>
      </c>
      <c r="AN538">
        <v>300000</v>
      </c>
      <c r="AO538">
        <v>71800</v>
      </c>
      <c r="AS538" t="s">
        <v>103</v>
      </c>
      <c r="AW538" t="s">
        <v>103</v>
      </c>
      <c r="BA538" t="s">
        <v>103</v>
      </c>
      <c r="BE538" t="s">
        <v>103</v>
      </c>
      <c r="BI538" t="s">
        <v>103</v>
      </c>
      <c r="BM538" t="s">
        <v>103</v>
      </c>
      <c r="BQ538" t="s">
        <v>103</v>
      </c>
      <c r="BU538" t="s">
        <v>103</v>
      </c>
      <c r="BV538">
        <v>146800</v>
      </c>
      <c r="BW538">
        <v>146800</v>
      </c>
      <c r="BX538">
        <v>71800</v>
      </c>
      <c r="BY538" t="s">
        <v>103</v>
      </c>
      <c r="BZ538">
        <v>153200</v>
      </c>
      <c r="CA538">
        <v>153200</v>
      </c>
      <c r="CC538" t="s">
        <v>103</v>
      </c>
      <c r="CG538" t="s">
        <v>103</v>
      </c>
      <c r="CK538" t="s">
        <v>103</v>
      </c>
      <c r="CO538" t="s">
        <v>103</v>
      </c>
    </row>
    <row r="539" spans="1:93" ht="409.6" x14ac:dyDescent="0.2">
      <c r="A539" t="s">
        <v>601</v>
      </c>
      <c r="B539" t="s">
        <v>258</v>
      </c>
      <c r="C539">
        <v>2</v>
      </c>
      <c r="D539" t="s">
        <v>2984</v>
      </c>
      <c r="E539">
        <v>2</v>
      </c>
      <c r="F539" t="s">
        <v>2985</v>
      </c>
      <c r="G539">
        <v>2.2999999999999998</v>
      </c>
      <c r="H539" t="s">
        <v>3582</v>
      </c>
      <c r="I539" t="s">
        <v>99</v>
      </c>
      <c r="J539" t="s">
        <v>3606</v>
      </c>
      <c r="K539" t="s">
        <v>3607</v>
      </c>
      <c r="L539">
        <v>155015</v>
      </c>
      <c r="M539" s="1" t="s">
        <v>3608</v>
      </c>
      <c r="N539" s="2">
        <v>45292</v>
      </c>
      <c r="O539" s="2">
        <v>46387</v>
      </c>
      <c r="P539" t="s">
        <v>119</v>
      </c>
      <c r="Q539" t="s">
        <v>103</v>
      </c>
      <c r="R539" t="s">
        <v>103</v>
      </c>
      <c r="S539" t="s">
        <v>2021</v>
      </c>
      <c r="T539" t="s">
        <v>2022</v>
      </c>
      <c r="U539" t="s">
        <v>197</v>
      </c>
      <c r="V539" t="s">
        <v>3609</v>
      </c>
      <c r="W539" t="s">
        <v>3610</v>
      </c>
      <c r="X539" t="s">
        <v>497</v>
      </c>
      <c r="Y539" t="s">
        <v>601</v>
      </c>
      <c r="Z539" t="s">
        <v>3611</v>
      </c>
      <c r="AA539" t="s">
        <v>103</v>
      </c>
      <c r="AB539" t="s">
        <v>103</v>
      </c>
      <c r="AC539" t="s">
        <v>147</v>
      </c>
      <c r="AE539" t="s">
        <v>130</v>
      </c>
      <c r="AF539" t="s">
        <v>103</v>
      </c>
      <c r="AH539" t="s">
        <v>103</v>
      </c>
      <c r="AI539" t="s">
        <v>103</v>
      </c>
      <c r="AJ539" t="s">
        <v>3612</v>
      </c>
      <c r="AK539" t="s">
        <v>3613</v>
      </c>
      <c r="AM539">
        <v>585115</v>
      </c>
      <c r="AN539">
        <v>166000</v>
      </c>
      <c r="AO539">
        <v>60000</v>
      </c>
      <c r="AS539" t="s">
        <v>103</v>
      </c>
      <c r="AW539" t="s">
        <v>103</v>
      </c>
      <c r="BA539" t="s">
        <v>103</v>
      </c>
      <c r="BE539" t="s">
        <v>103</v>
      </c>
      <c r="BI539" t="s">
        <v>103</v>
      </c>
      <c r="BM539" t="s">
        <v>103</v>
      </c>
      <c r="BQ539" t="s">
        <v>103</v>
      </c>
      <c r="BU539" t="s">
        <v>103</v>
      </c>
      <c r="BV539">
        <v>585115</v>
      </c>
      <c r="BW539">
        <v>166000</v>
      </c>
      <c r="BX539">
        <v>60000</v>
      </c>
      <c r="BY539" t="s">
        <v>103</v>
      </c>
      <c r="CC539" t="s">
        <v>103</v>
      </c>
      <c r="CG539" t="s">
        <v>103</v>
      </c>
      <c r="CK539" t="s">
        <v>103</v>
      </c>
      <c r="CO539" t="s">
        <v>103</v>
      </c>
    </row>
    <row r="540" spans="1:93" x14ac:dyDescent="0.2">
      <c r="A540" t="s">
        <v>601</v>
      </c>
      <c r="B540" t="s">
        <v>258</v>
      </c>
      <c r="C540">
        <v>2</v>
      </c>
      <c r="D540" t="s">
        <v>2984</v>
      </c>
      <c r="E540">
        <v>2</v>
      </c>
      <c r="F540" t="s">
        <v>2985</v>
      </c>
      <c r="G540">
        <v>2.2999999999999998</v>
      </c>
      <c r="H540" t="s">
        <v>3582</v>
      </c>
      <c r="I540" t="s">
        <v>99</v>
      </c>
      <c r="J540" t="s">
        <v>3614</v>
      </c>
      <c r="K540" t="s">
        <v>3615</v>
      </c>
      <c r="L540">
        <v>179172</v>
      </c>
      <c r="M540" t="s">
        <v>3616</v>
      </c>
      <c r="N540" s="2">
        <v>45658</v>
      </c>
      <c r="O540" s="2">
        <v>46387</v>
      </c>
      <c r="P540" t="s">
        <v>119</v>
      </c>
      <c r="Q540" t="s">
        <v>103</v>
      </c>
      <c r="R540" t="s">
        <v>103</v>
      </c>
      <c r="S540" t="s">
        <v>3617</v>
      </c>
      <c r="T540" t="s">
        <v>3618</v>
      </c>
      <c r="U540" t="s">
        <v>316</v>
      </c>
      <c r="V540" t="s">
        <v>3619</v>
      </c>
      <c r="W540" t="s">
        <v>3620</v>
      </c>
      <c r="X540" t="s">
        <v>3621</v>
      </c>
      <c r="Y540" t="s">
        <v>601</v>
      </c>
      <c r="Z540" t="s">
        <v>163</v>
      </c>
      <c r="AA540" t="s">
        <v>103</v>
      </c>
      <c r="AB540" t="s">
        <v>103</v>
      </c>
      <c r="AC540" t="s">
        <v>147</v>
      </c>
      <c r="AE540" t="s">
        <v>243</v>
      </c>
      <c r="AF540" t="s">
        <v>103</v>
      </c>
      <c r="AH540" t="s">
        <v>103</v>
      </c>
      <c r="AI540" t="s">
        <v>103</v>
      </c>
      <c r="AJ540" t="s">
        <v>103</v>
      </c>
      <c r="AK540" t="s">
        <v>3622</v>
      </c>
      <c r="AM540">
        <v>250000</v>
      </c>
      <c r="AN540">
        <v>250000</v>
      </c>
      <c r="AO540">
        <v>0</v>
      </c>
      <c r="AS540" t="s">
        <v>103</v>
      </c>
      <c r="AW540" t="s">
        <v>103</v>
      </c>
      <c r="BA540" t="s">
        <v>103</v>
      </c>
      <c r="BE540" t="s">
        <v>103</v>
      </c>
      <c r="BI540" t="s">
        <v>103</v>
      </c>
      <c r="BM540" t="s">
        <v>103</v>
      </c>
      <c r="BQ540" t="s">
        <v>103</v>
      </c>
      <c r="BU540" t="s">
        <v>103</v>
      </c>
      <c r="BY540" t="s">
        <v>103</v>
      </c>
      <c r="BZ540">
        <v>250000</v>
      </c>
      <c r="CA540">
        <v>250000</v>
      </c>
      <c r="CC540" t="s">
        <v>103</v>
      </c>
      <c r="CG540" t="s">
        <v>103</v>
      </c>
      <c r="CK540" t="s">
        <v>103</v>
      </c>
      <c r="CO540" t="s">
        <v>103</v>
      </c>
    </row>
    <row r="541" spans="1:93" ht="409.6" x14ac:dyDescent="0.2">
      <c r="A541" t="s">
        <v>1195</v>
      </c>
      <c r="B541" t="s">
        <v>258</v>
      </c>
      <c r="C541">
        <v>2</v>
      </c>
      <c r="D541" t="s">
        <v>3562</v>
      </c>
      <c r="E541">
        <v>2</v>
      </c>
      <c r="F541" t="s">
        <v>3563</v>
      </c>
      <c r="G541">
        <v>2.2999999999999998</v>
      </c>
      <c r="H541" t="s">
        <v>3623</v>
      </c>
      <c r="I541" t="s">
        <v>99</v>
      </c>
      <c r="J541" t="s">
        <v>3624</v>
      </c>
      <c r="K541" t="s">
        <v>3625</v>
      </c>
      <c r="L541">
        <v>152509</v>
      </c>
      <c r="M541" s="1" t="s">
        <v>3626</v>
      </c>
      <c r="N541" s="2">
        <v>45292</v>
      </c>
      <c r="O541" s="2">
        <v>46022</v>
      </c>
      <c r="P541" t="s">
        <v>119</v>
      </c>
      <c r="Q541" t="s">
        <v>103</v>
      </c>
      <c r="R541" t="s">
        <v>103</v>
      </c>
      <c r="S541" t="s">
        <v>158</v>
      </c>
      <c r="T541" t="s">
        <v>159</v>
      </c>
      <c r="U541" t="s">
        <v>3627</v>
      </c>
      <c r="V541" t="s">
        <v>3628</v>
      </c>
      <c r="W541" t="s">
        <v>3629</v>
      </c>
      <c r="X541" t="s">
        <v>162</v>
      </c>
      <c r="Y541" t="s">
        <v>1195</v>
      </c>
      <c r="Z541" t="s">
        <v>3630</v>
      </c>
      <c r="AA541" t="s">
        <v>103</v>
      </c>
      <c r="AB541" t="s">
        <v>103</v>
      </c>
      <c r="AC541" t="s">
        <v>147</v>
      </c>
      <c r="AD541" t="s">
        <v>3631</v>
      </c>
      <c r="AE541" t="s">
        <v>243</v>
      </c>
      <c r="AF541" t="s">
        <v>103</v>
      </c>
      <c r="AH541" t="s">
        <v>103</v>
      </c>
      <c r="AI541" t="s">
        <v>103</v>
      </c>
      <c r="AJ541" t="s">
        <v>3632</v>
      </c>
      <c r="AK541" t="s">
        <v>3633</v>
      </c>
      <c r="AM541">
        <v>229500</v>
      </c>
      <c r="AN541">
        <v>210900</v>
      </c>
      <c r="AO541">
        <v>30246</v>
      </c>
      <c r="AS541" t="s">
        <v>103</v>
      </c>
      <c r="AW541" t="s">
        <v>103</v>
      </c>
      <c r="BA541" t="s">
        <v>103</v>
      </c>
      <c r="BE541" t="s">
        <v>103</v>
      </c>
      <c r="BI541" t="s">
        <v>103</v>
      </c>
      <c r="BM541" t="s">
        <v>103</v>
      </c>
      <c r="BQ541" t="s">
        <v>103</v>
      </c>
      <c r="BU541" t="s">
        <v>103</v>
      </c>
      <c r="BV541">
        <v>131500</v>
      </c>
      <c r="BW541">
        <v>112900</v>
      </c>
      <c r="BX541">
        <v>30246</v>
      </c>
      <c r="BY541" t="s">
        <v>3634</v>
      </c>
      <c r="BZ541">
        <v>98000</v>
      </c>
      <c r="CA541">
        <v>98000</v>
      </c>
      <c r="CC541" t="s">
        <v>103</v>
      </c>
      <c r="CG541" t="s">
        <v>103</v>
      </c>
      <c r="CK541" t="s">
        <v>103</v>
      </c>
      <c r="CO541" t="s">
        <v>103</v>
      </c>
    </row>
    <row r="542" spans="1:93" ht="409.6" x14ac:dyDescent="0.2">
      <c r="A542" t="s">
        <v>1195</v>
      </c>
      <c r="B542" t="s">
        <v>94</v>
      </c>
      <c r="C542">
        <v>2</v>
      </c>
      <c r="D542" t="s">
        <v>3060</v>
      </c>
      <c r="E542">
        <v>2</v>
      </c>
      <c r="F542" t="s">
        <v>3061</v>
      </c>
      <c r="G542">
        <v>2.2999999999999998</v>
      </c>
      <c r="H542" t="s">
        <v>3635</v>
      </c>
      <c r="I542" t="s">
        <v>99</v>
      </c>
      <c r="J542" t="s">
        <v>3636</v>
      </c>
      <c r="K542" t="s">
        <v>3637</v>
      </c>
      <c r="L542">
        <v>44999</v>
      </c>
      <c r="M542" s="1" t="s">
        <v>3638</v>
      </c>
      <c r="N542" s="2">
        <v>44378</v>
      </c>
      <c r="O542" s="2">
        <v>44561</v>
      </c>
      <c r="P542" t="s">
        <v>102</v>
      </c>
      <c r="Q542" t="s">
        <v>103</v>
      </c>
      <c r="R542" t="s">
        <v>103</v>
      </c>
      <c r="S542" t="s">
        <v>448</v>
      </c>
      <c r="T542" t="s">
        <v>449</v>
      </c>
      <c r="U542" t="s">
        <v>450</v>
      </c>
      <c r="V542" t="s">
        <v>3639</v>
      </c>
      <c r="W542" t="s">
        <v>452</v>
      </c>
      <c r="X542" t="s">
        <v>240</v>
      </c>
      <c r="Y542" t="s">
        <v>1195</v>
      </c>
      <c r="Z542" t="s">
        <v>163</v>
      </c>
      <c r="AA542" t="s">
        <v>103</v>
      </c>
      <c r="AB542" t="s">
        <v>103</v>
      </c>
      <c r="AC542" t="s">
        <v>147</v>
      </c>
      <c r="AD542" t="s">
        <v>103</v>
      </c>
      <c r="AE542" t="s">
        <v>243</v>
      </c>
      <c r="AF542" t="s">
        <v>103</v>
      </c>
      <c r="AG542" t="s">
        <v>103</v>
      </c>
      <c r="AH542" t="s">
        <v>103</v>
      </c>
      <c r="AI542" t="s">
        <v>103</v>
      </c>
      <c r="AJ542" t="s">
        <v>103</v>
      </c>
      <c r="AK542" t="s">
        <v>103</v>
      </c>
      <c r="AM542">
        <v>150218</v>
      </c>
      <c r="AN542">
        <v>75109</v>
      </c>
      <c r="AO542">
        <v>55109</v>
      </c>
      <c r="AS542" t="s">
        <v>103</v>
      </c>
      <c r="AW542" t="s">
        <v>103</v>
      </c>
      <c r="BA542" t="s">
        <v>103</v>
      </c>
      <c r="BB542">
        <v>75109</v>
      </c>
      <c r="BC542">
        <v>0</v>
      </c>
      <c r="BE542" t="s">
        <v>103</v>
      </c>
      <c r="BI542" t="s">
        <v>103</v>
      </c>
      <c r="BJ542">
        <v>75109</v>
      </c>
      <c r="BK542">
        <v>75109</v>
      </c>
      <c r="BL542">
        <v>55109</v>
      </c>
      <c r="BM542" t="s">
        <v>103</v>
      </c>
      <c r="BQ542" t="s">
        <v>103</v>
      </c>
      <c r="BU542" t="s">
        <v>103</v>
      </c>
      <c r="BY542" t="s">
        <v>103</v>
      </c>
      <c r="CC542" t="s">
        <v>103</v>
      </c>
      <c r="CG542" t="s">
        <v>103</v>
      </c>
      <c r="CK542" t="s">
        <v>103</v>
      </c>
      <c r="CO542" t="s">
        <v>103</v>
      </c>
    </row>
    <row r="543" spans="1:93" x14ac:dyDescent="0.2">
      <c r="A543" t="s">
        <v>214</v>
      </c>
      <c r="B543" t="s">
        <v>215</v>
      </c>
      <c r="C543">
        <v>2</v>
      </c>
      <c r="D543" t="s">
        <v>391</v>
      </c>
      <c r="E543">
        <v>3</v>
      </c>
      <c r="F543" t="s">
        <v>3640</v>
      </c>
      <c r="G543">
        <v>16</v>
      </c>
      <c r="H543" t="s">
        <v>3641</v>
      </c>
      <c r="I543" t="s">
        <v>99</v>
      </c>
      <c r="J543" t="s">
        <v>3642</v>
      </c>
      <c r="K543" t="s">
        <v>3643</v>
      </c>
      <c r="L543">
        <v>15635</v>
      </c>
      <c r="M543" t="s">
        <v>3644</v>
      </c>
      <c r="N543" s="2">
        <v>43101</v>
      </c>
      <c r="O543" s="2">
        <v>44926</v>
      </c>
      <c r="P543" t="s">
        <v>296</v>
      </c>
      <c r="Q543" t="s">
        <v>103</v>
      </c>
      <c r="R543" t="s">
        <v>103</v>
      </c>
      <c r="S543" t="s">
        <v>344</v>
      </c>
      <c r="T543" t="s">
        <v>344</v>
      </c>
      <c r="U543" t="s">
        <v>3645</v>
      </c>
      <c r="V543" t="s">
        <v>3646</v>
      </c>
      <c r="W543" t="s">
        <v>2214</v>
      </c>
      <c r="X543" t="s">
        <v>125</v>
      </c>
      <c r="Y543" t="s">
        <v>733</v>
      </c>
      <c r="Z543" t="s">
        <v>179</v>
      </c>
      <c r="AA543" t="s">
        <v>103</v>
      </c>
      <c r="AB543" t="s">
        <v>103</v>
      </c>
      <c r="AC543" t="s">
        <v>128</v>
      </c>
      <c r="AD543" t="s">
        <v>103</v>
      </c>
      <c r="AE543" t="s">
        <v>226</v>
      </c>
      <c r="AF543" t="s">
        <v>103</v>
      </c>
      <c r="AG543" t="s">
        <v>103</v>
      </c>
      <c r="AH543" t="s">
        <v>103</v>
      </c>
      <c r="AI543" t="s">
        <v>103</v>
      </c>
      <c r="AJ543" t="s">
        <v>103</v>
      </c>
      <c r="AK543" t="s">
        <v>103</v>
      </c>
      <c r="AM543">
        <v>0</v>
      </c>
      <c r="AN543">
        <v>270000</v>
      </c>
      <c r="AO543">
        <v>258660</v>
      </c>
      <c r="AS543" t="s">
        <v>103</v>
      </c>
      <c r="AW543" t="s">
        <v>103</v>
      </c>
      <c r="BA543" t="s">
        <v>103</v>
      </c>
      <c r="BE543" t="s">
        <v>103</v>
      </c>
      <c r="BI543" t="s">
        <v>103</v>
      </c>
      <c r="BM543" t="s">
        <v>103</v>
      </c>
      <c r="BO543">
        <v>270000</v>
      </c>
      <c r="BP543">
        <v>258660</v>
      </c>
      <c r="BQ543" t="s">
        <v>103</v>
      </c>
      <c r="BU543" t="s">
        <v>103</v>
      </c>
      <c r="BY543" t="s">
        <v>103</v>
      </c>
      <c r="CC543" t="s">
        <v>103</v>
      </c>
      <c r="CG543" t="s">
        <v>103</v>
      </c>
      <c r="CK543" t="s">
        <v>103</v>
      </c>
      <c r="CO543" t="s">
        <v>103</v>
      </c>
    </row>
    <row r="544" spans="1:93" x14ac:dyDescent="0.2">
      <c r="A544" t="s">
        <v>900</v>
      </c>
      <c r="B544" t="s">
        <v>1773</v>
      </c>
      <c r="C544">
        <v>2</v>
      </c>
      <c r="D544" t="s">
        <v>3321</v>
      </c>
      <c r="E544">
        <v>2</v>
      </c>
      <c r="F544" t="s">
        <v>3322</v>
      </c>
      <c r="G544">
        <v>2.2999999999999998</v>
      </c>
      <c r="H544" t="s">
        <v>3647</v>
      </c>
      <c r="I544" t="s">
        <v>99</v>
      </c>
      <c r="J544" t="s">
        <v>3648</v>
      </c>
      <c r="K544" t="s">
        <v>3649</v>
      </c>
      <c r="L544">
        <v>91496</v>
      </c>
      <c r="M544" t="s">
        <v>3650</v>
      </c>
      <c r="N544" s="2">
        <v>44562</v>
      </c>
      <c r="O544" s="2">
        <v>45838</v>
      </c>
      <c r="P544" t="s">
        <v>119</v>
      </c>
      <c r="Q544" t="s">
        <v>103</v>
      </c>
      <c r="R544" t="s">
        <v>103</v>
      </c>
      <c r="S544" t="s">
        <v>140</v>
      </c>
      <c r="T544" t="s">
        <v>141</v>
      </c>
      <c r="U544" t="s">
        <v>3651</v>
      </c>
      <c r="V544" t="s">
        <v>141</v>
      </c>
      <c r="W544" t="s">
        <v>3652</v>
      </c>
      <c r="X544" t="s">
        <v>3653</v>
      </c>
      <c r="Y544" t="s">
        <v>900</v>
      </c>
      <c r="Z544" t="s">
        <v>179</v>
      </c>
      <c r="AA544" t="s">
        <v>103</v>
      </c>
      <c r="AB544" t="s">
        <v>103</v>
      </c>
      <c r="AC544" t="s">
        <v>147</v>
      </c>
      <c r="AE544" t="s">
        <v>243</v>
      </c>
      <c r="AF544" t="s">
        <v>103</v>
      </c>
      <c r="AH544" t="s">
        <v>149</v>
      </c>
      <c r="AJ544" t="s">
        <v>3654</v>
      </c>
      <c r="AK544" t="s">
        <v>3333</v>
      </c>
      <c r="AM544">
        <v>416270</v>
      </c>
      <c r="AN544">
        <v>554033</v>
      </c>
      <c r="AO544">
        <v>316283</v>
      </c>
      <c r="AS544" t="s">
        <v>103</v>
      </c>
      <c r="AW544" t="s">
        <v>103</v>
      </c>
      <c r="BA544" t="s">
        <v>103</v>
      </c>
      <c r="BE544" t="s">
        <v>103</v>
      </c>
      <c r="BI544" t="s">
        <v>103</v>
      </c>
      <c r="BM544" t="s">
        <v>103</v>
      </c>
      <c r="BN544">
        <v>100000</v>
      </c>
      <c r="BO544">
        <v>300000</v>
      </c>
      <c r="BP544">
        <v>67250</v>
      </c>
      <c r="BQ544" t="s">
        <v>103</v>
      </c>
      <c r="BR544">
        <v>190000</v>
      </c>
      <c r="BS544">
        <v>127763</v>
      </c>
      <c r="BT544">
        <v>127763</v>
      </c>
      <c r="BU544" t="s">
        <v>103</v>
      </c>
      <c r="BV544">
        <v>121270</v>
      </c>
      <c r="BW544">
        <v>121270</v>
      </c>
      <c r="BX544">
        <v>121270</v>
      </c>
      <c r="BY544" t="s">
        <v>103</v>
      </c>
      <c r="BZ544">
        <v>5000</v>
      </c>
      <c r="CA544">
        <v>5000</v>
      </c>
      <c r="CC544" t="s">
        <v>103</v>
      </c>
      <c r="CG544" t="s">
        <v>103</v>
      </c>
      <c r="CK544" t="s">
        <v>103</v>
      </c>
      <c r="CO544" t="s">
        <v>103</v>
      </c>
    </row>
    <row r="545" spans="1:93" x14ac:dyDescent="0.2">
      <c r="A545" t="s">
        <v>900</v>
      </c>
      <c r="B545" t="s">
        <v>1773</v>
      </c>
      <c r="C545">
        <v>2</v>
      </c>
      <c r="D545" t="s">
        <v>3321</v>
      </c>
      <c r="E545">
        <v>2</v>
      </c>
      <c r="F545" t="s">
        <v>3322</v>
      </c>
      <c r="G545">
        <v>2.2999999999999998</v>
      </c>
      <c r="H545" t="s">
        <v>3647</v>
      </c>
      <c r="I545" t="s">
        <v>99</v>
      </c>
      <c r="J545" t="s">
        <v>3655</v>
      </c>
      <c r="K545" t="s">
        <v>480</v>
      </c>
      <c r="L545">
        <v>91497</v>
      </c>
      <c r="M545" t="s">
        <v>3656</v>
      </c>
      <c r="N545" s="2">
        <v>44835</v>
      </c>
      <c r="O545" s="2">
        <v>45930</v>
      </c>
      <c r="P545" t="s">
        <v>119</v>
      </c>
      <c r="Q545" t="s">
        <v>103</v>
      </c>
      <c r="R545" t="s">
        <v>103</v>
      </c>
      <c r="S545" t="s">
        <v>140</v>
      </c>
      <c r="T545" t="s">
        <v>141</v>
      </c>
      <c r="U545" t="s">
        <v>481</v>
      </c>
      <c r="V545" t="s">
        <v>141</v>
      </c>
      <c r="W545" t="s">
        <v>3657</v>
      </c>
      <c r="X545" t="s">
        <v>3653</v>
      </c>
      <c r="Y545" t="s">
        <v>900</v>
      </c>
      <c r="Z545" t="s">
        <v>179</v>
      </c>
      <c r="AA545" t="s">
        <v>103</v>
      </c>
      <c r="AB545" t="s">
        <v>103</v>
      </c>
      <c r="AC545" t="s">
        <v>147</v>
      </c>
      <c r="AE545" t="s">
        <v>243</v>
      </c>
      <c r="AF545" t="s">
        <v>103</v>
      </c>
      <c r="AH545" t="s">
        <v>149</v>
      </c>
      <c r="AJ545" t="s">
        <v>103</v>
      </c>
      <c r="AK545" t="s">
        <v>3333</v>
      </c>
      <c r="AM545">
        <v>233897</v>
      </c>
      <c r="AN545">
        <v>195678</v>
      </c>
      <c r="AO545">
        <v>195678</v>
      </c>
      <c r="AS545" t="s">
        <v>103</v>
      </c>
      <c r="AW545" t="s">
        <v>103</v>
      </c>
      <c r="BA545" t="s">
        <v>103</v>
      </c>
      <c r="BE545" t="s">
        <v>103</v>
      </c>
      <c r="BI545" t="s">
        <v>103</v>
      </c>
      <c r="BM545" t="s">
        <v>103</v>
      </c>
      <c r="BQ545" t="s">
        <v>103</v>
      </c>
      <c r="BR545">
        <v>200000</v>
      </c>
      <c r="BS545">
        <v>161781</v>
      </c>
      <c r="BT545">
        <v>161781</v>
      </c>
      <c r="BU545" t="s">
        <v>103</v>
      </c>
      <c r="BV545">
        <v>33897</v>
      </c>
      <c r="BW545">
        <v>33897</v>
      </c>
      <c r="BX545">
        <v>33897</v>
      </c>
      <c r="BY545" t="s">
        <v>103</v>
      </c>
      <c r="CC545" t="s">
        <v>103</v>
      </c>
      <c r="CG545" t="s">
        <v>103</v>
      </c>
      <c r="CK545" t="s">
        <v>103</v>
      </c>
      <c r="CO545" t="s">
        <v>103</v>
      </c>
    </row>
    <row r="546" spans="1:93" ht="119" x14ac:dyDescent="0.2">
      <c r="A546" t="s">
        <v>1195</v>
      </c>
      <c r="B546" t="s">
        <v>258</v>
      </c>
      <c r="C546">
        <v>2</v>
      </c>
      <c r="D546" t="s">
        <v>3562</v>
      </c>
      <c r="E546">
        <v>2</v>
      </c>
      <c r="F546" t="s">
        <v>3563</v>
      </c>
      <c r="G546">
        <v>2.2999999999999998</v>
      </c>
      <c r="H546" t="s">
        <v>3623</v>
      </c>
      <c r="I546" t="s">
        <v>99</v>
      </c>
      <c r="J546" t="s">
        <v>3658</v>
      </c>
      <c r="K546" t="s">
        <v>3659</v>
      </c>
      <c r="L546">
        <v>178563</v>
      </c>
      <c r="M546" s="1" t="s">
        <v>3660</v>
      </c>
      <c r="N546" s="2">
        <v>45658</v>
      </c>
      <c r="O546" s="2">
        <v>46022</v>
      </c>
      <c r="P546" t="s">
        <v>119</v>
      </c>
      <c r="Q546" t="s">
        <v>103</v>
      </c>
      <c r="R546" t="s">
        <v>103</v>
      </c>
      <c r="S546" t="s">
        <v>140</v>
      </c>
      <c r="T546" t="s">
        <v>141</v>
      </c>
      <c r="U546" t="s">
        <v>141</v>
      </c>
      <c r="V546" t="s">
        <v>3661</v>
      </c>
      <c r="W546" t="s">
        <v>1258</v>
      </c>
      <c r="X546" t="s">
        <v>125</v>
      </c>
      <c r="Y546" t="s">
        <v>1195</v>
      </c>
      <c r="Z546" t="s">
        <v>360</v>
      </c>
      <c r="AA546" t="s">
        <v>103</v>
      </c>
      <c r="AB546" t="s">
        <v>103</v>
      </c>
      <c r="AC546" t="s">
        <v>128</v>
      </c>
      <c r="AE546" t="s">
        <v>130</v>
      </c>
      <c r="AF546" t="s">
        <v>103</v>
      </c>
      <c r="AH546" t="s">
        <v>103</v>
      </c>
      <c r="AI546" t="s">
        <v>103</v>
      </c>
      <c r="AJ546" t="s">
        <v>2036</v>
      </c>
      <c r="AK546" t="s">
        <v>3662</v>
      </c>
      <c r="AM546">
        <v>7000</v>
      </c>
      <c r="AN546">
        <v>0</v>
      </c>
      <c r="AO546">
        <v>0</v>
      </c>
      <c r="AS546" t="s">
        <v>103</v>
      </c>
      <c r="AW546" t="s">
        <v>103</v>
      </c>
      <c r="BA546" t="s">
        <v>103</v>
      </c>
      <c r="BE546" t="s">
        <v>103</v>
      </c>
      <c r="BI546" t="s">
        <v>103</v>
      </c>
      <c r="BM546" t="s">
        <v>103</v>
      </c>
      <c r="BQ546" t="s">
        <v>103</v>
      </c>
      <c r="BU546" t="s">
        <v>103</v>
      </c>
      <c r="BY546" t="s">
        <v>103</v>
      </c>
      <c r="BZ546">
        <v>7000</v>
      </c>
      <c r="CC546" t="s">
        <v>103</v>
      </c>
      <c r="CG546" t="s">
        <v>103</v>
      </c>
      <c r="CK546" t="s">
        <v>103</v>
      </c>
      <c r="CO546" t="s">
        <v>103</v>
      </c>
    </row>
    <row r="547" spans="1:93" x14ac:dyDescent="0.2">
      <c r="A547" t="s">
        <v>228</v>
      </c>
      <c r="B547" t="s">
        <v>258</v>
      </c>
      <c r="C547">
        <v>4</v>
      </c>
      <c r="D547" t="s">
        <v>3508</v>
      </c>
      <c r="E547">
        <v>4</v>
      </c>
      <c r="F547" t="s">
        <v>3509</v>
      </c>
      <c r="G547">
        <v>3</v>
      </c>
      <c r="H547" t="s">
        <v>3663</v>
      </c>
      <c r="I547" t="s">
        <v>99</v>
      </c>
      <c r="J547">
        <v>232</v>
      </c>
      <c r="K547" t="s">
        <v>3664</v>
      </c>
      <c r="L547">
        <v>157153</v>
      </c>
      <c r="M547" t="s">
        <v>103</v>
      </c>
      <c r="N547" s="2">
        <v>45292</v>
      </c>
      <c r="O547" s="2">
        <v>47118</v>
      </c>
      <c r="P547" t="s">
        <v>119</v>
      </c>
      <c r="Q547" t="s">
        <v>103</v>
      </c>
      <c r="R547" t="s">
        <v>103</v>
      </c>
      <c r="S547" t="s">
        <v>158</v>
      </c>
      <c r="T547" t="s">
        <v>159</v>
      </c>
      <c r="U547" t="s">
        <v>1996</v>
      </c>
      <c r="V547" t="s">
        <v>3665</v>
      </c>
      <c r="W547" t="s">
        <v>3666</v>
      </c>
      <c r="X547" t="s">
        <v>162</v>
      </c>
      <c r="Y547" t="s">
        <v>228</v>
      </c>
      <c r="Z547" t="s">
        <v>163</v>
      </c>
      <c r="AA547" t="s">
        <v>103</v>
      </c>
      <c r="AB547" t="s">
        <v>103</v>
      </c>
      <c r="AC547" t="s">
        <v>111</v>
      </c>
      <c r="AD547" t="s">
        <v>3667</v>
      </c>
      <c r="AE547" t="s">
        <v>226</v>
      </c>
      <c r="AF547" t="s">
        <v>103</v>
      </c>
      <c r="AG547" t="s">
        <v>3668</v>
      </c>
      <c r="AH547" t="s">
        <v>149</v>
      </c>
      <c r="AJ547" t="s">
        <v>3669</v>
      </c>
      <c r="AK547" t="s">
        <v>103</v>
      </c>
      <c r="AM547">
        <v>949000</v>
      </c>
      <c r="AN547">
        <v>415000</v>
      </c>
      <c r="AO547">
        <v>300000</v>
      </c>
      <c r="AS547" t="s">
        <v>103</v>
      </c>
      <c r="AW547" t="s">
        <v>103</v>
      </c>
      <c r="BA547" t="s">
        <v>103</v>
      </c>
      <c r="BE547" t="s">
        <v>103</v>
      </c>
      <c r="BI547" t="s">
        <v>103</v>
      </c>
      <c r="BM547" t="s">
        <v>103</v>
      </c>
      <c r="BQ547" t="s">
        <v>103</v>
      </c>
      <c r="BU547" t="s">
        <v>103</v>
      </c>
      <c r="BV547">
        <v>623000</v>
      </c>
      <c r="BW547">
        <v>300000</v>
      </c>
      <c r="BX547">
        <v>300000</v>
      </c>
      <c r="BY547" t="s">
        <v>103</v>
      </c>
      <c r="BZ547">
        <v>326000</v>
      </c>
      <c r="CA547">
        <v>115000</v>
      </c>
      <c r="CC547" t="s">
        <v>103</v>
      </c>
      <c r="CG547" t="s">
        <v>103</v>
      </c>
      <c r="CK547" t="s">
        <v>103</v>
      </c>
      <c r="CO547" t="s">
        <v>103</v>
      </c>
    </row>
    <row r="548" spans="1:93" x14ac:dyDescent="0.2">
      <c r="A548" t="s">
        <v>228</v>
      </c>
      <c r="B548" t="s">
        <v>258</v>
      </c>
      <c r="C548">
        <v>4</v>
      </c>
      <c r="D548" t="s">
        <v>3508</v>
      </c>
      <c r="E548">
        <v>4</v>
      </c>
      <c r="F548" t="s">
        <v>3509</v>
      </c>
      <c r="G548">
        <v>1</v>
      </c>
      <c r="H548" t="s">
        <v>3510</v>
      </c>
      <c r="I548" t="s">
        <v>99</v>
      </c>
      <c r="J548">
        <v>232</v>
      </c>
      <c r="K548" t="s">
        <v>3670</v>
      </c>
      <c r="L548">
        <v>157027</v>
      </c>
      <c r="M548" t="s">
        <v>103</v>
      </c>
      <c r="N548" s="2">
        <v>45292</v>
      </c>
      <c r="O548" s="2">
        <v>47118</v>
      </c>
      <c r="P548" t="s">
        <v>119</v>
      </c>
      <c r="Q548" t="s">
        <v>103</v>
      </c>
      <c r="R548" t="s">
        <v>103</v>
      </c>
      <c r="S548" t="s">
        <v>344</v>
      </c>
      <c r="T548" t="s">
        <v>344</v>
      </c>
      <c r="U548" t="s">
        <v>3671</v>
      </c>
      <c r="V548" t="s">
        <v>3672</v>
      </c>
      <c r="W548" t="s">
        <v>3673</v>
      </c>
      <c r="X548" t="s">
        <v>162</v>
      </c>
      <c r="Y548" t="s">
        <v>228</v>
      </c>
      <c r="Z548" t="s">
        <v>3674</v>
      </c>
      <c r="AA548" t="s">
        <v>103</v>
      </c>
      <c r="AB548" t="s">
        <v>103</v>
      </c>
      <c r="AC548" t="s">
        <v>128</v>
      </c>
      <c r="AD548" t="s">
        <v>3675</v>
      </c>
      <c r="AE548" t="s">
        <v>130</v>
      </c>
      <c r="AF548" t="s">
        <v>103</v>
      </c>
      <c r="AG548" t="s">
        <v>3676</v>
      </c>
      <c r="AH548" t="s">
        <v>227</v>
      </c>
      <c r="AJ548" t="s">
        <v>3677</v>
      </c>
      <c r="AK548" t="s">
        <v>103</v>
      </c>
      <c r="AM548">
        <v>745894</v>
      </c>
      <c r="AN548">
        <v>745894</v>
      </c>
      <c r="AO548">
        <v>308414</v>
      </c>
      <c r="AS548" t="s">
        <v>103</v>
      </c>
      <c r="AW548" t="s">
        <v>103</v>
      </c>
      <c r="BA548" t="s">
        <v>103</v>
      </c>
      <c r="BE548" t="s">
        <v>103</v>
      </c>
      <c r="BI548" t="s">
        <v>103</v>
      </c>
      <c r="BM548" t="s">
        <v>103</v>
      </c>
      <c r="BQ548" t="s">
        <v>103</v>
      </c>
      <c r="BU548" t="s">
        <v>103</v>
      </c>
      <c r="BV548">
        <v>410346</v>
      </c>
      <c r="BW548">
        <v>410346</v>
      </c>
      <c r="BX548">
        <v>308414</v>
      </c>
      <c r="BY548" t="s">
        <v>103</v>
      </c>
      <c r="BZ548">
        <v>335548</v>
      </c>
      <c r="CA548">
        <v>335548</v>
      </c>
      <c r="CC548" t="s">
        <v>103</v>
      </c>
      <c r="CG548" t="s">
        <v>103</v>
      </c>
      <c r="CK548" t="s">
        <v>103</v>
      </c>
      <c r="CO548" t="s">
        <v>103</v>
      </c>
    </row>
    <row r="549" spans="1:93" x14ac:dyDescent="0.2">
      <c r="A549" t="s">
        <v>1648</v>
      </c>
      <c r="B549" t="s">
        <v>614</v>
      </c>
      <c r="C549">
        <v>1</v>
      </c>
      <c r="D549" t="s">
        <v>1649</v>
      </c>
      <c r="E549">
        <v>2</v>
      </c>
      <c r="F549" t="s">
        <v>2571</v>
      </c>
      <c r="G549">
        <v>2.2999999999999998</v>
      </c>
      <c r="H549" t="s">
        <v>2638</v>
      </c>
      <c r="I549" t="s">
        <v>99</v>
      </c>
      <c r="J549" t="s">
        <v>2506</v>
      </c>
      <c r="K549" t="s">
        <v>3678</v>
      </c>
      <c r="L549">
        <v>68982</v>
      </c>
      <c r="M549" t="s">
        <v>3679</v>
      </c>
      <c r="N549" s="2">
        <v>44562</v>
      </c>
      <c r="O549" s="2">
        <v>44926</v>
      </c>
      <c r="P549" t="s">
        <v>296</v>
      </c>
      <c r="Q549" t="s">
        <v>103</v>
      </c>
      <c r="R549" t="s">
        <v>103</v>
      </c>
      <c r="S549" t="s">
        <v>448</v>
      </c>
      <c r="T549" t="s">
        <v>449</v>
      </c>
      <c r="U549" t="s">
        <v>449</v>
      </c>
      <c r="V549" t="s">
        <v>3680</v>
      </c>
      <c r="W549" t="s">
        <v>3681</v>
      </c>
      <c r="X549" t="s">
        <v>240</v>
      </c>
      <c r="Y549" t="s">
        <v>1648</v>
      </c>
      <c r="Z549" t="s">
        <v>3682</v>
      </c>
      <c r="AA549" t="s">
        <v>103</v>
      </c>
      <c r="AB549" t="s">
        <v>103</v>
      </c>
      <c r="AC549" t="s">
        <v>147</v>
      </c>
      <c r="AE549" t="s">
        <v>243</v>
      </c>
      <c r="AF549" t="s">
        <v>2645</v>
      </c>
      <c r="AH549" t="s">
        <v>103</v>
      </c>
      <c r="AI549" t="s">
        <v>103</v>
      </c>
      <c r="AJ549" t="s">
        <v>103</v>
      </c>
      <c r="AK549" t="s">
        <v>103</v>
      </c>
      <c r="AM549">
        <v>40000</v>
      </c>
      <c r="AN549">
        <v>40000</v>
      </c>
      <c r="AO549">
        <v>0</v>
      </c>
      <c r="AS549" t="s">
        <v>103</v>
      </c>
      <c r="AW549" t="s">
        <v>103</v>
      </c>
      <c r="BA549" t="s">
        <v>103</v>
      </c>
      <c r="BE549" t="s">
        <v>103</v>
      </c>
      <c r="BI549" t="s">
        <v>103</v>
      </c>
      <c r="BM549" t="s">
        <v>103</v>
      </c>
      <c r="BN549">
        <v>40000</v>
      </c>
      <c r="BO549">
        <v>40000</v>
      </c>
      <c r="BQ549" t="s">
        <v>103</v>
      </c>
      <c r="BU549" t="s">
        <v>103</v>
      </c>
      <c r="BY549" t="s">
        <v>103</v>
      </c>
      <c r="CC549" t="s">
        <v>103</v>
      </c>
      <c r="CG549" t="s">
        <v>103</v>
      </c>
      <c r="CK549" t="s">
        <v>103</v>
      </c>
      <c r="CO549" t="s">
        <v>103</v>
      </c>
    </row>
    <row r="550" spans="1:93" x14ac:dyDescent="0.2">
      <c r="A550" t="s">
        <v>613</v>
      </c>
      <c r="B550" t="s">
        <v>614</v>
      </c>
      <c r="C550">
        <v>2</v>
      </c>
      <c r="D550" t="s">
        <v>3683</v>
      </c>
      <c r="E550">
        <v>2</v>
      </c>
      <c r="F550" t="s">
        <v>3684</v>
      </c>
      <c r="G550" t="s">
        <v>3685</v>
      </c>
      <c r="H550" t="s">
        <v>3686</v>
      </c>
      <c r="I550" t="s">
        <v>99</v>
      </c>
      <c r="J550" t="s">
        <v>2506</v>
      </c>
      <c r="K550" t="s">
        <v>3687</v>
      </c>
      <c r="L550">
        <v>89819</v>
      </c>
      <c r="M550" t="s">
        <v>103</v>
      </c>
      <c r="N550" s="2">
        <v>44563</v>
      </c>
      <c r="O550" s="2">
        <v>46387</v>
      </c>
      <c r="P550" t="s">
        <v>119</v>
      </c>
      <c r="Q550" t="s">
        <v>103</v>
      </c>
      <c r="R550" t="s">
        <v>103</v>
      </c>
      <c r="S550" t="s">
        <v>448</v>
      </c>
      <c r="T550" t="s">
        <v>449</v>
      </c>
      <c r="U550" t="s">
        <v>3688</v>
      </c>
      <c r="V550" t="s">
        <v>3689</v>
      </c>
      <c r="W550" t="s">
        <v>3690</v>
      </c>
      <c r="X550" t="s">
        <v>240</v>
      </c>
      <c r="Y550" t="s">
        <v>3691</v>
      </c>
      <c r="Z550" t="s">
        <v>3692</v>
      </c>
      <c r="AA550" t="s">
        <v>103</v>
      </c>
      <c r="AB550" t="s">
        <v>103</v>
      </c>
      <c r="AC550" t="s">
        <v>147</v>
      </c>
      <c r="AD550" t="s">
        <v>3693</v>
      </c>
      <c r="AE550" t="s">
        <v>243</v>
      </c>
      <c r="AF550" t="s">
        <v>103</v>
      </c>
      <c r="AG550" t="s">
        <v>3694</v>
      </c>
      <c r="AH550" t="s">
        <v>114</v>
      </c>
      <c r="AJ550" t="s">
        <v>3695</v>
      </c>
      <c r="AK550" t="s">
        <v>3696</v>
      </c>
      <c r="AM550">
        <v>67800000</v>
      </c>
      <c r="AN550">
        <v>60503287</v>
      </c>
      <c r="AO550">
        <v>44516156</v>
      </c>
      <c r="AS550" t="s">
        <v>103</v>
      </c>
      <c r="AW550" t="s">
        <v>103</v>
      </c>
      <c r="BA550" t="s">
        <v>103</v>
      </c>
      <c r="BE550" t="s">
        <v>103</v>
      </c>
      <c r="BI550" t="s">
        <v>103</v>
      </c>
      <c r="BM550" t="s">
        <v>103</v>
      </c>
      <c r="BN550">
        <v>17000000</v>
      </c>
      <c r="BO550">
        <v>16500000</v>
      </c>
      <c r="BP550">
        <v>16477423</v>
      </c>
      <c r="BQ550" t="s">
        <v>3697</v>
      </c>
      <c r="BR550">
        <v>16800000</v>
      </c>
      <c r="BS550">
        <v>16713000</v>
      </c>
      <c r="BT550">
        <v>14036177</v>
      </c>
      <c r="BU550" t="s">
        <v>3698</v>
      </c>
      <c r="BV550">
        <v>16000000</v>
      </c>
      <c r="BW550">
        <v>14918962</v>
      </c>
      <c r="BX550">
        <v>14002556</v>
      </c>
      <c r="BY550" t="s">
        <v>3699</v>
      </c>
      <c r="BZ550">
        <v>9000000</v>
      </c>
      <c r="CA550">
        <v>6774346</v>
      </c>
      <c r="CC550" t="s">
        <v>103</v>
      </c>
      <c r="CD550">
        <v>9000000</v>
      </c>
      <c r="CE550">
        <v>5596979</v>
      </c>
      <c r="CG550" t="s">
        <v>103</v>
      </c>
      <c r="CK550" t="s">
        <v>103</v>
      </c>
      <c r="CO550" t="s">
        <v>103</v>
      </c>
    </row>
    <row r="551" spans="1:93" x14ac:dyDescent="0.2">
      <c r="A551" t="s">
        <v>1195</v>
      </c>
      <c r="B551" t="s">
        <v>94</v>
      </c>
      <c r="C551">
        <v>2</v>
      </c>
      <c r="D551" t="s">
        <v>3060</v>
      </c>
      <c r="E551">
        <v>2</v>
      </c>
      <c r="F551" t="s">
        <v>3061</v>
      </c>
      <c r="G551">
        <v>2.2999999999999998</v>
      </c>
      <c r="H551" t="s">
        <v>3635</v>
      </c>
      <c r="I551" t="s">
        <v>99</v>
      </c>
      <c r="J551" t="s">
        <v>3700</v>
      </c>
      <c r="K551" t="s">
        <v>3701</v>
      </c>
      <c r="L551">
        <v>84895</v>
      </c>
      <c r="M551" t="s">
        <v>103</v>
      </c>
      <c r="N551" s="2">
        <v>44562</v>
      </c>
      <c r="O551" s="2">
        <v>45107</v>
      </c>
      <c r="P551" t="s">
        <v>119</v>
      </c>
      <c r="Q551" t="s">
        <v>103</v>
      </c>
      <c r="R551" t="s">
        <v>103</v>
      </c>
      <c r="S551" t="s">
        <v>158</v>
      </c>
      <c r="T551" t="s">
        <v>159</v>
      </c>
      <c r="U551" t="s">
        <v>3702</v>
      </c>
      <c r="V551" t="s">
        <v>3703</v>
      </c>
      <c r="W551" t="s">
        <v>3704</v>
      </c>
      <c r="X551" t="s">
        <v>240</v>
      </c>
      <c r="Y551" t="s">
        <v>1195</v>
      </c>
      <c r="Z551" t="s">
        <v>163</v>
      </c>
      <c r="AA551" t="s">
        <v>103</v>
      </c>
      <c r="AB551" t="s">
        <v>103</v>
      </c>
      <c r="AC551" t="s">
        <v>128</v>
      </c>
      <c r="AD551" t="s">
        <v>103</v>
      </c>
      <c r="AE551" t="s">
        <v>243</v>
      </c>
      <c r="AF551" t="s">
        <v>103</v>
      </c>
      <c r="AG551" t="s">
        <v>103</v>
      </c>
      <c r="AH551" t="s">
        <v>103</v>
      </c>
      <c r="AI551" t="s">
        <v>103</v>
      </c>
      <c r="AJ551" t="s">
        <v>103</v>
      </c>
      <c r="AK551" t="s">
        <v>3068</v>
      </c>
      <c r="AM551">
        <v>85000</v>
      </c>
      <c r="AN551">
        <v>85000</v>
      </c>
      <c r="AO551">
        <v>0</v>
      </c>
      <c r="AS551" t="s">
        <v>103</v>
      </c>
      <c r="AW551" t="s">
        <v>103</v>
      </c>
      <c r="BA551" t="s">
        <v>103</v>
      </c>
      <c r="BE551" t="s">
        <v>103</v>
      </c>
      <c r="BI551" t="s">
        <v>103</v>
      </c>
      <c r="BM551" t="s">
        <v>103</v>
      </c>
      <c r="BN551">
        <v>65000</v>
      </c>
      <c r="BO551">
        <v>65000</v>
      </c>
      <c r="BQ551" t="s">
        <v>103</v>
      </c>
      <c r="BR551">
        <v>20000</v>
      </c>
      <c r="BS551">
        <v>20000</v>
      </c>
      <c r="BU551" t="s">
        <v>103</v>
      </c>
      <c r="BY551" t="s">
        <v>103</v>
      </c>
      <c r="CC551" t="s">
        <v>103</v>
      </c>
      <c r="CG551" t="s">
        <v>103</v>
      </c>
      <c r="CK551" t="s">
        <v>103</v>
      </c>
      <c r="CO551" t="s">
        <v>103</v>
      </c>
    </row>
    <row r="552" spans="1:93" x14ac:dyDescent="0.2">
      <c r="A552" t="s">
        <v>214</v>
      </c>
      <c r="B552" t="s">
        <v>215</v>
      </c>
      <c r="C552">
        <v>2</v>
      </c>
      <c r="D552" t="s">
        <v>391</v>
      </c>
      <c r="E552">
        <v>3</v>
      </c>
      <c r="F552" t="s">
        <v>3640</v>
      </c>
      <c r="G552">
        <v>18</v>
      </c>
      <c r="H552" t="s">
        <v>3705</v>
      </c>
      <c r="I552" t="s">
        <v>99</v>
      </c>
      <c r="J552" t="s">
        <v>3706</v>
      </c>
      <c r="K552" t="s">
        <v>3707</v>
      </c>
      <c r="L552">
        <v>112601</v>
      </c>
      <c r="M552" t="s">
        <v>3708</v>
      </c>
      <c r="N552" s="2">
        <v>44958</v>
      </c>
      <c r="O552" s="2">
        <v>45291</v>
      </c>
      <c r="P552" t="s">
        <v>119</v>
      </c>
      <c r="Q552" t="s">
        <v>103</v>
      </c>
      <c r="R552" t="s">
        <v>103</v>
      </c>
      <c r="S552" t="s">
        <v>196</v>
      </c>
      <c r="T552" t="s">
        <v>197</v>
      </c>
      <c r="U552" t="s">
        <v>103</v>
      </c>
      <c r="V552" t="s">
        <v>103</v>
      </c>
      <c r="W552" t="s">
        <v>103</v>
      </c>
      <c r="X552" t="s">
        <v>103</v>
      </c>
      <c r="Y552" t="s">
        <v>214</v>
      </c>
      <c r="Z552" t="s">
        <v>103</v>
      </c>
      <c r="AA552" t="s">
        <v>103</v>
      </c>
      <c r="AB552" t="s">
        <v>103</v>
      </c>
      <c r="AC552" t="s">
        <v>103</v>
      </c>
      <c r="AD552" t="s">
        <v>103</v>
      </c>
      <c r="AE552" t="s">
        <v>103</v>
      </c>
      <c r="AF552" t="s">
        <v>103</v>
      </c>
      <c r="AG552" t="s">
        <v>103</v>
      </c>
      <c r="AH552" t="s">
        <v>103</v>
      </c>
      <c r="AI552" t="s">
        <v>103</v>
      </c>
      <c r="AJ552" t="s">
        <v>103</v>
      </c>
      <c r="AK552" t="s">
        <v>103</v>
      </c>
      <c r="AM552">
        <v>75000</v>
      </c>
      <c r="AN552">
        <v>0</v>
      </c>
      <c r="AO552">
        <v>0</v>
      </c>
      <c r="AS552" t="s">
        <v>103</v>
      </c>
      <c r="AW552" t="s">
        <v>103</v>
      </c>
      <c r="BA552" t="s">
        <v>103</v>
      </c>
      <c r="BE552" t="s">
        <v>103</v>
      </c>
      <c r="BI552" t="s">
        <v>103</v>
      </c>
      <c r="BM552" t="s">
        <v>103</v>
      </c>
      <c r="BQ552" t="s">
        <v>103</v>
      </c>
      <c r="BR552">
        <v>75000</v>
      </c>
      <c r="BU552" t="s">
        <v>103</v>
      </c>
      <c r="BY552" t="s">
        <v>103</v>
      </c>
      <c r="CC552" t="s">
        <v>103</v>
      </c>
      <c r="CG552" t="s">
        <v>103</v>
      </c>
      <c r="CK552" t="s">
        <v>103</v>
      </c>
      <c r="CO552" t="s">
        <v>103</v>
      </c>
    </row>
    <row r="553" spans="1:93" ht="409.6" x14ac:dyDescent="0.2">
      <c r="A553" t="s">
        <v>214</v>
      </c>
      <c r="B553" t="s">
        <v>1112</v>
      </c>
      <c r="C553">
        <v>2</v>
      </c>
      <c r="D553" t="s">
        <v>3432</v>
      </c>
      <c r="E553">
        <v>2</v>
      </c>
      <c r="F553" t="s">
        <v>3433</v>
      </c>
      <c r="G553">
        <v>2.2999999999999998</v>
      </c>
      <c r="H553" t="s">
        <v>3709</v>
      </c>
      <c r="I553" t="s">
        <v>99</v>
      </c>
      <c r="J553" t="s">
        <v>3710</v>
      </c>
      <c r="K553" t="s">
        <v>3711</v>
      </c>
      <c r="L553">
        <v>150395</v>
      </c>
      <c r="M553" s="1" t="s">
        <v>3712</v>
      </c>
      <c r="N553" s="2">
        <v>45292</v>
      </c>
      <c r="O553" s="2">
        <v>46022</v>
      </c>
      <c r="P553" t="s">
        <v>119</v>
      </c>
      <c r="Q553" t="s">
        <v>103</v>
      </c>
      <c r="R553" t="s">
        <v>103</v>
      </c>
      <c r="S553" t="s">
        <v>140</v>
      </c>
      <c r="T553" t="s">
        <v>141</v>
      </c>
      <c r="U553" t="s">
        <v>380</v>
      </c>
      <c r="V553" t="s">
        <v>1308</v>
      </c>
      <c r="W553" t="s">
        <v>3713</v>
      </c>
      <c r="X553" t="s">
        <v>290</v>
      </c>
      <c r="Y553" t="s">
        <v>214</v>
      </c>
      <c r="Z553" t="s">
        <v>3714</v>
      </c>
      <c r="AA553" t="s">
        <v>103</v>
      </c>
      <c r="AB553" t="s">
        <v>103</v>
      </c>
      <c r="AC553" t="s">
        <v>147</v>
      </c>
      <c r="AD553" t="s">
        <v>3542</v>
      </c>
      <c r="AE553" t="s">
        <v>243</v>
      </c>
      <c r="AF553" t="s">
        <v>103</v>
      </c>
      <c r="AG553" t="s">
        <v>3543</v>
      </c>
      <c r="AH553" t="s">
        <v>114</v>
      </c>
      <c r="AI553" t="s">
        <v>3544</v>
      </c>
      <c r="AJ553" t="s">
        <v>3545</v>
      </c>
      <c r="AK553" t="s">
        <v>3442</v>
      </c>
      <c r="AM553">
        <v>83950</v>
      </c>
      <c r="AN553">
        <v>83950</v>
      </c>
      <c r="AO553">
        <v>80450</v>
      </c>
      <c r="AS553" t="s">
        <v>103</v>
      </c>
      <c r="AW553" t="s">
        <v>103</v>
      </c>
      <c r="BA553" t="s">
        <v>103</v>
      </c>
      <c r="BE553" t="s">
        <v>103</v>
      </c>
      <c r="BI553" t="s">
        <v>103</v>
      </c>
      <c r="BM553" t="s">
        <v>103</v>
      </c>
      <c r="BQ553" t="s">
        <v>103</v>
      </c>
      <c r="BU553" t="s">
        <v>103</v>
      </c>
      <c r="BV553">
        <v>80450</v>
      </c>
      <c r="BW553">
        <v>80450</v>
      </c>
      <c r="BX553">
        <v>80450</v>
      </c>
      <c r="BY553" t="s">
        <v>103</v>
      </c>
      <c r="BZ553">
        <v>3500</v>
      </c>
      <c r="CA553">
        <v>3500</v>
      </c>
      <c r="CC553" t="s">
        <v>103</v>
      </c>
      <c r="CG553" t="s">
        <v>103</v>
      </c>
      <c r="CK553" t="s">
        <v>103</v>
      </c>
      <c r="CO553" t="s">
        <v>103</v>
      </c>
    </row>
    <row r="554" spans="1:93" x14ac:dyDescent="0.2">
      <c r="A554" t="s">
        <v>1195</v>
      </c>
      <c r="B554" t="s">
        <v>94</v>
      </c>
      <c r="C554">
        <v>2</v>
      </c>
      <c r="D554" t="s">
        <v>3060</v>
      </c>
      <c r="E554">
        <v>2</v>
      </c>
      <c r="F554" t="s">
        <v>3061</v>
      </c>
      <c r="G554">
        <v>2.2999999999999998</v>
      </c>
      <c r="H554" t="s">
        <v>3635</v>
      </c>
      <c r="I554" t="s">
        <v>99</v>
      </c>
      <c r="J554" t="s">
        <v>3715</v>
      </c>
      <c r="K554" t="s">
        <v>3716</v>
      </c>
      <c r="L554">
        <v>84902</v>
      </c>
      <c r="M554" t="s">
        <v>103</v>
      </c>
      <c r="N554" s="2">
        <v>44562</v>
      </c>
      <c r="O554" s="2">
        <v>45107</v>
      </c>
      <c r="P554" t="s">
        <v>119</v>
      </c>
      <c r="Q554" t="s">
        <v>103</v>
      </c>
      <c r="R554" t="s">
        <v>103</v>
      </c>
      <c r="S554" t="s">
        <v>158</v>
      </c>
      <c r="T554" t="s">
        <v>159</v>
      </c>
      <c r="U554" t="s">
        <v>3702</v>
      </c>
      <c r="V554" t="s">
        <v>3717</v>
      </c>
      <c r="W554" t="s">
        <v>3704</v>
      </c>
      <c r="X554" t="s">
        <v>240</v>
      </c>
      <c r="Y554" t="s">
        <v>1195</v>
      </c>
      <c r="Z554" t="s">
        <v>163</v>
      </c>
      <c r="AA554" t="s">
        <v>103</v>
      </c>
      <c r="AB554" t="s">
        <v>103</v>
      </c>
      <c r="AC554" t="s">
        <v>147</v>
      </c>
      <c r="AD554" t="s">
        <v>103</v>
      </c>
      <c r="AE554" t="s">
        <v>243</v>
      </c>
      <c r="AF554" t="s">
        <v>103</v>
      </c>
      <c r="AG554" t="s">
        <v>103</v>
      </c>
      <c r="AH554" t="s">
        <v>103</v>
      </c>
      <c r="AI554" t="s">
        <v>103</v>
      </c>
      <c r="AJ554" t="s">
        <v>103</v>
      </c>
      <c r="AK554" t="s">
        <v>3068</v>
      </c>
      <c r="AM554">
        <v>70500</v>
      </c>
      <c r="AN554">
        <v>70500</v>
      </c>
      <c r="AO554">
        <v>0</v>
      </c>
      <c r="AS554" t="s">
        <v>103</v>
      </c>
      <c r="AW554" t="s">
        <v>103</v>
      </c>
      <c r="BA554" t="s">
        <v>103</v>
      </c>
      <c r="BE554" t="s">
        <v>103</v>
      </c>
      <c r="BI554" t="s">
        <v>103</v>
      </c>
      <c r="BM554" t="s">
        <v>103</v>
      </c>
      <c r="BN554">
        <v>45000</v>
      </c>
      <c r="BO554">
        <v>45000</v>
      </c>
      <c r="BQ554" t="s">
        <v>103</v>
      </c>
      <c r="BR554">
        <v>25500</v>
      </c>
      <c r="BS554">
        <v>25500</v>
      </c>
      <c r="BU554" t="s">
        <v>103</v>
      </c>
      <c r="BY554" t="s">
        <v>103</v>
      </c>
      <c r="CC554" t="s">
        <v>103</v>
      </c>
      <c r="CG554" t="s">
        <v>103</v>
      </c>
      <c r="CK554" t="s">
        <v>103</v>
      </c>
      <c r="CO554" t="s">
        <v>103</v>
      </c>
    </row>
    <row r="555" spans="1:93" x14ac:dyDescent="0.2">
      <c r="A555" t="s">
        <v>228</v>
      </c>
      <c r="B555" t="s">
        <v>258</v>
      </c>
      <c r="C555">
        <v>4</v>
      </c>
      <c r="D555" t="s">
        <v>3508</v>
      </c>
      <c r="E555">
        <v>4</v>
      </c>
      <c r="F555" t="s">
        <v>3509</v>
      </c>
      <c r="G555">
        <v>1</v>
      </c>
      <c r="H555" t="s">
        <v>3510</v>
      </c>
      <c r="I555" t="s">
        <v>99</v>
      </c>
      <c r="J555">
        <v>235</v>
      </c>
      <c r="K555" t="s">
        <v>3718</v>
      </c>
      <c r="L555">
        <v>157030</v>
      </c>
      <c r="M555" t="s">
        <v>103</v>
      </c>
      <c r="N555" s="2">
        <v>45292</v>
      </c>
      <c r="O555" s="2">
        <v>46022</v>
      </c>
      <c r="P555" t="s">
        <v>119</v>
      </c>
      <c r="Q555" t="s">
        <v>103</v>
      </c>
      <c r="R555" t="s">
        <v>103</v>
      </c>
      <c r="S555" t="s">
        <v>196</v>
      </c>
      <c r="T555" t="s">
        <v>197</v>
      </c>
      <c r="U555" t="s">
        <v>3719</v>
      </c>
      <c r="V555" t="s">
        <v>3720</v>
      </c>
      <c r="W555" t="s">
        <v>3721</v>
      </c>
      <c r="X555" t="s">
        <v>3722</v>
      </c>
      <c r="Y555" t="s">
        <v>228</v>
      </c>
      <c r="Z555" t="s">
        <v>3723</v>
      </c>
      <c r="AA555" t="s">
        <v>103</v>
      </c>
      <c r="AB555" t="s">
        <v>103</v>
      </c>
      <c r="AC555" t="s">
        <v>147</v>
      </c>
      <c r="AE555" t="s">
        <v>130</v>
      </c>
      <c r="AF555" t="s">
        <v>103</v>
      </c>
      <c r="AH555" t="s">
        <v>227</v>
      </c>
      <c r="AJ555" t="s">
        <v>3724</v>
      </c>
      <c r="AK555" t="s">
        <v>103</v>
      </c>
      <c r="AM555">
        <v>15280</v>
      </c>
      <c r="AN555">
        <v>15280</v>
      </c>
      <c r="AO555">
        <v>4593</v>
      </c>
      <c r="AS555" t="s">
        <v>103</v>
      </c>
      <c r="AW555" t="s">
        <v>103</v>
      </c>
      <c r="BA555" t="s">
        <v>103</v>
      </c>
      <c r="BE555" t="s">
        <v>103</v>
      </c>
      <c r="BI555" t="s">
        <v>103</v>
      </c>
      <c r="BM555" t="s">
        <v>103</v>
      </c>
      <c r="BQ555" t="s">
        <v>103</v>
      </c>
      <c r="BU555" t="s">
        <v>103</v>
      </c>
      <c r="BV555">
        <v>7640</v>
      </c>
      <c r="BW555">
        <v>7640</v>
      </c>
      <c r="BX555">
        <v>4593</v>
      </c>
      <c r="BY555" t="s">
        <v>103</v>
      </c>
      <c r="BZ555">
        <v>7640</v>
      </c>
      <c r="CA555">
        <v>7640</v>
      </c>
      <c r="CC555" t="s">
        <v>103</v>
      </c>
      <c r="CG555" t="s">
        <v>103</v>
      </c>
      <c r="CK555" t="s">
        <v>103</v>
      </c>
      <c r="CO555" t="s">
        <v>103</v>
      </c>
    </row>
    <row r="556" spans="1:93" ht="409.6" x14ac:dyDescent="0.2">
      <c r="A556" t="s">
        <v>1195</v>
      </c>
      <c r="B556" t="s">
        <v>94</v>
      </c>
      <c r="C556">
        <v>2</v>
      </c>
      <c r="D556" t="s">
        <v>3060</v>
      </c>
      <c r="E556">
        <v>2</v>
      </c>
      <c r="F556" t="s">
        <v>3061</v>
      </c>
      <c r="G556">
        <v>2.2999999999999998</v>
      </c>
      <c r="H556" t="s">
        <v>3635</v>
      </c>
      <c r="I556" t="s">
        <v>99</v>
      </c>
      <c r="J556" t="s">
        <v>3725</v>
      </c>
      <c r="K556" t="s">
        <v>3726</v>
      </c>
      <c r="L556">
        <v>44990</v>
      </c>
      <c r="M556" s="1" t="s">
        <v>3727</v>
      </c>
      <c r="N556" s="2">
        <v>44378</v>
      </c>
      <c r="O556" s="2">
        <v>44561</v>
      </c>
      <c r="P556" t="s">
        <v>119</v>
      </c>
      <c r="Q556" t="s">
        <v>103</v>
      </c>
      <c r="R556" t="s">
        <v>103</v>
      </c>
      <c r="S556" t="s">
        <v>158</v>
      </c>
      <c r="T556" t="s">
        <v>159</v>
      </c>
      <c r="U556" t="s">
        <v>3728</v>
      </c>
      <c r="V556" t="s">
        <v>3729</v>
      </c>
      <c r="W556" t="s">
        <v>3704</v>
      </c>
      <c r="X556" t="s">
        <v>240</v>
      </c>
      <c r="Y556" t="s">
        <v>1195</v>
      </c>
      <c r="Z556" t="s">
        <v>145</v>
      </c>
      <c r="AA556" t="s">
        <v>103</v>
      </c>
      <c r="AB556" t="s">
        <v>103</v>
      </c>
      <c r="AC556" t="s">
        <v>147</v>
      </c>
      <c r="AD556" t="s">
        <v>103</v>
      </c>
      <c r="AE556" t="s">
        <v>130</v>
      </c>
      <c r="AF556" t="s">
        <v>103</v>
      </c>
      <c r="AG556" t="s">
        <v>103</v>
      </c>
      <c r="AH556" t="s">
        <v>103</v>
      </c>
      <c r="AI556" t="s">
        <v>103</v>
      </c>
      <c r="AJ556" t="s">
        <v>103</v>
      </c>
      <c r="AK556" t="s">
        <v>103</v>
      </c>
      <c r="AM556">
        <v>22500</v>
      </c>
      <c r="AN556">
        <v>12500</v>
      </c>
      <c r="AO556">
        <v>19639</v>
      </c>
      <c r="AS556" t="s">
        <v>103</v>
      </c>
      <c r="AW556" t="s">
        <v>103</v>
      </c>
      <c r="BA556" t="s">
        <v>103</v>
      </c>
      <c r="BE556" t="s">
        <v>103</v>
      </c>
      <c r="BI556" t="s">
        <v>103</v>
      </c>
      <c r="BJ556">
        <v>22500</v>
      </c>
      <c r="BK556">
        <v>12500</v>
      </c>
      <c r="BL556">
        <v>19639</v>
      </c>
      <c r="BM556" t="s">
        <v>103</v>
      </c>
      <c r="BQ556" t="s">
        <v>103</v>
      </c>
      <c r="BU556" t="s">
        <v>103</v>
      </c>
      <c r="BY556" t="s">
        <v>103</v>
      </c>
      <c r="CC556" t="s">
        <v>103</v>
      </c>
      <c r="CG556" t="s">
        <v>103</v>
      </c>
      <c r="CK556" t="s">
        <v>103</v>
      </c>
      <c r="CO556" t="s">
        <v>103</v>
      </c>
    </row>
    <row r="557" spans="1:93" x14ac:dyDescent="0.2">
      <c r="A557" t="s">
        <v>228</v>
      </c>
      <c r="B557" t="s">
        <v>258</v>
      </c>
      <c r="C557">
        <v>4</v>
      </c>
      <c r="D557" t="s">
        <v>3508</v>
      </c>
      <c r="E557">
        <v>4</v>
      </c>
      <c r="F557" t="s">
        <v>3509</v>
      </c>
      <c r="G557">
        <v>3</v>
      </c>
      <c r="H557" t="s">
        <v>3663</v>
      </c>
      <c r="I557" t="s">
        <v>99</v>
      </c>
      <c r="J557">
        <v>236</v>
      </c>
      <c r="K557" t="s">
        <v>3730</v>
      </c>
      <c r="L557">
        <v>157314</v>
      </c>
      <c r="M557" t="s">
        <v>103</v>
      </c>
      <c r="N557" s="2">
        <v>45292</v>
      </c>
      <c r="O557" s="2">
        <v>47118</v>
      </c>
      <c r="P557" t="s">
        <v>119</v>
      </c>
      <c r="Q557" t="s">
        <v>103</v>
      </c>
      <c r="R557" t="s">
        <v>103</v>
      </c>
      <c r="S557" t="s">
        <v>344</v>
      </c>
      <c r="T557" t="s">
        <v>344</v>
      </c>
      <c r="U557" t="s">
        <v>3719</v>
      </c>
      <c r="V557" t="s">
        <v>3731</v>
      </c>
      <c r="W557" t="s">
        <v>3732</v>
      </c>
      <c r="X557" t="s">
        <v>162</v>
      </c>
      <c r="Y557" t="s">
        <v>3733</v>
      </c>
      <c r="Z557" t="s">
        <v>624</v>
      </c>
      <c r="AA557" t="s">
        <v>103</v>
      </c>
      <c r="AB557" t="s">
        <v>103</v>
      </c>
      <c r="AC557" t="s">
        <v>128</v>
      </c>
      <c r="AD557" t="s">
        <v>3734</v>
      </c>
      <c r="AE557" t="s">
        <v>130</v>
      </c>
      <c r="AF557" t="s">
        <v>103</v>
      </c>
      <c r="AG557" t="s">
        <v>3735</v>
      </c>
      <c r="AH557" t="s">
        <v>149</v>
      </c>
      <c r="AJ557" t="s">
        <v>3736</v>
      </c>
      <c r="AK557" t="s">
        <v>103</v>
      </c>
      <c r="AM557">
        <v>430166</v>
      </c>
      <c r="AN557">
        <v>430166</v>
      </c>
      <c r="AO557">
        <v>134254</v>
      </c>
      <c r="AS557" t="s">
        <v>103</v>
      </c>
      <c r="AW557" t="s">
        <v>103</v>
      </c>
      <c r="BA557" t="s">
        <v>103</v>
      </c>
      <c r="BE557" t="s">
        <v>103</v>
      </c>
      <c r="BI557" t="s">
        <v>103</v>
      </c>
      <c r="BM557" t="s">
        <v>103</v>
      </c>
      <c r="BQ557" t="s">
        <v>103</v>
      </c>
      <c r="BU557" t="s">
        <v>103</v>
      </c>
      <c r="BV557">
        <v>238691</v>
      </c>
      <c r="BW557">
        <v>238691</v>
      </c>
      <c r="BX557">
        <v>134254</v>
      </c>
      <c r="BY557" t="s">
        <v>103</v>
      </c>
      <c r="BZ557">
        <v>191475</v>
      </c>
      <c r="CA557">
        <v>191475</v>
      </c>
      <c r="CC557" t="s">
        <v>103</v>
      </c>
      <c r="CG557" t="s">
        <v>103</v>
      </c>
      <c r="CK557" t="s">
        <v>103</v>
      </c>
      <c r="CO557" t="s">
        <v>103</v>
      </c>
    </row>
    <row r="558" spans="1:93" x14ac:dyDescent="0.2">
      <c r="A558" t="s">
        <v>228</v>
      </c>
      <c r="B558" t="s">
        <v>258</v>
      </c>
      <c r="C558">
        <v>4</v>
      </c>
      <c r="D558" t="s">
        <v>3508</v>
      </c>
      <c r="E558">
        <v>4</v>
      </c>
      <c r="F558" t="s">
        <v>3509</v>
      </c>
      <c r="G558">
        <v>1</v>
      </c>
      <c r="H558" t="s">
        <v>3510</v>
      </c>
      <c r="I558" t="s">
        <v>99</v>
      </c>
      <c r="J558">
        <v>236</v>
      </c>
      <c r="K558" t="s">
        <v>3737</v>
      </c>
      <c r="L558">
        <v>157031</v>
      </c>
      <c r="M558" t="s">
        <v>103</v>
      </c>
      <c r="N558" s="2">
        <v>45292</v>
      </c>
      <c r="O558" s="2">
        <v>47118</v>
      </c>
      <c r="P558" t="s">
        <v>119</v>
      </c>
      <c r="Q558" t="s">
        <v>103</v>
      </c>
      <c r="R558" t="s">
        <v>103</v>
      </c>
      <c r="S558" t="s">
        <v>196</v>
      </c>
      <c r="T558" t="s">
        <v>197</v>
      </c>
      <c r="U558" t="s">
        <v>380</v>
      </c>
      <c r="V558" t="s">
        <v>3720</v>
      </c>
      <c r="W558" t="s">
        <v>3721</v>
      </c>
      <c r="X558" t="s">
        <v>3722</v>
      </c>
      <c r="Y558" t="s">
        <v>228</v>
      </c>
      <c r="Z558" t="s">
        <v>3738</v>
      </c>
      <c r="AA558" t="s">
        <v>103</v>
      </c>
      <c r="AB558" t="s">
        <v>103</v>
      </c>
      <c r="AC558" t="s">
        <v>128</v>
      </c>
      <c r="AE558" t="s">
        <v>130</v>
      </c>
      <c r="AF558" t="s">
        <v>103</v>
      </c>
      <c r="AH558" t="s">
        <v>132</v>
      </c>
      <c r="AJ558" t="s">
        <v>3739</v>
      </c>
      <c r="AK558" t="s">
        <v>103</v>
      </c>
      <c r="AM558">
        <v>68900</v>
      </c>
      <c r="AN558">
        <v>50000</v>
      </c>
      <c r="AO558">
        <v>50000</v>
      </c>
      <c r="AS558" t="s">
        <v>103</v>
      </c>
      <c r="AW558" t="s">
        <v>103</v>
      </c>
      <c r="BA558" t="s">
        <v>103</v>
      </c>
      <c r="BE558" t="s">
        <v>103</v>
      </c>
      <c r="BI558" t="s">
        <v>103</v>
      </c>
      <c r="BM558" t="s">
        <v>103</v>
      </c>
      <c r="BQ558" t="s">
        <v>103</v>
      </c>
      <c r="BU558" t="s">
        <v>103</v>
      </c>
      <c r="BV558">
        <v>68900</v>
      </c>
      <c r="BW558">
        <v>50000</v>
      </c>
      <c r="BX558">
        <v>50000</v>
      </c>
      <c r="BY558" t="s">
        <v>103</v>
      </c>
      <c r="CC558" t="s">
        <v>103</v>
      </c>
      <c r="CG558" t="s">
        <v>103</v>
      </c>
      <c r="CK558" t="s">
        <v>103</v>
      </c>
      <c r="CO558" t="s">
        <v>103</v>
      </c>
    </row>
    <row r="559" spans="1:93" ht="409.6" x14ac:dyDescent="0.2">
      <c r="A559" t="s">
        <v>214</v>
      </c>
      <c r="B559" t="s">
        <v>1112</v>
      </c>
      <c r="C559">
        <v>2</v>
      </c>
      <c r="D559" t="s">
        <v>3432</v>
      </c>
      <c r="E559">
        <v>2</v>
      </c>
      <c r="F559" t="s">
        <v>3433</v>
      </c>
      <c r="G559">
        <v>2.2999999999999998</v>
      </c>
      <c r="H559" t="s">
        <v>3709</v>
      </c>
      <c r="I559" t="s">
        <v>99</v>
      </c>
      <c r="J559" t="s">
        <v>3740</v>
      </c>
      <c r="K559" t="s">
        <v>3741</v>
      </c>
      <c r="L559">
        <v>150397</v>
      </c>
      <c r="M559" s="1" t="s">
        <v>3742</v>
      </c>
      <c r="N559" s="2">
        <v>45292</v>
      </c>
      <c r="O559" s="2">
        <v>46022</v>
      </c>
      <c r="P559" t="s">
        <v>119</v>
      </c>
      <c r="Q559" t="s">
        <v>103</v>
      </c>
      <c r="R559" t="s">
        <v>103</v>
      </c>
      <c r="S559" t="s">
        <v>140</v>
      </c>
      <c r="T559" t="s">
        <v>141</v>
      </c>
      <c r="U559" t="s">
        <v>380</v>
      </c>
      <c r="V559" t="s">
        <v>1308</v>
      </c>
      <c r="W559" t="s">
        <v>3713</v>
      </c>
      <c r="X559" t="s">
        <v>290</v>
      </c>
      <c r="Y559" t="s">
        <v>214</v>
      </c>
      <c r="Z559" t="s">
        <v>3743</v>
      </c>
      <c r="AA559" t="s">
        <v>103</v>
      </c>
      <c r="AB559" t="s">
        <v>103</v>
      </c>
      <c r="AC559" t="s">
        <v>147</v>
      </c>
      <c r="AD559" t="s">
        <v>3542</v>
      </c>
      <c r="AE559" t="s">
        <v>243</v>
      </c>
      <c r="AF559" t="s">
        <v>103</v>
      </c>
      <c r="AG559" t="s">
        <v>3543</v>
      </c>
      <c r="AH559" t="s">
        <v>114</v>
      </c>
      <c r="AI559" t="s">
        <v>3544</v>
      </c>
      <c r="AJ559" t="s">
        <v>3545</v>
      </c>
      <c r="AK559" t="s">
        <v>3442</v>
      </c>
      <c r="AM559">
        <v>97621</v>
      </c>
      <c r="AN559">
        <v>97621</v>
      </c>
      <c r="AO559">
        <v>94121</v>
      </c>
      <c r="AS559" t="s">
        <v>103</v>
      </c>
      <c r="AW559" t="s">
        <v>103</v>
      </c>
      <c r="BA559" t="s">
        <v>103</v>
      </c>
      <c r="BE559" t="s">
        <v>103</v>
      </c>
      <c r="BI559" t="s">
        <v>103</v>
      </c>
      <c r="BM559" t="s">
        <v>103</v>
      </c>
      <c r="BQ559" t="s">
        <v>103</v>
      </c>
      <c r="BU559" t="s">
        <v>103</v>
      </c>
      <c r="BV559">
        <v>94121</v>
      </c>
      <c r="BW559">
        <v>94121</v>
      </c>
      <c r="BX559">
        <v>94121</v>
      </c>
      <c r="BY559" t="s">
        <v>103</v>
      </c>
      <c r="BZ559">
        <v>3500</v>
      </c>
      <c r="CA559">
        <v>3500</v>
      </c>
      <c r="CC559" t="s">
        <v>103</v>
      </c>
      <c r="CG559" t="s">
        <v>103</v>
      </c>
      <c r="CK559" t="s">
        <v>103</v>
      </c>
      <c r="CO559" t="s">
        <v>103</v>
      </c>
    </row>
    <row r="560" spans="1:93" x14ac:dyDescent="0.2">
      <c r="A560" t="s">
        <v>228</v>
      </c>
      <c r="B560" t="s">
        <v>258</v>
      </c>
      <c r="C560">
        <v>4</v>
      </c>
      <c r="D560" t="s">
        <v>3508</v>
      </c>
      <c r="E560">
        <v>4</v>
      </c>
      <c r="F560" t="s">
        <v>3509</v>
      </c>
      <c r="G560">
        <v>3</v>
      </c>
      <c r="H560" t="s">
        <v>3663</v>
      </c>
      <c r="I560" t="s">
        <v>99</v>
      </c>
      <c r="J560">
        <v>237</v>
      </c>
      <c r="K560" t="s">
        <v>3744</v>
      </c>
      <c r="L560">
        <v>157315</v>
      </c>
      <c r="M560" t="s">
        <v>103</v>
      </c>
      <c r="N560" s="2">
        <v>45292</v>
      </c>
      <c r="O560" s="2">
        <v>47118</v>
      </c>
      <c r="P560" t="s">
        <v>119</v>
      </c>
      <c r="Q560" t="s">
        <v>103</v>
      </c>
      <c r="R560" t="s">
        <v>103</v>
      </c>
      <c r="S560" t="s">
        <v>344</v>
      </c>
      <c r="T560" t="s">
        <v>344</v>
      </c>
      <c r="U560" t="s">
        <v>3745</v>
      </c>
      <c r="V560" t="s">
        <v>3746</v>
      </c>
      <c r="W560" t="s">
        <v>3732</v>
      </c>
      <c r="X560" t="s">
        <v>162</v>
      </c>
      <c r="Y560" t="s">
        <v>228</v>
      </c>
      <c r="Z560" t="s">
        <v>179</v>
      </c>
      <c r="AA560" t="s">
        <v>103</v>
      </c>
      <c r="AB560" t="s">
        <v>103</v>
      </c>
      <c r="AC560" t="s">
        <v>128</v>
      </c>
      <c r="AD560" t="s">
        <v>3747</v>
      </c>
      <c r="AE560" t="s">
        <v>130</v>
      </c>
      <c r="AF560" t="s">
        <v>103</v>
      </c>
      <c r="AG560" t="s">
        <v>3748</v>
      </c>
      <c r="AH560" t="s">
        <v>149</v>
      </c>
      <c r="AJ560" t="s">
        <v>3749</v>
      </c>
      <c r="AK560" t="s">
        <v>103</v>
      </c>
      <c r="AM560">
        <v>243693</v>
      </c>
      <c r="AN560">
        <v>243693</v>
      </c>
      <c r="AO560">
        <v>43204</v>
      </c>
      <c r="AS560" t="s">
        <v>103</v>
      </c>
      <c r="AW560" t="s">
        <v>103</v>
      </c>
      <c r="BA560" t="s">
        <v>103</v>
      </c>
      <c r="BE560" t="s">
        <v>103</v>
      </c>
      <c r="BI560" t="s">
        <v>103</v>
      </c>
      <c r="BM560" t="s">
        <v>103</v>
      </c>
      <c r="BQ560" t="s">
        <v>103</v>
      </c>
      <c r="BU560" t="s">
        <v>103</v>
      </c>
      <c r="BV560">
        <v>64023</v>
      </c>
      <c r="BW560">
        <v>64023</v>
      </c>
      <c r="BX560">
        <v>43204</v>
      </c>
      <c r="BY560" t="s">
        <v>103</v>
      </c>
      <c r="BZ560">
        <v>179670</v>
      </c>
      <c r="CA560">
        <v>179670</v>
      </c>
      <c r="CC560" t="s">
        <v>103</v>
      </c>
      <c r="CG560" t="s">
        <v>103</v>
      </c>
      <c r="CK560" t="s">
        <v>103</v>
      </c>
      <c r="CO560" t="s">
        <v>103</v>
      </c>
    </row>
    <row r="561" spans="1:93" x14ac:dyDescent="0.2">
      <c r="A561" t="s">
        <v>228</v>
      </c>
      <c r="B561" t="s">
        <v>258</v>
      </c>
      <c r="C561">
        <v>4</v>
      </c>
      <c r="D561" t="s">
        <v>3508</v>
      </c>
      <c r="E561">
        <v>4</v>
      </c>
      <c r="F561" t="s">
        <v>3509</v>
      </c>
      <c r="G561">
        <v>1</v>
      </c>
      <c r="H561" t="s">
        <v>3510</v>
      </c>
      <c r="I561" t="s">
        <v>99</v>
      </c>
      <c r="J561">
        <v>237</v>
      </c>
      <c r="K561" t="s">
        <v>3750</v>
      </c>
      <c r="L561">
        <v>157032</v>
      </c>
      <c r="M561" t="s">
        <v>103</v>
      </c>
      <c r="N561" s="2">
        <v>45292</v>
      </c>
      <c r="O561" s="2">
        <v>47118</v>
      </c>
      <c r="P561" t="s">
        <v>119</v>
      </c>
      <c r="Q561" t="s">
        <v>103</v>
      </c>
      <c r="R561" t="s">
        <v>103</v>
      </c>
      <c r="S561" t="s">
        <v>196</v>
      </c>
      <c r="T561" t="s">
        <v>197</v>
      </c>
      <c r="U561" t="s">
        <v>1177</v>
      </c>
      <c r="V561" t="s">
        <v>3720</v>
      </c>
      <c r="W561" t="s">
        <v>3721</v>
      </c>
      <c r="X561" t="s">
        <v>3722</v>
      </c>
      <c r="Y561" t="s">
        <v>228</v>
      </c>
      <c r="Z561" t="s">
        <v>3751</v>
      </c>
      <c r="AA561" t="s">
        <v>103</v>
      </c>
      <c r="AB561" t="s">
        <v>103</v>
      </c>
      <c r="AC561" t="s">
        <v>128</v>
      </c>
      <c r="AE561" t="s">
        <v>130</v>
      </c>
      <c r="AF561" t="s">
        <v>103</v>
      </c>
      <c r="AH561" t="s">
        <v>227</v>
      </c>
      <c r="AJ561" t="s">
        <v>3752</v>
      </c>
      <c r="AK561" t="s">
        <v>103</v>
      </c>
      <c r="AM561">
        <v>68900</v>
      </c>
      <c r="AN561">
        <v>68900</v>
      </c>
      <c r="AO561">
        <v>68900</v>
      </c>
      <c r="AS561" t="s">
        <v>103</v>
      </c>
      <c r="AW561" t="s">
        <v>103</v>
      </c>
      <c r="BA561" t="s">
        <v>103</v>
      </c>
      <c r="BE561" t="s">
        <v>103</v>
      </c>
      <c r="BI561" t="s">
        <v>103</v>
      </c>
      <c r="BM561" t="s">
        <v>103</v>
      </c>
      <c r="BQ561" t="s">
        <v>103</v>
      </c>
      <c r="BU561" t="s">
        <v>103</v>
      </c>
      <c r="BV561">
        <v>68900</v>
      </c>
      <c r="BW561">
        <v>68900</v>
      </c>
      <c r="BX561">
        <v>68900</v>
      </c>
      <c r="BY561" t="s">
        <v>103</v>
      </c>
      <c r="CC561" t="s">
        <v>103</v>
      </c>
      <c r="CG561" t="s">
        <v>103</v>
      </c>
      <c r="CK561" t="s">
        <v>103</v>
      </c>
      <c r="CO561" t="s">
        <v>103</v>
      </c>
    </row>
    <row r="562" spans="1:93" x14ac:dyDescent="0.2">
      <c r="A562" t="s">
        <v>228</v>
      </c>
      <c r="B562" t="s">
        <v>258</v>
      </c>
      <c r="C562">
        <v>4</v>
      </c>
      <c r="D562" t="s">
        <v>3508</v>
      </c>
      <c r="E562">
        <v>4</v>
      </c>
      <c r="F562" t="s">
        <v>3509</v>
      </c>
      <c r="G562">
        <v>1</v>
      </c>
      <c r="H562" t="s">
        <v>3510</v>
      </c>
      <c r="I562" t="s">
        <v>99</v>
      </c>
      <c r="J562">
        <v>238</v>
      </c>
      <c r="K562" t="s">
        <v>3753</v>
      </c>
      <c r="L562">
        <v>157033</v>
      </c>
      <c r="M562" t="s">
        <v>103</v>
      </c>
      <c r="N562" s="2">
        <v>45292</v>
      </c>
      <c r="O562" s="2">
        <v>46022</v>
      </c>
      <c r="P562" t="s">
        <v>119</v>
      </c>
      <c r="Q562" t="s">
        <v>103</v>
      </c>
      <c r="R562" t="s">
        <v>103</v>
      </c>
      <c r="S562" t="s">
        <v>196</v>
      </c>
      <c r="T562" t="s">
        <v>197</v>
      </c>
      <c r="U562" t="s">
        <v>3719</v>
      </c>
      <c r="V562" t="s">
        <v>3754</v>
      </c>
      <c r="W562" t="s">
        <v>3755</v>
      </c>
      <c r="X562" t="s">
        <v>3722</v>
      </c>
      <c r="Y562" t="s">
        <v>3756</v>
      </c>
      <c r="Z562" t="s">
        <v>3757</v>
      </c>
      <c r="AA562" t="s">
        <v>375</v>
      </c>
      <c r="AC562" t="s">
        <v>128</v>
      </c>
      <c r="AE562" t="s">
        <v>130</v>
      </c>
      <c r="AF562" t="s">
        <v>3758</v>
      </c>
      <c r="AH562" t="s">
        <v>227</v>
      </c>
      <c r="AJ562" t="s">
        <v>3759</v>
      </c>
      <c r="AK562" t="s">
        <v>103</v>
      </c>
      <c r="AM562">
        <v>396264</v>
      </c>
      <c r="AN562">
        <v>396264</v>
      </c>
      <c r="AO562">
        <v>135000</v>
      </c>
      <c r="AS562" t="s">
        <v>103</v>
      </c>
      <c r="AW562" t="s">
        <v>103</v>
      </c>
      <c r="BA562" t="s">
        <v>103</v>
      </c>
      <c r="BE562" t="s">
        <v>103</v>
      </c>
      <c r="BI562" t="s">
        <v>103</v>
      </c>
      <c r="BM562" t="s">
        <v>103</v>
      </c>
      <c r="BQ562" t="s">
        <v>103</v>
      </c>
      <c r="BU562" t="s">
        <v>103</v>
      </c>
      <c r="BV562">
        <v>135000</v>
      </c>
      <c r="BW562">
        <v>135000</v>
      </c>
      <c r="BX562">
        <v>135000</v>
      </c>
      <c r="BZ562">
        <v>261264</v>
      </c>
      <c r="CA562">
        <v>261264</v>
      </c>
      <c r="CC562" t="s">
        <v>103</v>
      </c>
      <c r="CG562" t="s">
        <v>103</v>
      </c>
      <c r="CK562" t="s">
        <v>103</v>
      </c>
      <c r="CO562" t="s">
        <v>103</v>
      </c>
    </row>
    <row r="563" spans="1:93" x14ac:dyDescent="0.2">
      <c r="A563" t="s">
        <v>1195</v>
      </c>
      <c r="B563" t="s">
        <v>94</v>
      </c>
      <c r="C563">
        <v>2</v>
      </c>
      <c r="D563" t="s">
        <v>3060</v>
      </c>
      <c r="E563">
        <v>2</v>
      </c>
      <c r="F563" t="s">
        <v>3061</v>
      </c>
      <c r="G563">
        <v>2.2999999999999998</v>
      </c>
      <c r="H563" t="s">
        <v>3635</v>
      </c>
      <c r="I563" t="s">
        <v>99</v>
      </c>
      <c r="J563" t="s">
        <v>3760</v>
      </c>
      <c r="K563" t="s">
        <v>3761</v>
      </c>
      <c r="L563">
        <v>109925</v>
      </c>
      <c r="M563" t="s">
        <v>103</v>
      </c>
      <c r="N563" s="2">
        <v>44927</v>
      </c>
      <c r="O563" s="2">
        <v>45291</v>
      </c>
      <c r="P563" t="s">
        <v>119</v>
      </c>
      <c r="Q563" t="s">
        <v>103</v>
      </c>
      <c r="R563" t="s">
        <v>103</v>
      </c>
      <c r="S563" t="s">
        <v>140</v>
      </c>
      <c r="T563" t="s">
        <v>141</v>
      </c>
      <c r="U563" t="s">
        <v>3762</v>
      </c>
      <c r="V563" t="s">
        <v>3763</v>
      </c>
      <c r="W563" t="s">
        <v>268</v>
      </c>
      <c r="X563" t="s">
        <v>240</v>
      </c>
      <c r="Y563" t="s">
        <v>1195</v>
      </c>
      <c r="Z563" t="s">
        <v>163</v>
      </c>
      <c r="AA563" t="s">
        <v>103</v>
      </c>
      <c r="AB563" t="s">
        <v>103</v>
      </c>
      <c r="AC563" t="s">
        <v>111</v>
      </c>
      <c r="AE563" t="s">
        <v>243</v>
      </c>
      <c r="AF563" t="s">
        <v>103</v>
      </c>
      <c r="AH563" t="s">
        <v>103</v>
      </c>
      <c r="AI563" t="s">
        <v>103</v>
      </c>
      <c r="AJ563" t="s">
        <v>103</v>
      </c>
      <c r="AK563" t="s">
        <v>3764</v>
      </c>
      <c r="AM563">
        <v>50000</v>
      </c>
      <c r="AN563">
        <v>50000</v>
      </c>
      <c r="AO563">
        <v>25000</v>
      </c>
      <c r="AS563" t="s">
        <v>103</v>
      </c>
      <c r="AW563" t="s">
        <v>103</v>
      </c>
      <c r="BA563" t="s">
        <v>103</v>
      </c>
      <c r="BE563" t="s">
        <v>103</v>
      </c>
      <c r="BI563" t="s">
        <v>103</v>
      </c>
      <c r="BM563" t="s">
        <v>103</v>
      </c>
      <c r="BQ563" t="s">
        <v>103</v>
      </c>
      <c r="BR563">
        <v>50000</v>
      </c>
      <c r="BS563">
        <v>50000</v>
      </c>
      <c r="BT563">
        <v>25000</v>
      </c>
      <c r="BU563" t="s">
        <v>3765</v>
      </c>
      <c r="BY563" t="s">
        <v>103</v>
      </c>
      <c r="CC563" t="s">
        <v>103</v>
      </c>
      <c r="CG563" t="s">
        <v>103</v>
      </c>
      <c r="CK563" t="s">
        <v>103</v>
      </c>
      <c r="CO563" t="s">
        <v>103</v>
      </c>
    </row>
    <row r="564" spans="1:93" x14ac:dyDescent="0.2">
      <c r="A564" t="s">
        <v>228</v>
      </c>
      <c r="B564" t="s">
        <v>258</v>
      </c>
      <c r="C564">
        <v>4</v>
      </c>
      <c r="D564" t="s">
        <v>3508</v>
      </c>
      <c r="E564">
        <v>4</v>
      </c>
      <c r="F564" t="s">
        <v>3509</v>
      </c>
      <c r="G564">
        <v>1</v>
      </c>
      <c r="H564" t="s">
        <v>3510</v>
      </c>
      <c r="I564" t="s">
        <v>99</v>
      </c>
      <c r="J564">
        <v>239</v>
      </c>
      <c r="K564" t="s">
        <v>3766</v>
      </c>
      <c r="L564">
        <v>157034</v>
      </c>
      <c r="M564" t="s">
        <v>103</v>
      </c>
      <c r="N564" s="2">
        <v>45292</v>
      </c>
      <c r="O564" s="2">
        <v>47118</v>
      </c>
      <c r="P564" t="s">
        <v>119</v>
      </c>
      <c r="Q564" t="s">
        <v>103</v>
      </c>
      <c r="R564" t="s">
        <v>103</v>
      </c>
      <c r="S564" t="s">
        <v>196</v>
      </c>
      <c r="T564" t="s">
        <v>197</v>
      </c>
      <c r="U564" t="s">
        <v>380</v>
      </c>
      <c r="V564" t="s">
        <v>3767</v>
      </c>
      <c r="W564" t="s">
        <v>3768</v>
      </c>
      <c r="X564" t="s">
        <v>1664</v>
      </c>
      <c r="Y564" t="s">
        <v>228</v>
      </c>
      <c r="Z564" t="s">
        <v>3769</v>
      </c>
      <c r="AA564" t="s">
        <v>103</v>
      </c>
      <c r="AB564" t="s">
        <v>103</v>
      </c>
      <c r="AC564" t="s">
        <v>147</v>
      </c>
      <c r="AE564" t="s">
        <v>130</v>
      </c>
      <c r="AF564" t="s">
        <v>103</v>
      </c>
      <c r="AH564" t="s">
        <v>227</v>
      </c>
      <c r="AJ564" t="s">
        <v>3770</v>
      </c>
      <c r="AK564" t="s">
        <v>103</v>
      </c>
      <c r="AM564">
        <v>20000</v>
      </c>
      <c r="AN564">
        <v>10000</v>
      </c>
      <c r="AO564">
        <v>10000</v>
      </c>
      <c r="AS564" t="s">
        <v>103</v>
      </c>
      <c r="AW564" t="s">
        <v>103</v>
      </c>
      <c r="BA564" t="s">
        <v>103</v>
      </c>
      <c r="BE564" t="s">
        <v>103</v>
      </c>
      <c r="BI564" t="s">
        <v>103</v>
      </c>
      <c r="BM564" t="s">
        <v>103</v>
      </c>
      <c r="BQ564" t="s">
        <v>103</v>
      </c>
      <c r="BU564" t="s">
        <v>103</v>
      </c>
      <c r="BV564">
        <v>10000</v>
      </c>
      <c r="BW564">
        <v>10000</v>
      </c>
      <c r="BX564">
        <v>10000</v>
      </c>
      <c r="BY564" t="s">
        <v>103</v>
      </c>
      <c r="BZ564">
        <v>10000</v>
      </c>
      <c r="CC564" t="s">
        <v>103</v>
      </c>
      <c r="CG564" t="s">
        <v>103</v>
      </c>
      <c r="CK564" t="s">
        <v>103</v>
      </c>
      <c r="CO564" t="s">
        <v>103</v>
      </c>
    </row>
    <row r="565" spans="1:93" x14ac:dyDescent="0.2">
      <c r="A565" t="s">
        <v>522</v>
      </c>
      <c r="B565" t="s">
        <v>94</v>
      </c>
      <c r="C565">
        <v>1</v>
      </c>
      <c r="D565" t="s">
        <v>570</v>
      </c>
      <c r="E565">
        <v>1</v>
      </c>
      <c r="F565" t="s">
        <v>571</v>
      </c>
      <c r="G565">
        <v>2</v>
      </c>
      <c r="H565" t="s">
        <v>2265</v>
      </c>
      <c r="I565" t="s">
        <v>99</v>
      </c>
      <c r="J565">
        <v>24</v>
      </c>
      <c r="K565" t="s">
        <v>3771</v>
      </c>
      <c r="L565">
        <v>154167</v>
      </c>
      <c r="M565" t="s">
        <v>103</v>
      </c>
      <c r="N565" s="2">
        <v>44917</v>
      </c>
      <c r="O565" s="2">
        <v>45031</v>
      </c>
      <c r="P565" t="s">
        <v>102</v>
      </c>
      <c r="Q565" t="s">
        <v>103</v>
      </c>
      <c r="R565" t="s">
        <v>103</v>
      </c>
      <c r="S565" t="s">
        <v>1824</v>
      </c>
      <c r="T565" t="s">
        <v>1825</v>
      </c>
      <c r="U565" t="s">
        <v>437</v>
      </c>
      <c r="V565" t="s">
        <v>3772</v>
      </c>
      <c r="W565" t="s">
        <v>3773</v>
      </c>
      <c r="X565" t="s">
        <v>3774</v>
      </c>
      <c r="Y565" t="s">
        <v>3775</v>
      </c>
      <c r="Z565" t="s">
        <v>163</v>
      </c>
      <c r="AA565" t="s">
        <v>103</v>
      </c>
      <c r="AB565" t="s">
        <v>103</v>
      </c>
      <c r="AC565" t="s">
        <v>111</v>
      </c>
      <c r="AE565" t="s">
        <v>226</v>
      </c>
      <c r="AF565" t="s">
        <v>103</v>
      </c>
      <c r="AH565" t="s">
        <v>103</v>
      </c>
      <c r="AI565" t="s">
        <v>103</v>
      </c>
      <c r="AJ565" t="s">
        <v>103</v>
      </c>
      <c r="AK565" t="s">
        <v>103</v>
      </c>
      <c r="AM565">
        <v>24000</v>
      </c>
      <c r="AN565">
        <v>24000</v>
      </c>
      <c r="AO565">
        <v>24000</v>
      </c>
      <c r="AS565" t="s">
        <v>103</v>
      </c>
      <c r="AW565" t="s">
        <v>103</v>
      </c>
      <c r="BA565" t="s">
        <v>103</v>
      </c>
      <c r="BE565" t="s">
        <v>103</v>
      </c>
      <c r="BI565" t="s">
        <v>103</v>
      </c>
      <c r="BM565" t="s">
        <v>103</v>
      </c>
      <c r="BQ565" t="s">
        <v>103</v>
      </c>
      <c r="BR565">
        <v>24000</v>
      </c>
      <c r="BS565">
        <v>24000</v>
      </c>
      <c r="BT565">
        <v>24000</v>
      </c>
      <c r="BU565" t="s">
        <v>103</v>
      </c>
      <c r="BY565" t="s">
        <v>103</v>
      </c>
      <c r="CC565" t="s">
        <v>103</v>
      </c>
      <c r="CG565" t="s">
        <v>103</v>
      </c>
      <c r="CK565" t="s">
        <v>103</v>
      </c>
      <c r="CO565" t="s">
        <v>103</v>
      </c>
    </row>
    <row r="566" spans="1:93" x14ac:dyDescent="0.2">
      <c r="A566" t="s">
        <v>228</v>
      </c>
      <c r="B566" t="s">
        <v>229</v>
      </c>
      <c r="C566">
        <v>4</v>
      </c>
      <c r="D566" t="s">
        <v>382</v>
      </c>
      <c r="E566">
        <v>1</v>
      </c>
      <c r="F566" t="s">
        <v>383</v>
      </c>
      <c r="G566" t="s">
        <v>384</v>
      </c>
      <c r="H566" t="s">
        <v>385</v>
      </c>
      <c r="I566" t="s">
        <v>99</v>
      </c>
      <c r="J566">
        <v>24</v>
      </c>
      <c r="K566" t="s">
        <v>3776</v>
      </c>
      <c r="L566">
        <v>84887</v>
      </c>
      <c r="M566" t="s">
        <v>103</v>
      </c>
      <c r="N566" s="2">
        <v>44562</v>
      </c>
      <c r="O566" s="2">
        <v>45290</v>
      </c>
      <c r="P566" t="s">
        <v>296</v>
      </c>
      <c r="Q566" t="s">
        <v>103</v>
      </c>
      <c r="R566" t="s">
        <v>103</v>
      </c>
      <c r="S566" t="s">
        <v>448</v>
      </c>
      <c r="T566" t="s">
        <v>449</v>
      </c>
      <c r="U566" t="s">
        <v>449</v>
      </c>
      <c r="V566" t="s">
        <v>3777</v>
      </c>
      <c r="W566" t="s">
        <v>452</v>
      </c>
      <c r="X566" t="s">
        <v>240</v>
      </c>
      <c r="Y566" t="s">
        <v>228</v>
      </c>
      <c r="Z566" t="s">
        <v>163</v>
      </c>
      <c r="AA566" t="s">
        <v>103</v>
      </c>
      <c r="AB566" t="s">
        <v>103</v>
      </c>
      <c r="AC566" t="s">
        <v>147</v>
      </c>
      <c r="AE566" t="s">
        <v>243</v>
      </c>
      <c r="AF566" t="s">
        <v>103</v>
      </c>
      <c r="AH566" t="s">
        <v>227</v>
      </c>
      <c r="AJ566" t="s">
        <v>103</v>
      </c>
      <c r="AK566" t="s">
        <v>103</v>
      </c>
      <c r="AM566">
        <v>240000</v>
      </c>
      <c r="AN566">
        <v>151994</v>
      </c>
      <c r="AO566">
        <v>0</v>
      </c>
      <c r="AS566" t="s">
        <v>103</v>
      </c>
      <c r="AW566" t="s">
        <v>103</v>
      </c>
      <c r="BA566" t="s">
        <v>103</v>
      </c>
      <c r="BE566" t="s">
        <v>103</v>
      </c>
      <c r="BI566" t="s">
        <v>103</v>
      </c>
      <c r="BM566" t="s">
        <v>103</v>
      </c>
      <c r="BN566">
        <v>90000</v>
      </c>
      <c r="BO566">
        <v>71994</v>
      </c>
      <c r="BQ566" t="s">
        <v>103</v>
      </c>
      <c r="BR566">
        <v>150000</v>
      </c>
      <c r="BS566">
        <v>80000</v>
      </c>
      <c r="BU566" t="s">
        <v>103</v>
      </c>
      <c r="BY566" t="s">
        <v>103</v>
      </c>
      <c r="CC566" t="s">
        <v>103</v>
      </c>
      <c r="CG566" t="s">
        <v>103</v>
      </c>
      <c r="CK566" t="s">
        <v>103</v>
      </c>
      <c r="CO566" t="s">
        <v>103</v>
      </c>
    </row>
    <row r="567" spans="1:93" ht="409.6" x14ac:dyDescent="0.2">
      <c r="A567" t="s">
        <v>390</v>
      </c>
      <c r="B567" t="s">
        <v>94</v>
      </c>
      <c r="C567">
        <v>3</v>
      </c>
      <c r="D567" t="s">
        <v>391</v>
      </c>
      <c r="E567">
        <v>3</v>
      </c>
      <c r="F567" t="s">
        <v>392</v>
      </c>
      <c r="G567">
        <v>3.1</v>
      </c>
      <c r="H567" t="s">
        <v>393</v>
      </c>
      <c r="I567" t="s">
        <v>99</v>
      </c>
      <c r="J567">
        <v>24</v>
      </c>
      <c r="K567" t="s">
        <v>1548</v>
      </c>
      <c r="L567">
        <v>174359</v>
      </c>
      <c r="M567" s="1" t="s">
        <v>1340</v>
      </c>
      <c r="N567" s="2">
        <v>45352</v>
      </c>
      <c r="O567" s="2">
        <v>45930</v>
      </c>
      <c r="P567" t="s">
        <v>119</v>
      </c>
      <c r="Q567" t="s">
        <v>103</v>
      </c>
      <c r="R567" t="s">
        <v>103</v>
      </c>
      <c r="S567" t="s">
        <v>196</v>
      </c>
      <c r="T567" t="s">
        <v>197</v>
      </c>
      <c r="U567" t="s">
        <v>1341</v>
      </c>
      <c r="V567" t="s">
        <v>1342</v>
      </c>
      <c r="W567" t="s">
        <v>1203</v>
      </c>
      <c r="X567" t="s">
        <v>328</v>
      </c>
      <c r="Y567" t="s">
        <v>390</v>
      </c>
      <c r="Z567" t="s">
        <v>1549</v>
      </c>
      <c r="AA567" t="s">
        <v>103</v>
      </c>
      <c r="AB567" t="s">
        <v>103</v>
      </c>
      <c r="AC567" t="s">
        <v>111</v>
      </c>
      <c r="AE567" t="s">
        <v>243</v>
      </c>
      <c r="AF567" t="s">
        <v>103</v>
      </c>
      <c r="AH567" t="s">
        <v>103</v>
      </c>
      <c r="AI567" t="s">
        <v>103</v>
      </c>
      <c r="AJ567" t="s">
        <v>1347</v>
      </c>
      <c r="AK567" t="s">
        <v>3361</v>
      </c>
      <c r="AM567">
        <v>58214</v>
      </c>
      <c r="AN567">
        <v>0</v>
      </c>
      <c r="AO567">
        <v>0</v>
      </c>
      <c r="AS567" t="s">
        <v>103</v>
      </c>
      <c r="AW567" t="s">
        <v>103</v>
      </c>
      <c r="BA567" t="s">
        <v>103</v>
      </c>
      <c r="BE567" t="s">
        <v>103</v>
      </c>
      <c r="BI567" t="s">
        <v>103</v>
      </c>
      <c r="BM567" t="s">
        <v>103</v>
      </c>
      <c r="BQ567" t="s">
        <v>103</v>
      </c>
      <c r="BU567" t="s">
        <v>103</v>
      </c>
      <c r="BV567">
        <v>17986</v>
      </c>
      <c r="BY567" t="s">
        <v>103</v>
      </c>
      <c r="BZ567">
        <v>40228</v>
      </c>
      <c r="CC567" t="s">
        <v>103</v>
      </c>
      <c r="CG567" t="s">
        <v>103</v>
      </c>
      <c r="CK567" t="s">
        <v>103</v>
      </c>
      <c r="CO567" t="s">
        <v>103</v>
      </c>
    </row>
    <row r="568" spans="1:93" x14ac:dyDescent="0.2">
      <c r="A568" t="s">
        <v>228</v>
      </c>
      <c r="B568" t="s">
        <v>258</v>
      </c>
      <c r="C568">
        <v>4</v>
      </c>
      <c r="D568" t="s">
        <v>3508</v>
      </c>
      <c r="E568">
        <v>4</v>
      </c>
      <c r="F568" t="s">
        <v>3509</v>
      </c>
      <c r="G568">
        <v>1</v>
      </c>
      <c r="H568" t="s">
        <v>3510</v>
      </c>
      <c r="I568" t="s">
        <v>99</v>
      </c>
      <c r="J568">
        <v>240</v>
      </c>
      <c r="K568" t="s">
        <v>3778</v>
      </c>
      <c r="L568">
        <v>157035</v>
      </c>
      <c r="M568" t="s">
        <v>3779</v>
      </c>
      <c r="N568" s="2">
        <v>45292</v>
      </c>
      <c r="O568" s="2">
        <v>47118</v>
      </c>
      <c r="P568" t="s">
        <v>119</v>
      </c>
      <c r="Q568" t="s">
        <v>103</v>
      </c>
      <c r="R568" t="s">
        <v>103</v>
      </c>
      <c r="S568" t="s">
        <v>196</v>
      </c>
      <c r="T568" t="s">
        <v>197</v>
      </c>
      <c r="U568" t="s">
        <v>3780</v>
      </c>
      <c r="V568" t="s">
        <v>3781</v>
      </c>
      <c r="W568" t="s">
        <v>3782</v>
      </c>
      <c r="X568" t="s">
        <v>708</v>
      </c>
      <c r="Y568" t="s">
        <v>228</v>
      </c>
      <c r="Z568" t="s">
        <v>3783</v>
      </c>
      <c r="AA568" t="s">
        <v>103</v>
      </c>
      <c r="AB568" t="s">
        <v>103</v>
      </c>
      <c r="AC568" t="s">
        <v>128</v>
      </c>
      <c r="AD568" t="s">
        <v>3784</v>
      </c>
      <c r="AE568" t="s">
        <v>130</v>
      </c>
      <c r="AF568" t="s">
        <v>3785</v>
      </c>
      <c r="AG568" t="s">
        <v>3784</v>
      </c>
      <c r="AH568" t="s">
        <v>149</v>
      </c>
      <c r="AJ568" t="s">
        <v>3786</v>
      </c>
      <c r="AK568" t="s">
        <v>103</v>
      </c>
      <c r="AM568">
        <v>507460</v>
      </c>
      <c r="AN568">
        <v>457460</v>
      </c>
      <c r="AO568">
        <v>317460</v>
      </c>
      <c r="AS568" t="s">
        <v>103</v>
      </c>
      <c r="AW568" t="s">
        <v>103</v>
      </c>
      <c r="BA568" t="s">
        <v>103</v>
      </c>
      <c r="BE568" t="s">
        <v>103</v>
      </c>
      <c r="BI568" t="s">
        <v>103</v>
      </c>
      <c r="BM568" t="s">
        <v>103</v>
      </c>
      <c r="BQ568" t="s">
        <v>103</v>
      </c>
      <c r="BU568" t="s">
        <v>103</v>
      </c>
      <c r="BV568">
        <v>317460</v>
      </c>
      <c r="BW568">
        <v>317460</v>
      </c>
      <c r="BX568">
        <v>317460</v>
      </c>
      <c r="BY568" t="s">
        <v>103</v>
      </c>
      <c r="BZ568">
        <v>190000</v>
      </c>
      <c r="CA568">
        <v>140000</v>
      </c>
      <c r="CC568" t="s">
        <v>103</v>
      </c>
      <c r="CG568" t="s">
        <v>103</v>
      </c>
      <c r="CK568" t="s">
        <v>103</v>
      </c>
      <c r="CO568" t="s">
        <v>103</v>
      </c>
    </row>
    <row r="569" spans="1:93" x14ac:dyDescent="0.2">
      <c r="A569" t="s">
        <v>601</v>
      </c>
      <c r="B569" t="s">
        <v>258</v>
      </c>
      <c r="C569">
        <v>2</v>
      </c>
      <c r="D569" t="s">
        <v>2984</v>
      </c>
      <c r="E569">
        <v>2</v>
      </c>
      <c r="F569" t="s">
        <v>2985</v>
      </c>
      <c r="G569">
        <v>2.4</v>
      </c>
      <c r="H569" t="s">
        <v>3787</v>
      </c>
      <c r="I569" t="s">
        <v>99</v>
      </c>
      <c r="J569" t="s">
        <v>3788</v>
      </c>
      <c r="K569" t="s">
        <v>3789</v>
      </c>
      <c r="L569">
        <v>155011</v>
      </c>
      <c r="M569" t="s">
        <v>3790</v>
      </c>
      <c r="N569" s="2">
        <v>45292</v>
      </c>
      <c r="O569" s="2">
        <v>46843</v>
      </c>
      <c r="P569" t="s">
        <v>119</v>
      </c>
      <c r="Q569" t="s">
        <v>103</v>
      </c>
      <c r="R569" t="s">
        <v>103</v>
      </c>
      <c r="S569" t="s">
        <v>196</v>
      </c>
      <c r="T569" t="s">
        <v>197</v>
      </c>
      <c r="U569" t="s">
        <v>3791</v>
      </c>
      <c r="V569" t="s">
        <v>3609</v>
      </c>
      <c r="W569" t="s">
        <v>309</v>
      </c>
      <c r="X569" t="s">
        <v>201</v>
      </c>
      <c r="Y569" t="s">
        <v>601</v>
      </c>
      <c r="Z569" t="s">
        <v>145</v>
      </c>
      <c r="AA569" t="s">
        <v>103</v>
      </c>
      <c r="AB569" t="s">
        <v>103</v>
      </c>
      <c r="AC569" t="s">
        <v>111</v>
      </c>
      <c r="AE569" t="s">
        <v>243</v>
      </c>
      <c r="AF569" t="s">
        <v>103</v>
      </c>
      <c r="AH569" t="s">
        <v>114</v>
      </c>
      <c r="AJ569" t="s">
        <v>3792</v>
      </c>
      <c r="AK569" t="s">
        <v>3613</v>
      </c>
      <c r="AM569">
        <v>160000</v>
      </c>
      <c r="AN569">
        <v>75000</v>
      </c>
      <c r="AO569">
        <v>19973</v>
      </c>
      <c r="AS569" t="s">
        <v>103</v>
      </c>
      <c r="AW569" t="s">
        <v>103</v>
      </c>
      <c r="BA569" t="s">
        <v>103</v>
      </c>
      <c r="BE569" t="s">
        <v>103</v>
      </c>
      <c r="BI569" t="s">
        <v>103</v>
      </c>
      <c r="BM569" t="s">
        <v>103</v>
      </c>
      <c r="BQ569" t="s">
        <v>103</v>
      </c>
      <c r="BU569" t="s">
        <v>103</v>
      </c>
      <c r="BV569">
        <v>116000</v>
      </c>
      <c r="BW569">
        <v>31000</v>
      </c>
      <c r="BX569">
        <v>19973</v>
      </c>
      <c r="BY569" t="s">
        <v>103</v>
      </c>
      <c r="BZ569">
        <v>44000</v>
      </c>
      <c r="CA569">
        <v>44000</v>
      </c>
      <c r="CC569" t="s">
        <v>103</v>
      </c>
      <c r="CG569" t="s">
        <v>103</v>
      </c>
      <c r="CK569" t="s">
        <v>103</v>
      </c>
      <c r="CO569" t="s">
        <v>103</v>
      </c>
    </row>
    <row r="570" spans="1:93" x14ac:dyDescent="0.2">
      <c r="A570" t="s">
        <v>601</v>
      </c>
      <c r="B570" t="s">
        <v>258</v>
      </c>
      <c r="C570">
        <v>2</v>
      </c>
      <c r="D570" t="s">
        <v>2984</v>
      </c>
      <c r="E570">
        <v>2</v>
      </c>
      <c r="F570" t="s">
        <v>2985</v>
      </c>
      <c r="G570">
        <v>2.4</v>
      </c>
      <c r="H570" t="s">
        <v>3787</v>
      </c>
      <c r="I570" t="s">
        <v>99</v>
      </c>
      <c r="J570" t="s">
        <v>3793</v>
      </c>
      <c r="K570" t="s">
        <v>3794</v>
      </c>
      <c r="L570">
        <v>155012</v>
      </c>
      <c r="M570" t="s">
        <v>3795</v>
      </c>
      <c r="N570" s="2">
        <v>45292</v>
      </c>
      <c r="O570" s="2">
        <v>46843</v>
      </c>
      <c r="P570" t="s">
        <v>119</v>
      </c>
      <c r="Q570" t="s">
        <v>103</v>
      </c>
      <c r="R570" t="s">
        <v>103</v>
      </c>
      <c r="S570" t="s">
        <v>196</v>
      </c>
      <c r="T570" t="s">
        <v>197</v>
      </c>
      <c r="U570" t="s">
        <v>3796</v>
      </c>
      <c r="V570" t="s">
        <v>3797</v>
      </c>
      <c r="W570" t="s">
        <v>3798</v>
      </c>
      <c r="X570" t="s">
        <v>696</v>
      </c>
      <c r="Y570" t="s">
        <v>601</v>
      </c>
      <c r="Z570" t="s">
        <v>2994</v>
      </c>
      <c r="AA570" t="s">
        <v>103</v>
      </c>
      <c r="AB570" t="s">
        <v>103</v>
      </c>
      <c r="AC570" t="s">
        <v>147</v>
      </c>
      <c r="AE570" t="s">
        <v>243</v>
      </c>
      <c r="AF570" t="s">
        <v>103</v>
      </c>
      <c r="AH570" t="s">
        <v>114</v>
      </c>
      <c r="AJ570" t="s">
        <v>3799</v>
      </c>
      <c r="AK570" t="s">
        <v>3800</v>
      </c>
      <c r="AM570">
        <v>1694666</v>
      </c>
      <c r="AN570">
        <v>1694665</v>
      </c>
      <c r="AO570">
        <v>482731</v>
      </c>
      <c r="AS570" t="s">
        <v>103</v>
      </c>
      <c r="AW570" t="s">
        <v>103</v>
      </c>
      <c r="BA570" t="s">
        <v>103</v>
      </c>
      <c r="BE570" t="s">
        <v>103</v>
      </c>
      <c r="BI570" t="s">
        <v>103</v>
      </c>
      <c r="BM570" t="s">
        <v>103</v>
      </c>
      <c r="BQ570" t="s">
        <v>103</v>
      </c>
      <c r="BU570" t="s">
        <v>103</v>
      </c>
      <c r="BV570">
        <v>1629166</v>
      </c>
      <c r="BW570">
        <v>1629165</v>
      </c>
      <c r="BX570">
        <v>482731</v>
      </c>
      <c r="BY570" t="s">
        <v>103</v>
      </c>
      <c r="BZ570">
        <v>29400</v>
      </c>
      <c r="CA570">
        <v>29400</v>
      </c>
      <c r="CC570" t="s">
        <v>103</v>
      </c>
      <c r="CD570">
        <v>30400</v>
      </c>
      <c r="CE570">
        <v>30400</v>
      </c>
      <c r="CG570" t="s">
        <v>103</v>
      </c>
      <c r="CH570">
        <v>5700</v>
      </c>
      <c r="CI570">
        <v>5700</v>
      </c>
      <c r="CK570" t="s">
        <v>103</v>
      </c>
      <c r="CO570" t="s">
        <v>103</v>
      </c>
    </row>
    <row r="571" spans="1:93" x14ac:dyDescent="0.2">
      <c r="A571" t="s">
        <v>601</v>
      </c>
      <c r="B571" t="s">
        <v>258</v>
      </c>
      <c r="C571">
        <v>2</v>
      </c>
      <c r="D571" t="s">
        <v>2984</v>
      </c>
      <c r="E571">
        <v>2</v>
      </c>
      <c r="F571" t="s">
        <v>2985</v>
      </c>
      <c r="G571">
        <v>2.4</v>
      </c>
      <c r="H571" t="s">
        <v>3787</v>
      </c>
      <c r="I571" t="s">
        <v>99</v>
      </c>
      <c r="J571" t="s">
        <v>3801</v>
      </c>
      <c r="K571" t="s">
        <v>3802</v>
      </c>
      <c r="L571">
        <v>154461</v>
      </c>
      <c r="M571" t="s">
        <v>3803</v>
      </c>
      <c r="N571" s="2">
        <v>45292</v>
      </c>
      <c r="O571" s="2">
        <v>46022</v>
      </c>
      <c r="P571" t="s">
        <v>119</v>
      </c>
      <c r="Q571" t="s">
        <v>103</v>
      </c>
      <c r="R571" t="s">
        <v>103</v>
      </c>
      <c r="S571" t="s">
        <v>344</v>
      </c>
      <c r="T571" t="s">
        <v>344</v>
      </c>
      <c r="U571" t="s">
        <v>3804</v>
      </c>
      <c r="V571" t="s">
        <v>3805</v>
      </c>
      <c r="W571" t="s">
        <v>622</v>
      </c>
      <c r="X571" t="s">
        <v>623</v>
      </c>
      <c r="Y571" t="s">
        <v>601</v>
      </c>
      <c r="Z571" t="s">
        <v>3278</v>
      </c>
      <c r="AA571" t="s">
        <v>103</v>
      </c>
      <c r="AB571" t="s">
        <v>103</v>
      </c>
      <c r="AC571" t="s">
        <v>128</v>
      </c>
      <c r="AD571" t="s">
        <v>3806</v>
      </c>
      <c r="AE571" t="s">
        <v>243</v>
      </c>
      <c r="AF571" t="s">
        <v>1370</v>
      </c>
      <c r="AH571" t="s">
        <v>114</v>
      </c>
      <c r="AJ571" t="s">
        <v>825</v>
      </c>
      <c r="AK571" t="s">
        <v>3807</v>
      </c>
      <c r="AM571">
        <v>147500</v>
      </c>
      <c r="AN571">
        <v>137500</v>
      </c>
      <c r="AO571">
        <v>48000</v>
      </c>
      <c r="AS571" t="s">
        <v>103</v>
      </c>
      <c r="AW571" t="s">
        <v>103</v>
      </c>
      <c r="BA571" t="s">
        <v>103</v>
      </c>
      <c r="BE571" t="s">
        <v>103</v>
      </c>
      <c r="BI571" t="s">
        <v>103</v>
      </c>
      <c r="BM571" t="s">
        <v>103</v>
      </c>
      <c r="BQ571" t="s">
        <v>103</v>
      </c>
      <c r="BU571" t="s">
        <v>103</v>
      </c>
      <c r="BV571">
        <v>60000</v>
      </c>
      <c r="BW571">
        <v>50000</v>
      </c>
      <c r="BX571">
        <v>48000</v>
      </c>
      <c r="BY571" t="s">
        <v>3808</v>
      </c>
      <c r="BZ571">
        <v>87500</v>
      </c>
      <c r="CA571">
        <v>87500</v>
      </c>
      <c r="CC571" t="s">
        <v>103</v>
      </c>
      <c r="CG571" t="s">
        <v>103</v>
      </c>
      <c r="CK571" t="s">
        <v>103</v>
      </c>
      <c r="CO571" t="s">
        <v>103</v>
      </c>
    </row>
    <row r="572" spans="1:93" ht="409.6" x14ac:dyDescent="0.2">
      <c r="A572" t="s">
        <v>601</v>
      </c>
      <c r="B572" t="s">
        <v>258</v>
      </c>
      <c r="C572">
        <v>2</v>
      </c>
      <c r="D572" t="s">
        <v>2984</v>
      </c>
      <c r="E572">
        <v>2</v>
      </c>
      <c r="F572" t="s">
        <v>2985</v>
      </c>
      <c r="G572">
        <v>2.4</v>
      </c>
      <c r="H572" t="s">
        <v>3787</v>
      </c>
      <c r="I572" t="s">
        <v>99</v>
      </c>
      <c r="J572" t="s">
        <v>3809</v>
      </c>
      <c r="K572" t="s">
        <v>3810</v>
      </c>
      <c r="L572">
        <v>155016</v>
      </c>
      <c r="M572" s="1" t="s">
        <v>3811</v>
      </c>
      <c r="N572" s="2">
        <v>45292</v>
      </c>
      <c r="O572" s="2">
        <v>47118</v>
      </c>
      <c r="P572" t="s">
        <v>119</v>
      </c>
      <c r="Q572" t="s">
        <v>103</v>
      </c>
      <c r="R572" t="s">
        <v>103</v>
      </c>
      <c r="S572" t="s">
        <v>2014</v>
      </c>
      <c r="T572" t="s">
        <v>2015</v>
      </c>
      <c r="U572" t="s">
        <v>3812</v>
      </c>
      <c r="V572" t="s">
        <v>3603</v>
      </c>
      <c r="W572" t="s">
        <v>695</v>
      </c>
      <c r="X572" t="s">
        <v>696</v>
      </c>
      <c r="Y572" t="s">
        <v>3813</v>
      </c>
      <c r="Z572" t="s">
        <v>189</v>
      </c>
      <c r="AA572" t="s">
        <v>103</v>
      </c>
      <c r="AB572" t="s">
        <v>103</v>
      </c>
      <c r="AC572" t="s">
        <v>111</v>
      </c>
      <c r="AE572" t="s">
        <v>243</v>
      </c>
      <c r="AF572" t="s">
        <v>103</v>
      </c>
      <c r="AH572" t="s">
        <v>103</v>
      </c>
      <c r="AI572" t="s">
        <v>103</v>
      </c>
      <c r="AJ572" t="s">
        <v>1423</v>
      </c>
      <c r="AK572" t="s">
        <v>3814</v>
      </c>
      <c r="AM572">
        <v>713400</v>
      </c>
      <c r="AN572">
        <v>593400</v>
      </c>
      <c r="AO572">
        <v>243400</v>
      </c>
      <c r="AS572" t="s">
        <v>103</v>
      </c>
      <c r="AW572" t="s">
        <v>103</v>
      </c>
      <c r="BA572" t="s">
        <v>103</v>
      </c>
      <c r="BE572" t="s">
        <v>103</v>
      </c>
      <c r="BI572" t="s">
        <v>103</v>
      </c>
      <c r="BM572" t="s">
        <v>103</v>
      </c>
      <c r="BQ572" t="s">
        <v>103</v>
      </c>
      <c r="BU572" t="s">
        <v>103</v>
      </c>
      <c r="BV572">
        <v>363400</v>
      </c>
      <c r="BW572">
        <v>243400</v>
      </c>
      <c r="BX572">
        <v>243400</v>
      </c>
      <c r="BY572" t="s">
        <v>103</v>
      </c>
      <c r="BZ572">
        <v>350000</v>
      </c>
      <c r="CA572">
        <v>350000</v>
      </c>
      <c r="CC572" t="s">
        <v>103</v>
      </c>
      <c r="CG572" t="s">
        <v>103</v>
      </c>
      <c r="CK572" t="s">
        <v>103</v>
      </c>
      <c r="CO572" t="s">
        <v>103</v>
      </c>
    </row>
    <row r="573" spans="1:93" x14ac:dyDescent="0.2">
      <c r="A573" t="s">
        <v>1184</v>
      </c>
      <c r="B573" t="s">
        <v>1185</v>
      </c>
      <c r="C573">
        <v>1</v>
      </c>
      <c r="D573" t="s">
        <v>1186</v>
      </c>
      <c r="E573">
        <v>2</v>
      </c>
      <c r="F573" t="s">
        <v>2026</v>
      </c>
      <c r="G573">
        <v>2.4</v>
      </c>
      <c r="H573" t="s">
        <v>2649</v>
      </c>
      <c r="I573" t="s">
        <v>99</v>
      </c>
      <c r="J573" t="s">
        <v>3815</v>
      </c>
      <c r="K573" t="s">
        <v>3816</v>
      </c>
      <c r="L573">
        <v>37527</v>
      </c>
      <c r="M573" t="s">
        <v>103</v>
      </c>
      <c r="N573" s="2">
        <v>44256</v>
      </c>
      <c r="O573" s="2">
        <v>44926</v>
      </c>
      <c r="P573" t="s">
        <v>102</v>
      </c>
      <c r="Q573" t="s">
        <v>103</v>
      </c>
      <c r="R573" t="s">
        <v>103</v>
      </c>
      <c r="S573" t="s">
        <v>158</v>
      </c>
      <c r="T573" t="s">
        <v>159</v>
      </c>
      <c r="U573" t="s">
        <v>159</v>
      </c>
      <c r="V573" t="s">
        <v>3817</v>
      </c>
      <c r="W573" t="s">
        <v>3818</v>
      </c>
      <c r="X573" t="s">
        <v>3819</v>
      </c>
      <c r="Y573" t="s">
        <v>1184</v>
      </c>
      <c r="Z573" t="s">
        <v>710</v>
      </c>
      <c r="AA573" t="s">
        <v>103</v>
      </c>
      <c r="AB573" t="s">
        <v>103</v>
      </c>
      <c r="AC573" t="s">
        <v>111</v>
      </c>
      <c r="AE573" t="s">
        <v>243</v>
      </c>
      <c r="AF573" t="s">
        <v>103</v>
      </c>
      <c r="AH573" t="s">
        <v>114</v>
      </c>
      <c r="AJ573" t="s">
        <v>103</v>
      </c>
      <c r="AK573" t="s">
        <v>103</v>
      </c>
      <c r="AM573">
        <v>910000</v>
      </c>
      <c r="AN573">
        <v>910000</v>
      </c>
      <c r="AO573">
        <v>0</v>
      </c>
      <c r="AS573" t="s">
        <v>103</v>
      </c>
      <c r="AW573" t="s">
        <v>103</v>
      </c>
      <c r="BA573" t="s">
        <v>103</v>
      </c>
      <c r="BE573" t="s">
        <v>103</v>
      </c>
      <c r="BI573" t="s">
        <v>103</v>
      </c>
      <c r="BJ573">
        <v>260000</v>
      </c>
      <c r="BK573">
        <v>260000</v>
      </c>
      <c r="BM573" t="s">
        <v>103</v>
      </c>
      <c r="BN573">
        <v>650000</v>
      </c>
      <c r="BO573">
        <v>650000</v>
      </c>
      <c r="BQ573" t="s">
        <v>103</v>
      </c>
      <c r="BU573" t="s">
        <v>103</v>
      </c>
      <c r="BY573" t="s">
        <v>103</v>
      </c>
      <c r="CC573" t="s">
        <v>103</v>
      </c>
      <c r="CG573" t="s">
        <v>103</v>
      </c>
      <c r="CK573" t="s">
        <v>103</v>
      </c>
      <c r="CO573" t="s">
        <v>103</v>
      </c>
    </row>
    <row r="574" spans="1:93" x14ac:dyDescent="0.2">
      <c r="A574" t="s">
        <v>613</v>
      </c>
      <c r="B574" t="s">
        <v>614</v>
      </c>
      <c r="C574">
        <v>2</v>
      </c>
      <c r="D574" t="s">
        <v>3683</v>
      </c>
      <c r="E574">
        <v>2</v>
      </c>
      <c r="F574" t="s">
        <v>3684</v>
      </c>
      <c r="G574" t="s">
        <v>3820</v>
      </c>
      <c r="H574" t="s">
        <v>3821</v>
      </c>
      <c r="I574" t="s">
        <v>99</v>
      </c>
      <c r="J574" t="s">
        <v>3815</v>
      </c>
      <c r="K574" t="s">
        <v>3822</v>
      </c>
      <c r="L574">
        <v>89886</v>
      </c>
      <c r="M574" t="s">
        <v>103</v>
      </c>
      <c r="N574" s="2">
        <v>44562</v>
      </c>
      <c r="O574" s="2">
        <v>46387</v>
      </c>
      <c r="P574" t="s">
        <v>119</v>
      </c>
      <c r="Q574" t="s">
        <v>103</v>
      </c>
      <c r="R574" t="s">
        <v>103</v>
      </c>
      <c r="S574" t="s">
        <v>158</v>
      </c>
      <c r="T574" t="s">
        <v>159</v>
      </c>
      <c r="U574" t="s">
        <v>3823</v>
      </c>
      <c r="V574" t="s">
        <v>3824</v>
      </c>
      <c r="W574" t="s">
        <v>3825</v>
      </c>
      <c r="X574" t="s">
        <v>3826</v>
      </c>
      <c r="Y574" t="s">
        <v>613</v>
      </c>
      <c r="Z574" t="s">
        <v>3827</v>
      </c>
      <c r="AA574" t="s">
        <v>146</v>
      </c>
      <c r="AC574" t="s">
        <v>147</v>
      </c>
      <c r="AD574" t="s">
        <v>3828</v>
      </c>
      <c r="AE574" t="s">
        <v>243</v>
      </c>
      <c r="AF574" t="s">
        <v>103</v>
      </c>
      <c r="AG574" t="s">
        <v>3829</v>
      </c>
      <c r="AH574" t="s">
        <v>227</v>
      </c>
      <c r="AJ574" t="s">
        <v>3830</v>
      </c>
      <c r="AK574" t="s">
        <v>3831</v>
      </c>
      <c r="AM574">
        <v>18296666</v>
      </c>
      <c r="AN574">
        <v>7419024</v>
      </c>
      <c r="AO574">
        <v>4787498</v>
      </c>
      <c r="AS574" t="s">
        <v>103</v>
      </c>
      <c r="AW574" t="s">
        <v>103</v>
      </c>
      <c r="BA574" t="s">
        <v>103</v>
      </c>
      <c r="BE574" t="s">
        <v>103</v>
      </c>
      <c r="BI574" t="s">
        <v>103</v>
      </c>
      <c r="BM574" t="s">
        <v>103</v>
      </c>
      <c r="BN574">
        <v>3533333</v>
      </c>
      <c r="BO574">
        <v>2700000</v>
      </c>
      <c r="BP574">
        <v>1990057</v>
      </c>
      <c r="BQ574" t="s">
        <v>3832</v>
      </c>
      <c r="BR574">
        <v>3750000</v>
      </c>
      <c r="BS574">
        <v>2700000</v>
      </c>
      <c r="BT574">
        <v>1511750</v>
      </c>
      <c r="BU574" t="s">
        <v>3833</v>
      </c>
      <c r="BV574">
        <v>3750000</v>
      </c>
      <c r="BW574">
        <v>1285691</v>
      </c>
      <c r="BX574">
        <v>1285691</v>
      </c>
      <c r="BY574" t="s">
        <v>3834</v>
      </c>
      <c r="BZ574">
        <v>3730000</v>
      </c>
      <c r="CA574">
        <v>0</v>
      </c>
      <c r="CC574" t="s">
        <v>103</v>
      </c>
      <c r="CD574">
        <v>3533333</v>
      </c>
      <c r="CE574">
        <v>733333</v>
      </c>
      <c r="CG574" t="s">
        <v>103</v>
      </c>
      <c r="CK574" t="s">
        <v>103</v>
      </c>
      <c r="CO574" t="s">
        <v>103</v>
      </c>
    </row>
    <row r="575" spans="1:93" x14ac:dyDescent="0.2">
      <c r="A575" t="s">
        <v>1184</v>
      </c>
      <c r="B575" t="s">
        <v>1185</v>
      </c>
      <c r="C575">
        <v>1</v>
      </c>
      <c r="D575" t="s">
        <v>1186</v>
      </c>
      <c r="E575">
        <v>2</v>
      </c>
      <c r="F575" t="s">
        <v>2026</v>
      </c>
      <c r="G575">
        <v>2.4</v>
      </c>
      <c r="H575" t="s">
        <v>2649</v>
      </c>
      <c r="I575" t="s">
        <v>99</v>
      </c>
      <c r="J575" t="s">
        <v>3835</v>
      </c>
      <c r="K575" t="s">
        <v>3836</v>
      </c>
      <c r="L575">
        <v>37530</v>
      </c>
      <c r="M575" t="s">
        <v>103</v>
      </c>
      <c r="N575" s="2">
        <v>44256</v>
      </c>
      <c r="O575" s="2">
        <v>44926</v>
      </c>
      <c r="P575" t="s">
        <v>102</v>
      </c>
      <c r="Q575" t="s">
        <v>103</v>
      </c>
      <c r="R575" t="s">
        <v>103</v>
      </c>
      <c r="S575" t="s">
        <v>158</v>
      </c>
      <c r="T575" t="s">
        <v>159</v>
      </c>
      <c r="U575" t="s">
        <v>159</v>
      </c>
      <c r="V575" t="s">
        <v>3837</v>
      </c>
      <c r="W575" t="s">
        <v>1054</v>
      </c>
      <c r="X575" t="s">
        <v>162</v>
      </c>
      <c r="Y575" t="s">
        <v>3838</v>
      </c>
      <c r="Z575" t="s">
        <v>3278</v>
      </c>
      <c r="AA575" t="s">
        <v>103</v>
      </c>
      <c r="AB575" t="s">
        <v>103</v>
      </c>
      <c r="AC575" t="s">
        <v>111</v>
      </c>
      <c r="AE575" t="s">
        <v>243</v>
      </c>
      <c r="AF575" t="s">
        <v>103</v>
      </c>
      <c r="AH575" t="s">
        <v>114</v>
      </c>
      <c r="AJ575" t="s">
        <v>103</v>
      </c>
      <c r="AK575" t="s">
        <v>103</v>
      </c>
      <c r="AM575">
        <v>875000</v>
      </c>
      <c r="AN575">
        <v>875000</v>
      </c>
      <c r="AO575">
        <v>0</v>
      </c>
      <c r="AS575" t="s">
        <v>103</v>
      </c>
      <c r="AW575" t="s">
        <v>103</v>
      </c>
      <c r="BA575" t="s">
        <v>103</v>
      </c>
      <c r="BE575" t="s">
        <v>103</v>
      </c>
      <c r="BI575" t="s">
        <v>103</v>
      </c>
      <c r="BJ575">
        <v>425000</v>
      </c>
      <c r="BK575">
        <v>425000</v>
      </c>
      <c r="BM575" t="s">
        <v>103</v>
      </c>
      <c r="BN575">
        <v>450000</v>
      </c>
      <c r="BO575">
        <v>450000</v>
      </c>
      <c r="BQ575" t="s">
        <v>103</v>
      </c>
      <c r="BU575" t="s">
        <v>103</v>
      </c>
      <c r="BY575" t="s">
        <v>103</v>
      </c>
      <c r="CC575" t="s">
        <v>103</v>
      </c>
      <c r="CG575" t="s">
        <v>103</v>
      </c>
      <c r="CK575" t="s">
        <v>103</v>
      </c>
      <c r="CO575" t="s">
        <v>103</v>
      </c>
    </row>
    <row r="576" spans="1:93" x14ac:dyDescent="0.2">
      <c r="A576" t="s">
        <v>214</v>
      </c>
      <c r="B576" t="s">
        <v>1112</v>
      </c>
      <c r="C576">
        <v>2</v>
      </c>
      <c r="D576" t="s">
        <v>3432</v>
      </c>
      <c r="E576">
        <v>2</v>
      </c>
      <c r="F576" t="s">
        <v>3433</v>
      </c>
      <c r="G576">
        <v>2.4</v>
      </c>
      <c r="H576" t="s">
        <v>3839</v>
      </c>
      <c r="I576" t="s">
        <v>99</v>
      </c>
      <c r="J576" t="s">
        <v>3840</v>
      </c>
      <c r="K576" t="s">
        <v>3841</v>
      </c>
      <c r="L576">
        <v>155334</v>
      </c>
      <c r="M576" t="s">
        <v>103</v>
      </c>
      <c r="N576" s="2">
        <v>45321</v>
      </c>
      <c r="O576" s="2">
        <v>46051</v>
      </c>
      <c r="P576" t="s">
        <v>119</v>
      </c>
      <c r="Q576" t="s">
        <v>103</v>
      </c>
      <c r="R576" t="s">
        <v>103</v>
      </c>
      <c r="S576" t="s">
        <v>140</v>
      </c>
      <c r="T576" t="s">
        <v>141</v>
      </c>
      <c r="U576" t="s">
        <v>3842</v>
      </c>
      <c r="V576" t="s">
        <v>3843</v>
      </c>
      <c r="W576" t="s">
        <v>177</v>
      </c>
      <c r="X576" t="s">
        <v>162</v>
      </c>
      <c r="Y576" t="s">
        <v>214</v>
      </c>
      <c r="Z576" t="s">
        <v>624</v>
      </c>
      <c r="AA576" t="s">
        <v>103</v>
      </c>
      <c r="AB576" t="s">
        <v>103</v>
      </c>
      <c r="AC576" t="s">
        <v>128</v>
      </c>
      <c r="AE576" t="s">
        <v>243</v>
      </c>
      <c r="AF576" t="s">
        <v>103</v>
      </c>
      <c r="AH576" t="s">
        <v>132</v>
      </c>
      <c r="AJ576" t="s">
        <v>3844</v>
      </c>
      <c r="AK576" t="s">
        <v>103</v>
      </c>
      <c r="AM576">
        <v>379179</v>
      </c>
      <c r="AN576">
        <v>379179</v>
      </c>
      <c r="AO576">
        <v>140827</v>
      </c>
      <c r="AS576" t="s">
        <v>103</v>
      </c>
      <c r="AW576" t="s">
        <v>103</v>
      </c>
      <c r="BA576" t="s">
        <v>103</v>
      </c>
      <c r="BE576" t="s">
        <v>103</v>
      </c>
      <c r="BI576" t="s">
        <v>103</v>
      </c>
      <c r="BM576" t="s">
        <v>103</v>
      </c>
      <c r="BQ576" t="s">
        <v>103</v>
      </c>
      <c r="BU576" t="s">
        <v>103</v>
      </c>
      <c r="BV576">
        <v>250000</v>
      </c>
      <c r="BW576">
        <v>250000</v>
      </c>
      <c r="BX576">
        <v>140827</v>
      </c>
      <c r="BY576" t="s">
        <v>103</v>
      </c>
      <c r="BZ576">
        <v>129179</v>
      </c>
      <c r="CA576">
        <v>129179</v>
      </c>
      <c r="CC576" t="s">
        <v>103</v>
      </c>
      <c r="CG576" t="s">
        <v>103</v>
      </c>
      <c r="CK576" t="s">
        <v>103</v>
      </c>
      <c r="CO576" t="s">
        <v>103</v>
      </c>
    </row>
    <row r="577" spans="1:93" x14ac:dyDescent="0.2">
      <c r="A577" t="s">
        <v>1184</v>
      </c>
      <c r="B577" t="s">
        <v>1185</v>
      </c>
      <c r="C577">
        <v>1</v>
      </c>
      <c r="D577" t="s">
        <v>1186</v>
      </c>
      <c r="E577">
        <v>2</v>
      </c>
      <c r="F577" t="s">
        <v>2026</v>
      </c>
      <c r="G577">
        <v>2.4</v>
      </c>
      <c r="H577" t="s">
        <v>2649</v>
      </c>
      <c r="I577" t="s">
        <v>99</v>
      </c>
      <c r="J577" t="s">
        <v>3845</v>
      </c>
      <c r="K577" t="s">
        <v>3846</v>
      </c>
      <c r="L577">
        <v>37512</v>
      </c>
      <c r="M577" t="s">
        <v>103</v>
      </c>
      <c r="N577" s="2">
        <v>44197</v>
      </c>
      <c r="O577" s="2">
        <v>44926</v>
      </c>
      <c r="P577" t="s">
        <v>102</v>
      </c>
      <c r="Q577" t="s">
        <v>103</v>
      </c>
      <c r="R577" t="s">
        <v>103</v>
      </c>
      <c r="S577" t="s">
        <v>235</v>
      </c>
      <c r="T577" t="s">
        <v>236</v>
      </c>
      <c r="U577" t="s">
        <v>3847</v>
      </c>
      <c r="V577" t="s">
        <v>2652</v>
      </c>
      <c r="W577" t="s">
        <v>651</v>
      </c>
      <c r="X577" t="s">
        <v>467</v>
      </c>
      <c r="Y577" t="s">
        <v>1184</v>
      </c>
      <c r="Z577" t="s">
        <v>145</v>
      </c>
      <c r="AA577" t="s">
        <v>103</v>
      </c>
      <c r="AB577" t="s">
        <v>103</v>
      </c>
      <c r="AC577" t="s">
        <v>111</v>
      </c>
      <c r="AE577" t="s">
        <v>226</v>
      </c>
      <c r="AF577" t="s">
        <v>103</v>
      </c>
      <c r="AH577" t="s">
        <v>114</v>
      </c>
      <c r="AJ577" t="s">
        <v>103</v>
      </c>
      <c r="AK577" t="s">
        <v>103</v>
      </c>
      <c r="AM577">
        <v>244478</v>
      </c>
      <c r="AN577">
        <v>140003</v>
      </c>
      <c r="AO577">
        <v>0</v>
      </c>
      <c r="AS577" t="s">
        <v>103</v>
      </c>
      <c r="AW577" t="s">
        <v>103</v>
      </c>
      <c r="BA577" t="s">
        <v>103</v>
      </c>
      <c r="BE577" t="s">
        <v>103</v>
      </c>
      <c r="BI577" t="s">
        <v>103</v>
      </c>
      <c r="BJ577">
        <v>104475</v>
      </c>
      <c r="BM577" t="s">
        <v>103</v>
      </c>
      <c r="BN577">
        <v>140003</v>
      </c>
      <c r="BO577">
        <v>140003</v>
      </c>
      <c r="BQ577" t="s">
        <v>103</v>
      </c>
      <c r="BU577" t="s">
        <v>103</v>
      </c>
      <c r="BY577" t="s">
        <v>103</v>
      </c>
      <c r="CC577" t="s">
        <v>103</v>
      </c>
      <c r="CG577" t="s">
        <v>103</v>
      </c>
      <c r="CK577" t="s">
        <v>103</v>
      </c>
      <c r="CO577" t="s">
        <v>103</v>
      </c>
    </row>
    <row r="578" spans="1:93" x14ac:dyDescent="0.2">
      <c r="A578" t="s">
        <v>613</v>
      </c>
      <c r="B578" t="s">
        <v>614</v>
      </c>
      <c r="C578">
        <v>2</v>
      </c>
      <c r="D578" t="s">
        <v>3683</v>
      </c>
      <c r="E578">
        <v>2</v>
      </c>
      <c r="F578" t="s">
        <v>3684</v>
      </c>
      <c r="G578" t="s">
        <v>3848</v>
      </c>
      <c r="H578" t="s">
        <v>3849</v>
      </c>
      <c r="I578" t="s">
        <v>99</v>
      </c>
      <c r="J578" t="s">
        <v>3845</v>
      </c>
      <c r="K578" t="s">
        <v>3850</v>
      </c>
      <c r="L578">
        <v>89880</v>
      </c>
      <c r="M578" t="s">
        <v>103</v>
      </c>
      <c r="N578" s="2">
        <v>44562</v>
      </c>
      <c r="O578" s="2">
        <v>46375</v>
      </c>
      <c r="P578" t="s">
        <v>119</v>
      </c>
      <c r="Q578" t="s">
        <v>103</v>
      </c>
      <c r="R578" t="s">
        <v>103</v>
      </c>
      <c r="S578" t="s">
        <v>3851</v>
      </c>
      <c r="T578" t="s">
        <v>3852</v>
      </c>
      <c r="U578" t="s">
        <v>159</v>
      </c>
      <c r="V578" t="s">
        <v>3853</v>
      </c>
      <c r="W578" t="s">
        <v>3854</v>
      </c>
      <c r="X578" t="s">
        <v>3855</v>
      </c>
      <c r="Y578" t="s">
        <v>613</v>
      </c>
      <c r="Z578" t="s">
        <v>3856</v>
      </c>
      <c r="AA578" t="s">
        <v>146</v>
      </c>
      <c r="AC578" t="s">
        <v>147</v>
      </c>
      <c r="AD578" t="s">
        <v>3857</v>
      </c>
      <c r="AE578" t="s">
        <v>243</v>
      </c>
      <c r="AF578" t="s">
        <v>103</v>
      </c>
      <c r="AG578" t="s">
        <v>3858</v>
      </c>
      <c r="AH578" t="s">
        <v>149</v>
      </c>
      <c r="AJ578" t="s">
        <v>3859</v>
      </c>
      <c r="AK578" t="s">
        <v>3860</v>
      </c>
      <c r="AM578">
        <v>2095383</v>
      </c>
      <c r="AN578">
        <v>631851</v>
      </c>
      <c r="AO578">
        <v>18191</v>
      </c>
      <c r="AS578" t="s">
        <v>103</v>
      </c>
      <c r="AW578" t="s">
        <v>103</v>
      </c>
      <c r="BA578" t="s">
        <v>103</v>
      </c>
      <c r="BE578" t="s">
        <v>103</v>
      </c>
      <c r="BI578" t="s">
        <v>103</v>
      </c>
      <c r="BM578" t="s">
        <v>103</v>
      </c>
      <c r="BN578">
        <v>256969</v>
      </c>
      <c r="BO578">
        <v>55514</v>
      </c>
      <c r="BQ578" t="s">
        <v>3861</v>
      </c>
      <c r="BR578">
        <v>305478</v>
      </c>
      <c r="BS578">
        <v>131156</v>
      </c>
      <c r="BT578">
        <v>17715</v>
      </c>
      <c r="BU578" t="s">
        <v>3862</v>
      </c>
      <c r="BV578">
        <v>654743</v>
      </c>
      <c r="BW578">
        <v>131632</v>
      </c>
      <c r="BX578">
        <v>476</v>
      </c>
      <c r="BY578" t="s">
        <v>3863</v>
      </c>
      <c r="BZ578">
        <v>572715</v>
      </c>
      <c r="CA578">
        <v>182393</v>
      </c>
      <c r="CC578" t="s">
        <v>103</v>
      </c>
      <c r="CD578">
        <v>305478</v>
      </c>
      <c r="CE578">
        <v>131156</v>
      </c>
      <c r="CG578" t="s">
        <v>103</v>
      </c>
      <c r="CK578" t="s">
        <v>103</v>
      </c>
      <c r="CO578" t="s">
        <v>103</v>
      </c>
    </row>
    <row r="579" spans="1:93" x14ac:dyDescent="0.2">
      <c r="A579" t="s">
        <v>1184</v>
      </c>
      <c r="B579" t="s">
        <v>1185</v>
      </c>
      <c r="C579">
        <v>1</v>
      </c>
      <c r="D579" t="s">
        <v>1186</v>
      </c>
      <c r="E579">
        <v>2</v>
      </c>
      <c r="F579" t="s">
        <v>2026</v>
      </c>
      <c r="G579">
        <v>2.4</v>
      </c>
      <c r="H579" t="s">
        <v>2649</v>
      </c>
      <c r="I579" t="s">
        <v>99</v>
      </c>
      <c r="J579" t="s">
        <v>3864</v>
      </c>
      <c r="K579" t="s">
        <v>3865</v>
      </c>
      <c r="L579">
        <v>37513</v>
      </c>
      <c r="M579" t="s">
        <v>103</v>
      </c>
      <c r="N579" s="2">
        <v>44197</v>
      </c>
      <c r="O579" s="2">
        <v>44742</v>
      </c>
      <c r="P579" t="s">
        <v>102</v>
      </c>
      <c r="Q579" t="s">
        <v>103</v>
      </c>
      <c r="R579" t="s">
        <v>103</v>
      </c>
      <c r="S579" t="s">
        <v>235</v>
      </c>
      <c r="T579" t="s">
        <v>236</v>
      </c>
      <c r="U579" t="s">
        <v>287</v>
      </c>
      <c r="V579" t="s">
        <v>2668</v>
      </c>
      <c r="W579" t="s">
        <v>651</v>
      </c>
      <c r="X579" t="s">
        <v>467</v>
      </c>
      <c r="Y579" t="s">
        <v>1184</v>
      </c>
      <c r="Z579" t="s">
        <v>163</v>
      </c>
      <c r="AA579" t="s">
        <v>103</v>
      </c>
      <c r="AB579" t="s">
        <v>103</v>
      </c>
      <c r="AC579" t="s">
        <v>111</v>
      </c>
      <c r="AE579" t="s">
        <v>226</v>
      </c>
      <c r="AF579" t="s">
        <v>103</v>
      </c>
      <c r="AH579" t="s">
        <v>114</v>
      </c>
      <c r="AJ579" t="s">
        <v>103</v>
      </c>
      <c r="AK579" t="s">
        <v>103</v>
      </c>
      <c r="AM579">
        <v>1910000</v>
      </c>
      <c r="AN579">
        <v>1910000</v>
      </c>
      <c r="AO579">
        <v>0</v>
      </c>
      <c r="AS579" t="s">
        <v>103</v>
      </c>
      <c r="AW579" t="s">
        <v>103</v>
      </c>
      <c r="BA579" t="s">
        <v>103</v>
      </c>
      <c r="BE579" t="s">
        <v>103</v>
      </c>
      <c r="BI579" t="s">
        <v>103</v>
      </c>
      <c r="BJ579">
        <v>1000000</v>
      </c>
      <c r="BK579">
        <v>1000000</v>
      </c>
      <c r="BM579" t="s">
        <v>103</v>
      </c>
      <c r="BN579">
        <v>910000</v>
      </c>
      <c r="BO579">
        <v>910000</v>
      </c>
      <c r="BQ579" t="s">
        <v>103</v>
      </c>
      <c r="BU579" t="s">
        <v>103</v>
      </c>
      <c r="BY579" t="s">
        <v>103</v>
      </c>
      <c r="CC579" t="s">
        <v>103</v>
      </c>
      <c r="CG579" t="s">
        <v>103</v>
      </c>
      <c r="CK579" t="s">
        <v>103</v>
      </c>
      <c r="CO579" t="s">
        <v>103</v>
      </c>
    </row>
    <row r="580" spans="1:93" x14ac:dyDescent="0.2">
      <c r="A580" t="s">
        <v>1648</v>
      </c>
      <c r="B580" t="s">
        <v>614</v>
      </c>
      <c r="C580">
        <v>1</v>
      </c>
      <c r="D580" t="s">
        <v>1649</v>
      </c>
      <c r="E580">
        <v>2</v>
      </c>
      <c r="F580" t="s">
        <v>2571</v>
      </c>
      <c r="G580">
        <v>2.4</v>
      </c>
      <c r="H580" t="s">
        <v>2669</v>
      </c>
      <c r="I580" t="s">
        <v>99</v>
      </c>
      <c r="J580" t="s">
        <v>3864</v>
      </c>
      <c r="K580" t="s">
        <v>3866</v>
      </c>
      <c r="L580">
        <v>69082</v>
      </c>
      <c r="M580" t="s">
        <v>3867</v>
      </c>
      <c r="N580" s="2">
        <v>44562</v>
      </c>
      <c r="O580" s="2">
        <v>44926</v>
      </c>
      <c r="P580" t="s">
        <v>296</v>
      </c>
      <c r="Q580" t="s">
        <v>103</v>
      </c>
      <c r="R580" t="s">
        <v>103</v>
      </c>
      <c r="S580" t="s">
        <v>235</v>
      </c>
      <c r="T580" t="s">
        <v>236</v>
      </c>
      <c r="U580" t="s">
        <v>237</v>
      </c>
      <c r="V580" t="s">
        <v>1653</v>
      </c>
      <c r="W580" t="s">
        <v>3868</v>
      </c>
      <c r="X580" t="s">
        <v>467</v>
      </c>
      <c r="Y580" t="s">
        <v>1648</v>
      </c>
      <c r="Z580" t="s">
        <v>2158</v>
      </c>
      <c r="AA580" t="s">
        <v>103</v>
      </c>
      <c r="AB580" t="s">
        <v>103</v>
      </c>
      <c r="AC580" t="s">
        <v>128</v>
      </c>
      <c r="AE580" t="s">
        <v>130</v>
      </c>
      <c r="AF580" t="s">
        <v>2674</v>
      </c>
      <c r="AH580" t="s">
        <v>103</v>
      </c>
      <c r="AI580" t="s">
        <v>103</v>
      </c>
      <c r="AJ580" t="s">
        <v>103</v>
      </c>
      <c r="AK580" t="s">
        <v>103</v>
      </c>
      <c r="AM580">
        <v>111333</v>
      </c>
      <c r="AN580">
        <v>111333</v>
      </c>
      <c r="AO580">
        <v>0</v>
      </c>
      <c r="AS580" t="s">
        <v>103</v>
      </c>
      <c r="AW580" t="s">
        <v>103</v>
      </c>
      <c r="BA580" t="s">
        <v>103</v>
      </c>
      <c r="BE580" t="s">
        <v>103</v>
      </c>
      <c r="BI580" t="s">
        <v>103</v>
      </c>
      <c r="BM580" t="s">
        <v>103</v>
      </c>
      <c r="BN580">
        <v>111333</v>
      </c>
      <c r="BO580">
        <v>111333</v>
      </c>
      <c r="BQ580" t="s">
        <v>103</v>
      </c>
      <c r="BU580" t="s">
        <v>103</v>
      </c>
      <c r="BY580" t="s">
        <v>103</v>
      </c>
      <c r="CC580" t="s">
        <v>103</v>
      </c>
      <c r="CG580" t="s">
        <v>103</v>
      </c>
      <c r="CK580" t="s">
        <v>103</v>
      </c>
      <c r="CO580" t="s">
        <v>103</v>
      </c>
    </row>
    <row r="581" spans="1:93" x14ac:dyDescent="0.2">
      <c r="A581" t="s">
        <v>214</v>
      </c>
      <c r="B581" t="s">
        <v>215</v>
      </c>
      <c r="C581">
        <v>2</v>
      </c>
      <c r="D581" t="s">
        <v>391</v>
      </c>
      <c r="E581">
        <v>1</v>
      </c>
      <c r="F581" t="s">
        <v>3869</v>
      </c>
      <c r="G581">
        <v>11</v>
      </c>
      <c r="H581" t="s">
        <v>3870</v>
      </c>
      <c r="I581" t="s">
        <v>99</v>
      </c>
      <c r="J581" t="s">
        <v>3871</v>
      </c>
      <c r="K581" t="s">
        <v>3872</v>
      </c>
      <c r="L581">
        <v>105836</v>
      </c>
      <c r="M581" t="s">
        <v>3873</v>
      </c>
      <c r="N581" s="2">
        <v>44927</v>
      </c>
      <c r="O581" s="2">
        <v>45291</v>
      </c>
      <c r="P581" t="s">
        <v>119</v>
      </c>
      <c r="Q581" t="s">
        <v>103</v>
      </c>
      <c r="R581" t="s">
        <v>103</v>
      </c>
      <c r="S581" t="s">
        <v>3874</v>
      </c>
      <c r="T581" t="s">
        <v>3875</v>
      </c>
      <c r="U581" t="s">
        <v>103</v>
      </c>
      <c r="V581" t="s">
        <v>103</v>
      </c>
      <c r="W581" t="s">
        <v>3876</v>
      </c>
      <c r="X581" t="s">
        <v>2992</v>
      </c>
      <c r="Y581" t="s">
        <v>3877</v>
      </c>
      <c r="Z581" t="s">
        <v>103</v>
      </c>
      <c r="AA581" t="s">
        <v>103</v>
      </c>
      <c r="AB581" t="s">
        <v>103</v>
      </c>
      <c r="AC581" t="s">
        <v>103</v>
      </c>
      <c r="AD581" t="s">
        <v>103</v>
      </c>
      <c r="AE581" t="s">
        <v>103</v>
      </c>
      <c r="AF581" t="s">
        <v>103</v>
      </c>
      <c r="AG581" t="s">
        <v>103</v>
      </c>
      <c r="AH581" t="s">
        <v>103</v>
      </c>
      <c r="AI581" t="s">
        <v>103</v>
      </c>
      <c r="AJ581" t="s">
        <v>103</v>
      </c>
      <c r="AK581" t="s">
        <v>103</v>
      </c>
      <c r="AM581">
        <v>0</v>
      </c>
      <c r="AN581">
        <v>0</v>
      </c>
      <c r="AO581">
        <v>0</v>
      </c>
      <c r="AS581" t="s">
        <v>103</v>
      </c>
      <c r="AW581" t="s">
        <v>103</v>
      </c>
      <c r="BA581" t="s">
        <v>103</v>
      </c>
      <c r="BE581" t="s">
        <v>103</v>
      </c>
      <c r="BI581" t="s">
        <v>103</v>
      </c>
      <c r="BM581" t="s">
        <v>103</v>
      </c>
      <c r="BQ581" t="s">
        <v>103</v>
      </c>
      <c r="BU581" t="s">
        <v>103</v>
      </c>
      <c r="BY581" t="s">
        <v>103</v>
      </c>
      <c r="CC581" t="s">
        <v>103</v>
      </c>
      <c r="CG581" t="s">
        <v>103</v>
      </c>
      <c r="CK581" t="s">
        <v>103</v>
      </c>
      <c r="CO581" t="s">
        <v>103</v>
      </c>
    </row>
    <row r="582" spans="1:93" x14ac:dyDescent="0.2">
      <c r="A582" t="s">
        <v>228</v>
      </c>
      <c r="B582" t="s">
        <v>258</v>
      </c>
      <c r="C582">
        <v>4</v>
      </c>
      <c r="D582" t="s">
        <v>3508</v>
      </c>
      <c r="E582">
        <v>4</v>
      </c>
      <c r="F582" t="s">
        <v>3509</v>
      </c>
      <c r="G582">
        <v>4</v>
      </c>
      <c r="H582" t="s">
        <v>3878</v>
      </c>
      <c r="I582" t="s">
        <v>99</v>
      </c>
      <c r="J582">
        <v>244</v>
      </c>
      <c r="K582" t="s">
        <v>3879</v>
      </c>
      <c r="L582">
        <v>157322</v>
      </c>
      <c r="M582" t="s">
        <v>103</v>
      </c>
      <c r="N582" s="2">
        <v>45292</v>
      </c>
      <c r="O582" s="2">
        <v>47118</v>
      </c>
      <c r="P582" t="s">
        <v>119</v>
      </c>
      <c r="Q582" t="s">
        <v>103</v>
      </c>
      <c r="R582" t="s">
        <v>103</v>
      </c>
      <c r="S582" t="s">
        <v>140</v>
      </c>
      <c r="T582" t="s">
        <v>141</v>
      </c>
      <c r="U582" t="s">
        <v>1329</v>
      </c>
      <c r="V582" t="s">
        <v>3880</v>
      </c>
      <c r="W582" t="s">
        <v>3881</v>
      </c>
      <c r="X582" t="s">
        <v>562</v>
      </c>
      <c r="Y582" t="s">
        <v>228</v>
      </c>
      <c r="Z582" t="s">
        <v>163</v>
      </c>
      <c r="AA582" t="s">
        <v>103</v>
      </c>
      <c r="AB582" t="s">
        <v>103</v>
      </c>
      <c r="AC582" t="s">
        <v>111</v>
      </c>
      <c r="AD582" t="s">
        <v>3882</v>
      </c>
      <c r="AE582" t="s">
        <v>243</v>
      </c>
      <c r="AF582" t="s">
        <v>103</v>
      </c>
      <c r="AG582" t="s">
        <v>3883</v>
      </c>
      <c r="AH582" t="s">
        <v>149</v>
      </c>
      <c r="AJ582" t="s">
        <v>454</v>
      </c>
      <c r="AK582" t="s">
        <v>103</v>
      </c>
      <c r="AM582">
        <v>145000</v>
      </c>
      <c r="AN582">
        <v>55000</v>
      </c>
      <c r="AO582">
        <v>45000</v>
      </c>
      <c r="AS582" t="s">
        <v>103</v>
      </c>
      <c r="AW582" t="s">
        <v>103</v>
      </c>
      <c r="BA582" t="s">
        <v>103</v>
      </c>
      <c r="BE582" t="s">
        <v>103</v>
      </c>
      <c r="BI582" t="s">
        <v>103</v>
      </c>
      <c r="BM582" t="s">
        <v>103</v>
      </c>
      <c r="BQ582" t="s">
        <v>103</v>
      </c>
      <c r="BU582" t="s">
        <v>103</v>
      </c>
      <c r="BV582">
        <v>45000</v>
      </c>
      <c r="BW582">
        <v>45000</v>
      </c>
      <c r="BX582">
        <v>45000</v>
      </c>
      <c r="BY582" t="s">
        <v>103</v>
      </c>
      <c r="BZ582">
        <v>100000</v>
      </c>
      <c r="CA582">
        <v>10000</v>
      </c>
      <c r="CC582" t="s">
        <v>103</v>
      </c>
      <c r="CG582" t="s">
        <v>103</v>
      </c>
      <c r="CK582" t="s">
        <v>103</v>
      </c>
      <c r="CO582" t="s">
        <v>103</v>
      </c>
    </row>
    <row r="583" spans="1:93" x14ac:dyDescent="0.2">
      <c r="A583" t="s">
        <v>900</v>
      </c>
      <c r="B583" t="s">
        <v>1773</v>
      </c>
      <c r="C583">
        <v>2</v>
      </c>
      <c r="D583" t="s">
        <v>3321</v>
      </c>
      <c r="E583">
        <v>2</v>
      </c>
      <c r="F583" t="s">
        <v>3322</v>
      </c>
      <c r="G583">
        <v>2.4</v>
      </c>
      <c r="H583" t="s">
        <v>3884</v>
      </c>
      <c r="I583" t="s">
        <v>99</v>
      </c>
      <c r="J583" t="s">
        <v>3885</v>
      </c>
      <c r="K583" t="s">
        <v>3886</v>
      </c>
      <c r="L583">
        <v>151854</v>
      </c>
      <c r="M583" t="s">
        <v>3887</v>
      </c>
      <c r="N583" s="2">
        <v>44802</v>
      </c>
      <c r="O583" s="2">
        <v>45866</v>
      </c>
      <c r="P583" t="s">
        <v>119</v>
      </c>
      <c r="Q583" t="s">
        <v>103</v>
      </c>
      <c r="R583" t="s">
        <v>103</v>
      </c>
      <c r="S583" t="s">
        <v>749</v>
      </c>
      <c r="T583" t="s">
        <v>750</v>
      </c>
      <c r="U583" t="s">
        <v>3888</v>
      </c>
      <c r="V583" t="s">
        <v>3889</v>
      </c>
      <c r="W583" t="s">
        <v>3890</v>
      </c>
      <c r="X583" t="s">
        <v>3891</v>
      </c>
      <c r="Y583" t="s">
        <v>900</v>
      </c>
      <c r="Z583" t="s">
        <v>483</v>
      </c>
      <c r="AA583" t="s">
        <v>103</v>
      </c>
      <c r="AB583" t="s">
        <v>103</v>
      </c>
      <c r="AC583" t="s">
        <v>111</v>
      </c>
      <c r="AE583" t="s">
        <v>226</v>
      </c>
      <c r="AF583" t="s">
        <v>103</v>
      </c>
      <c r="AH583" t="s">
        <v>103</v>
      </c>
      <c r="AI583" t="s">
        <v>103</v>
      </c>
      <c r="AJ583" t="s">
        <v>580</v>
      </c>
      <c r="AK583" t="s">
        <v>3892</v>
      </c>
      <c r="AM583">
        <v>252063</v>
      </c>
      <c r="AN583">
        <v>252063</v>
      </c>
      <c r="AO583">
        <v>62785</v>
      </c>
      <c r="AS583" t="s">
        <v>103</v>
      </c>
      <c r="AW583" t="s">
        <v>103</v>
      </c>
      <c r="BA583" t="s">
        <v>103</v>
      </c>
      <c r="BE583" t="s">
        <v>103</v>
      </c>
      <c r="BI583" t="s">
        <v>103</v>
      </c>
      <c r="BM583" t="s">
        <v>103</v>
      </c>
      <c r="BO583">
        <v>0</v>
      </c>
      <c r="BQ583" t="s">
        <v>103</v>
      </c>
      <c r="BS583">
        <v>0</v>
      </c>
      <c r="BU583" t="s">
        <v>103</v>
      </c>
      <c r="BV583">
        <v>200000</v>
      </c>
      <c r="BW583">
        <v>200000</v>
      </c>
      <c r="BX583">
        <v>62785</v>
      </c>
      <c r="BY583" t="s">
        <v>103</v>
      </c>
      <c r="BZ583">
        <v>52063</v>
      </c>
      <c r="CA583">
        <v>52063</v>
      </c>
      <c r="CC583" t="s">
        <v>103</v>
      </c>
      <c r="CG583" t="s">
        <v>103</v>
      </c>
      <c r="CK583" t="s">
        <v>103</v>
      </c>
      <c r="CO583" t="s">
        <v>103</v>
      </c>
    </row>
    <row r="584" spans="1:93" x14ac:dyDescent="0.2">
      <c r="A584" t="s">
        <v>1184</v>
      </c>
      <c r="B584" t="s">
        <v>1185</v>
      </c>
      <c r="C584">
        <v>1</v>
      </c>
      <c r="D584" t="s">
        <v>1186</v>
      </c>
      <c r="E584">
        <v>2</v>
      </c>
      <c r="F584" t="s">
        <v>2026</v>
      </c>
      <c r="G584">
        <v>2.4</v>
      </c>
      <c r="H584" t="s">
        <v>2649</v>
      </c>
      <c r="I584" t="s">
        <v>99</v>
      </c>
      <c r="J584" t="s">
        <v>3893</v>
      </c>
      <c r="K584" t="s">
        <v>3894</v>
      </c>
      <c r="L584">
        <v>37516</v>
      </c>
      <c r="M584" t="s">
        <v>103</v>
      </c>
      <c r="N584" s="2">
        <v>44197</v>
      </c>
      <c r="O584" s="2">
        <v>44925</v>
      </c>
      <c r="P584" t="s">
        <v>102</v>
      </c>
      <c r="Q584" t="s">
        <v>103</v>
      </c>
      <c r="R584" t="s">
        <v>103</v>
      </c>
      <c r="S584" t="s">
        <v>704</v>
      </c>
      <c r="T584" t="s">
        <v>705</v>
      </c>
      <c r="U584" t="s">
        <v>705</v>
      </c>
      <c r="V584" t="s">
        <v>3895</v>
      </c>
      <c r="W584" t="s">
        <v>1972</v>
      </c>
      <c r="X584" t="s">
        <v>125</v>
      </c>
      <c r="Y584" t="s">
        <v>1184</v>
      </c>
      <c r="Z584" t="s">
        <v>1228</v>
      </c>
      <c r="AA584" t="s">
        <v>103</v>
      </c>
      <c r="AB584" t="s">
        <v>103</v>
      </c>
      <c r="AC584" t="s">
        <v>128</v>
      </c>
      <c r="AE584" t="s">
        <v>243</v>
      </c>
      <c r="AF584" t="s">
        <v>103</v>
      </c>
      <c r="AH584" t="s">
        <v>114</v>
      </c>
      <c r="AJ584" t="s">
        <v>103</v>
      </c>
      <c r="AK584" t="s">
        <v>103</v>
      </c>
      <c r="AM584">
        <v>110000</v>
      </c>
      <c r="AN584">
        <v>60000</v>
      </c>
      <c r="AO584">
        <v>0</v>
      </c>
      <c r="AS584" t="s">
        <v>103</v>
      </c>
      <c r="AW584" t="s">
        <v>103</v>
      </c>
      <c r="BA584" t="s">
        <v>103</v>
      </c>
      <c r="BE584" t="s">
        <v>103</v>
      </c>
      <c r="BI584" t="s">
        <v>103</v>
      </c>
      <c r="BJ584">
        <v>60000</v>
      </c>
      <c r="BK584">
        <v>60000</v>
      </c>
      <c r="BM584" t="s">
        <v>103</v>
      </c>
      <c r="BN584">
        <v>50000</v>
      </c>
      <c r="BQ584" t="s">
        <v>103</v>
      </c>
      <c r="BU584" t="s">
        <v>103</v>
      </c>
      <c r="BY584" t="s">
        <v>103</v>
      </c>
      <c r="CC584" t="s">
        <v>103</v>
      </c>
      <c r="CG584" t="s">
        <v>103</v>
      </c>
      <c r="CK584" t="s">
        <v>103</v>
      </c>
      <c r="CO584" t="s">
        <v>103</v>
      </c>
    </row>
    <row r="585" spans="1:93" x14ac:dyDescent="0.2">
      <c r="A585" t="s">
        <v>613</v>
      </c>
      <c r="B585" t="s">
        <v>614</v>
      </c>
      <c r="C585">
        <v>2</v>
      </c>
      <c r="D585" t="s">
        <v>3683</v>
      </c>
      <c r="E585">
        <v>2</v>
      </c>
      <c r="F585" t="s">
        <v>3684</v>
      </c>
      <c r="G585" t="s">
        <v>3896</v>
      </c>
      <c r="H585" t="s">
        <v>3897</v>
      </c>
      <c r="I585" t="s">
        <v>99</v>
      </c>
      <c r="J585" t="s">
        <v>3893</v>
      </c>
      <c r="K585" t="s">
        <v>3898</v>
      </c>
      <c r="L585">
        <v>89883</v>
      </c>
      <c r="M585" t="s">
        <v>103</v>
      </c>
      <c r="N585" s="2">
        <v>44562</v>
      </c>
      <c r="O585" s="2">
        <v>46387</v>
      </c>
      <c r="P585" t="s">
        <v>119</v>
      </c>
      <c r="Q585" t="s">
        <v>103</v>
      </c>
      <c r="R585" t="s">
        <v>103</v>
      </c>
      <c r="S585" t="s">
        <v>158</v>
      </c>
      <c r="T585" t="s">
        <v>159</v>
      </c>
      <c r="U585" t="s">
        <v>3823</v>
      </c>
      <c r="V585" t="s">
        <v>3899</v>
      </c>
      <c r="W585" t="s">
        <v>3825</v>
      </c>
      <c r="X585" t="s">
        <v>3826</v>
      </c>
      <c r="Y585" t="s">
        <v>613</v>
      </c>
      <c r="Z585" t="s">
        <v>3900</v>
      </c>
      <c r="AA585" t="s">
        <v>103</v>
      </c>
      <c r="AB585" t="s">
        <v>103</v>
      </c>
      <c r="AC585" t="s">
        <v>147</v>
      </c>
      <c r="AD585" t="s">
        <v>3901</v>
      </c>
      <c r="AE585" t="s">
        <v>243</v>
      </c>
      <c r="AF585" t="s">
        <v>103</v>
      </c>
      <c r="AG585" t="s">
        <v>3902</v>
      </c>
      <c r="AH585" t="s">
        <v>149</v>
      </c>
      <c r="AJ585" t="s">
        <v>3903</v>
      </c>
      <c r="AK585" t="s">
        <v>3904</v>
      </c>
      <c r="AM585">
        <v>5812186</v>
      </c>
      <c r="AN585">
        <v>5208787</v>
      </c>
      <c r="AO585">
        <v>4831287</v>
      </c>
      <c r="AS585" t="s">
        <v>103</v>
      </c>
      <c r="AW585" t="s">
        <v>103</v>
      </c>
      <c r="BA585" t="s">
        <v>103</v>
      </c>
      <c r="BE585" t="s">
        <v>103</v>
      </c>
      <c r="BI585" t="s">
        <v>103</v>
      </c>
      <c r="BM585" t="s">
        <v>103</v>
      </c>
      <c r="BN585">
        <v>900000</v>
      </c>
      <c r="BO585">
        <v>1479101</v>
      </c>
      <c r="BP585">
        <v>1479101</v>
      </c>
      <c r="BQ585" t="s">
        <v>3905</v>
      </c>
      <c r="BR585">
        <v>1299371</v>
      </c>
      <c r="BS585">
        <v>1299371</v>
      </c>
      <c r="BT585">
        <v>1299371</v>
      </c>
      <c r="BU585" t="s">
        <v>3906</v>
      </c>
      <c r="BV585">
        <v>2052815</v>
      </c>
      <c r="BW585">
        <v>2052815</v>
      </c>
      <c r="BX585">
        <v>2052815</v>
      </c>
      <c r="BY585" t="s">
        <v>3907</v>
      </c>
      <c r="BZ585">
        <v>560000</v>
      </c>
      <c r="CA585">
        <v>177500</v>
      </c>
      <c r="CC585" t="s">
        <v>103</v>
      </c>
      <c r="CD585">
        <v>1000000</v>
      </c>
      <c r="CE585">
        <v>200000</v>
      </c>
      <c r="CG585" t="s">
        <v>103</v>
      </c>
      <c r="CK585" t="s">
        <v>103</v>
      </c>
      <c r="CO585" t="s">
        <v>103</v>
      </c>
    </row>
    <row r="586" spans="1:93" x14ac:dyDescent="0.2">
      <c r="A586" t="s">
        <v>613</v>
      </c>
      <c r="B586" t="s">
        <v>614</v>
      </c>
      <c r="C586">
        <v>2</v>
      </c>
      <c r="D586" t="s">
        <v>3683</v>
      </c>
      <c r="E586">
        <v>2</v>
      </c>
      <c r="F586" t="s">
        <v>3684</v>
      </c>
      <c r="G586" t="s">
        <v>3896</v>
      </c>
      <c r="H586" t="s">
        <v>3897</v>
      </c>
      <c r="I586" t="s">
        <v>99</v>
      </c>
      <c r="J586" t="s">
        <v>3908</v>
      </c>
      <c r="K586" t="s">
        <v>3909</v>
      </c>
      <c r="L586">
        <v>89884</v>
      </c>
      <c r="M586" t="s">
        <v>103</v>
      </c>
      <c r="N586" s="2">
        <v>44562</v>
      </c>
      <c r="O586" s="2">
        <v>46387</v>
      </c>
      <c r="P586" t="s">
        <v>119</v>
      </c>
      <c r="Q586" t="s">
        <v>103</v>
      </c>
      <c r="R586" t="s">
        <v>103</v>
      </c>
      <c r="S586" t="s">
        <v>158</v>
      </c>
      <c r="T586" t="s">
        <v>159</v>
      </c>
      <c r="U586" t="s">
        <v>3823</v>
      </c>
      <c r="V586" t="s">
        <v>3899</v>
      </c>
      <c r="W586" t="s">
        <v>3825</v>
      </c>
      <c r="X586" t="s">
        <v>3826</v>
      </c>
      <c r="Y586" t="s">
        <v>613</v>
      </c>
      <c r="Z586" t="s">
        <v>3910</v>
      </c>
      <c r="AA586" t="s">
        <v>103</v>
      </c>
      <c r="AB586" t="s">
        <v>103</v>
      </c>
      <c r="AC586" t="s">
        <v>147</v>
      </c>
      <c r="AD586" t="s">
        <v>3911</v>
      </c>
      <c r="AE586" t="s">
        <v>243</v>
      </c>
      <c r="AF586" t="s">
        <v>103</v>
      </c>
      <c r="AG586" t="s">
        <v>3912</v>
      </c>
      <c r="AH586" t="s">
        <v>149</v>
      </c>
      <c r="AJ586" t="s">
        <v>3913</v>
      </c>
      <c r="AK586" t="s">
        <v>3914</v>
      </c>
      <c r="AM586">
        <v>1536000</v>
      </c>
      <c r="AN586">
        <v>823476</v>
      </c>
      <c r="AO586">
        <v>302636</v>
      </c>
      <c r="AS586" t="s">
        <v>103</v>
      </c>
      <c r="AW586" t="s">
        <v>103</v>
      </c>
      <c r="BA586" t="s">
        <v>103</v>
      </c>
      <c r="BE586" t="s">
        <v>103</v>
      </c>
      <c r="BI586" t="s">
        <v>103</v>
      </c>
      <c r="BM586" t="s">
        <v>103</v>
      </c>
      <c r="BN586">
        <v>270000</v>
      </c>
      <c r="BO586">
        <v>191500</v>
      </c>
      <c r="BP586">
        <v>190312</v>
      </c>
      <c r="BQ586" t="s">
        <v>3915</v>
      </c>
      <c r="BR586">
        <v>270000</v>
      </c>
      <c r="BS586">
        <v>191500</v>
      </c>
      <c r="BT586">
        <v>53348</v>
      </c>
      <c r="BU586" t="s">
        <v>3916</v>
      </c>
      <c r="BV586">
        <v>260000</v>
      </c>
      <c r="BW586">
        <v>58976</v>
      </c>
      <c r="BX586">
        <v>58976</v>
      </c>
      <c r="BY586" t="s">
        <v>3917</v>
      </c>
      <c r="BZ586">
        <v>260000</v>
      </c>
      <c r="CA586">
        <v>181500</v>
      </c>
      <c r="CC586" t="s">
        <v>103</v>
      </c>
      <c r="CD586">
        <v>476000</v>
      </c>
      <c r="CE586">
        <v>200000</v>
      </c>
      <c r="CG586" t="s">
        <v>103</v>
      </c>
      <c r="CK586" t="s">
        <v>103</v>
      </c>
      <c r="CO586" t="s">
        <v>103</v>
      </c>
    </row>
    <row r="587" spans="1:93" x14ac:dyDescent="0.2">
      <c r="A587" t="s">
        <v>1184</v>
      </c>
      <c r="B587" t="s">
        <v>1185</v>
      </c>
      <c r="C587">
        <v>1</v>
      </c>
      <c r="D587" t="s">
        <v>1186</v>
      </c>
      <c r="E587">
        <v>2</v>
      </c>
      <c r="F587" t="s">
        <v>2026</v>
      </c>
      <c r="G587">
        <v>2.4</v>
      </c>
      <c r="H587" t="s">
        <v>2649</v>
      </c>
      <c r="I587" t="s">
        <v>99</v>
      </c>
      <c r="J587" t="s">
        <v>3918</v>
      </c>
      <c r="K587" t="s">
        <v>2678</v>
      </c>
      <c r="L587">
        <v>37524</v>
      </c>
      <c r="M587" t="s">
        <v>103</v>
      </c>
      <c r="N587" s="2">
        <v>44197</v>
      </c>
      <c r="O587" s="2">
        <v>44926</v>
      </c>
      <c r="P587" t="s">
        <v>102</v>
      </c>
      <c r="Q587" t="s">
        <v>103</v>
      </c>
      <c r="R587" t="s">
        <v>103</v>
      </c>
      <c r="S587" t="s">
        <v>3919</v>
      </c>
      <c r="T587" t="s">
        <v>3920</v>
      </c>
      <c r="U587" t="s">
        <v>3921</v>
      </c>
      <c r="V587" t="s">
        <v>3922</v>
      </c>
      <c r="W587" t="s">
        <v>1447</v>
      </c>
      <c r="X587" t="s">
        <v>125</v>
      </c>
      <c r="Y587" t="s">
        <v>1184</v>
      </c>
      <c r="Z587" t="s">
        <v>1676</v>
      </c>
      <c r="AA587" t="s">
        <v>103</v>
      </c>
      <c r="AB587" t="s">
        <v>103</v>
      </c>
      <c r="AC587" t="s">
        <v>128</v>
      </c>
      <c r="AE587" t="s">
        <v>243</v>
      </c>
      <c r="AF587" t="s">
        <v>103</v>
      </c>
      <c r="AH587" t="s">
        <v>114</v>
      </c>
      <c r="AJ587" t="s">
        <v>103</v>
      </c>
      <c r="AK587" t="s">
        <v>103</v>
      </c>
      <c r="AM587">
        <v>360100</v>
      </c>
      <c r="AN587">
        <v>260100</v>
      </c>
      <c r="AO587">
        <v>0</v>
      </c>
      <c r="AS587" t="s">
        <v>103</v>
      </c>
      <c r="AW587" t="s">
        <v>103</v>
      </c>
      <c r="BA587" t="s">
        <v>103</v>
      </c>
      <c r="BE587" t="s">
        <v>103</v>
      </c>
      <c r="BI587" t="s">
        <v>103</v>
      </c>
      <c r="BJ587">
        <v>234500</v>
      </c>
      <c r="BK587">
        <v>134500</v>
      </c>
      <c r="BM587" t="s">
        <v>103</v>
      </c>
      <c r="BN587">
        <v>125600</v>
      </c>
      <c r="BO587">
        <v>125600</v>
      </c>
      <c r="BQ587" t="s">
        <v>103</v>
      </c>
      <c r="BU587" t="s">
        <v>103</v>
      </c>
      <c r="BY587" t="s">
        <v>103</v>
      </c>
      <c r="CC587" t="s">
        <v>103</v>
      </c>
      <c r="CG587" t="s">
        <v>103</v>
      </c>
      <c r="CK587" t="s">
        <v>103</v>
      </c>
      <c r="CO587" t="s">
        <v>103</v>
      </c>
    </row>
    <row r="588" spans="1:93" x14ac:dyDescent="0.2">
      <c r="A588" t="s">
        <v>613</v>
      </c>
      <c r="B588" t="s">
        <v>614</v>
      </c>
      <c r="C588">
        <v>2</v>
      </c>
      <c r="D588" t="s">
        <v>3683</v>
      </c>
      <c r="E588">
        <v>2</v>
      </c>
      <c r="F588" t="s">
        <v>3684</v>
      </c>
      <c r="G588" t="s">
        <v>3896</v>
      </c>
      <c r="H588" t="s">
        <v>3897</v>
      </c>
      <c r="I588" t="s">
        <v>99</v>
      </c>
      <c r="J588" t="s">
        <v>3918</v>
      </c>
      <c r="K588" t="s">
        <v>3923</v>
      </c>
      <c r="L588">
        <v>97320</v>
      </c>
      <c r="M588" t="s">
        <v>103</v>
      </c>
      <c r="N588" s="2">
        <v>44562</v>
      </c>
      <c r="O588" s="2">
        <v>45291</v>
      </c>
      <c r="P588" t="s">
        <v>102</v>
      </c>
      <c r="Q588" t="s">
        <v>103</v>
      </c>
      <c r="R588" t="s">
        <v>103</v>
      </c>
      <c r="S588" t="s">
        <v>235</v>
      </c>
      <c r="T588" t="s">
        <v>236</v>
      </c>
      <c r="U588" t="s">
        <v>236</v>
      </c>
      <c r="V588" t="s">
        <v>3924</v>
      </c>
      <c r="W588" t="s">
        <v>3925</v>
      </c>
      <c r="X588" t="s">
        <v>125</v>
      </c>
      <c r="Y588" t="s">
        <v>3926</v>
      </c>
      <c r="Z588" t="s">
        <v>163</v>
      </c>
      <c r="AA588" t="s">
        <v>103</v>
      </c>
      <c r="AB588" t="s">
        <v>103</v>
      </c>
      <c r="AC588" t="s">
        <v>128</v>
      </c>
      <c r="AE588" t="s">
        <v>226</v>
      </c>
      <c r="AF588" t="s">
        <v>103</v>
      </c>
      <c r="AH588" t="s">
        <v>103</v>
      </c>
      <c r="AI588" t="s">
        <v>103</v>
      </c>
      <c r="AJ588" t="s">
        <v>3927</v>
      </c>
      <c r="AK588" t="s">
        <v>103</v>
      </c>
      <c r="AM588">
        <v>29345</v>
      </c>
      <c r="AN588">
        <v>29345</v>
      </c>
      <c r="AO588">
        <v>10295</v>
      </c>
      <c r="AS588" t="s">
        <v>103</v>
      </c>
      <c r="AW588" t="s">
        <v>103</v>
      </c>
      <c r="BA588" t="s">
        <v>103</v>
      </c>
      <c r="BE588" t="s">
        <v>103</v>
      </c>
      <c r="BI588" t="s">
        <v>103</v>
      </c>
      <c r="BM588" t="s">
        <v>103</v>
      </c>
      <c r="BN588">
        <v>6345</v>
      </c>
      <c r="BO588">
        <v>6345</v>
      </c>
      <c r="BP588">
        <v>6345</v>
      </c>
      <c r="BQ588" t="s">
        <v>103</v>
      </c>
      <c r="BR588">
        <v>23000</v>
      </c>
      <c r="BS588">
        <v>23000</v>
      </c>
      <c r="BT588">
        <v>3950</v>
      </c>
      <c r="BU588" t="s">
        <v>3928</v>
      </c>
      <c r="BY588" t="s">
        <v>103</v>
      </c>
      <c r="CC588" t="s">
        <v>103</v>
      </c>
      <c r="CG588" t="s">
        <v>103</v>
      </c>
      <c r="CK588" t="s">
        <v>103</v>
      </c>
      <c r="CO588" t="s">
        <v>103</v>
      </c>
    </row>
    <row r="589" spans="1:93" x14ac:dyDescent="0.2">
      <c r="A589" t="s">
        <v>228</v>
      </c>
      <c r="B589" t="s">
        <v>258</v>
      </c>
      <c r="C589">
        <v>4</v>
      </c>
      <c r="D589" t="s">
        <v>3508</v>
      </c>
      <c r="E589">
        <v>4</v>
      </c>
      <c r="F589" t="s">
        <v>3509</v>
      </c>
      <c r="G589">
        <v>4</v>
      </c>
      <c r="H589" t="s">
        <v>3878</v>
      </c>
      <c r="I589" t="s">
        <v>99</v>
      </c>
      <c r="J589">
        <v>249</v>
      </c>
      <c r="K589" t="s">
        <v>3929</v>
      </c>
      <c r="L589">
        <v>157327</v>
      </c>
      <c r="M589" t="s">
        <v>103</v>
      </c>
      <c r="N589" s="2">
        <v>45292</v>
      </c>
      <c r="O589" s="2">
        <v>47118</v>
      </c>
      <c r="P589" t="s">
        <v>119</v>
      </c>
      <c r="Q589" t="s">
        <v>103</v>
      </c>
      <c r="R589" t="s">
        <v>103</v>
      </c>
      <c r="S589" t="s">
        <v>220</v>
      </c>
      <c r="T589" t="s">
        <v>221</v>
      </c>
      <c r="U589" t="s">
        <v>387</v>
      </c>
      <c r="V589" t="s">
        <v>3930</v>
      </c>
      <c r="W589" t="s">
        <v>569</v>
      </c>
      <c r="X589" t="s">
        <v>290</v>
      </c>
      <c r="Y589" t="s">
        <v>228</v>
      </c>
      <c r="Z589" t="s">
        <v>163</v>
      </c>
      <c r="AA589" t="s">
        <v>103</v>
      </c>
      <c r="AB589" t="s">
        <v>103</v>
      </c>
      <c r="AC589" t="s">
        <v>111</v>
      </c>
      <c r="AE589" t="s">
        <v>226</v>
      </c>
      <c r="AF589" t="s">
        <v>103</v>
      </c>
      <c r="AH589" t="s">
        <v>149</v>
      </c>
      <c r="AJ589" t="s">
        <v>3931</v>
      </c>
      <c r="AK589" t="s">
        <v>103</v>
      </c>
      <c r="AM589">
        <v>105000</v>
      </c>
      <c r="AN589">
        <v>105000</v>
      </c>
      <c r="AO589">
        <v>0</v>
      </c>
      <c r="AS589" t="s">
        <v>103</v>
      </c>
      <c r="AW589" t="s">
        <v>103</v>
      </c>
      <c r="BA589" t="s">
        <v>103</v>
      </c>
      <c r="BE589" t="s">
        <v>103</v>
      </c>
      <c r="BI589" t="s">
        <v>103</v>
      </c>
      <c r="BM589" t="s">
        <v>103</v>
      </c>
      <c r="BQ589" t="s">
        <v>103</v>
      </c>
      <c r="BU589" t="s">
        <v>103</v>
      </c>
      <c r="BV589">
        <v>60000</v>
      </c>
      <c r="BW589">
        <v>60000</v>
      </c>
      <c r="BY589" t="s">
        <v>103</v>
      </c>
      <c r="BZ589">
        <v>45000</v>
      </c>
      <c r="CA589">
        <v>45000</v>
      </c>
      <c r="CC589" t="s">
        <v>103</v>
      </c>
      <c r="CG589" t="s">
        <v>103</v>
      </c>
      <c r="CK589" t="s">
        <v>103</v>
      </c>
      <c r="CO589" t="s">
        <v>103</v>
      </c>
    </row>
    <row r="590" spans="1:93" ht="409.6" x14ac:dyDescent="0.2">
      <c r="A590" t="s">
        <v>203</v>
      </c>
      <c r="B590" t="s">
        <v>204</v>
      </c>
      <c r="C590">
        <v>3</v>
      </c>
      <c r="D590" t="s">
        <v>205</v>
      </c>
      <c r="E590">
        <v>1</v>
      </c>
      <c r="F590" t="s">
        <v>206</v>
      </c>
      <c r="G590">
        <v>1</v>
      </c>
      <c r="H590" t="s">
        <v>422</v>
      </c>
      <c r="I590" t="s">
        <v>99</v>
      </c>
      <c r="J590">
        <v>25</v>
      </c>
      <c r="K590" t="s">
        <v>3932</v>
      </c>
      <c r="L590">
        <v>59723</v>
      </c>
      <c r="M590" s="1" t="s">
        <v>3933</v>
      </c>
      <c r="N590" s="2">
        <v>44089</v>
      </c>
      <c r="O590" s="2">
        <v>44454</v>
      </c>
      <c r="P590" t="s">
        <v>102</v>
      </c>
      <c r="Q590" t="s">
        <v>103</v>
      </c>
      <c r="R590" t="s">
        <v>103</v>
      </c>
      <c r="S590" t="s">
        <v>264</v>
      </c>
      <c r="T590" t="s">
        <v>265</v>
      </c>
      <c r="U590" t="s">
        <v>103</v>
      </c>
      <c r="V590" t="s">
        <v>500</v>
      </c>
      <c r="W590" t="s">
        <v>913</v>
      </c>
      <c r="X590" t="s">
        <v>240</v>
      </c>
      <c r="Y590" t="s">
        <v>203</v>
      </c>
      <c r="Z590" t="s">
        <v>103</v>
      </c>
      <c r="AA590" t="s">
        <v>103</v>
      </c>
      <c r="AB590" t="s">
        <v>103</v>
      </c>
      <c r="AC590" t="s">
        <v>103</v>
      </c>
      <c r="AD590" t="s">
        <v>103</v>
      </c>
      <c r="AE590" t="s">
        <v>103</v>
      </c>
      <c r="AF590" t="s">
        <v>103</v>
      </c>
      <c r="AG590" t="s">
        <v>103</v>
      </c>
      <c r="AH590" t="s">
        <v>103</v>
      </c>
      <c r="AI590" t="s">
        <v>103</v>
      </c>
      <c r="AJ590" t="s">
        <v>103</v>
      </c>
      <c r="AK590" t="s">
        <v>103</v>
      </c>
      <c r="AM590">
        <v>59000</v>
      </c>
      <c r="AN590">
        <v>0</v>
      </c>
      <c r="AO590">
        <v>41591</v>
      </c>
      <c r="AS590" t="s">
        <v>103</v>
      </c>
      <c r="AW590" t="s">
        <v>103</v>
      </c>
      <c r="BA590" t="s">
        <v>103</v>
      </c>
      <c r="BE590" t="s">
        <v>103</v>
      </c>
      <c r="BF590">
        <v>14750</v>
      </c>
      <c r="BI590" t="s">
        <v>103</v>
      </c>
      <c r="BJ590">
        <v>44250</v>
      </c>
      <c r="BL590">
        <v>41591</v>
      </c>
      <c r="BM590" s="1" t="s">
        <v>3934</v>
      </c>
      <c r="BQ590" t="s">
        <v>103</v>
      </c>
      <c r="BU590" t="s">
        <v>103</v>
      </c>
      <c r="BY590" t="s">
        <v>103</v>
      </c>
      <c r="CC590" t="s">
        <v>103</v>
      </c>
      <c r="CG590" t="s">
        <v>103</v>
      </c>
      <c r="CK590" t="s">
        <v>103</v>
      </c>
      <c r="CO590" t="s">
        <v>103</v>
      </c>
    </row>
    <row r="591" spans="1:93" x14ac:dyDescent="0.2">
      <c r="A591" t="s">
        <v>273</v>
      </c>
      <c r="B591" t="s">
        <v>94</v>
      </c>
      <c r="C591">
        <v>1</v>
      </c>
      <c r="D591" t="s">
        <v>2409</v>
      </c>
      <c r="E591">
        <v>1</v>
      </c>
      <c r="F591" t="s">
        <v>2410</v>
      </c>
      <c r="G591" t="s">
        <v>1963</v>
      </c>
      <c r="H591" t="s">
        <v>3935</v>
      </c>
      <c r="I591" t="s">
        <v>99</v>
      </c>
      <c r="J591">
        <v>25</v>
      </c>
      <c r="K591" t="s">
        <v>3936</v>
      </c>
      <c r="L591">
        <v>183432</v>
      </c>
      <c r="M591" t="s">
        <v>103</v>
      </c>
      <c r="N591" s="2">
        <v>45748</v>
      </c>
      <c r="O591" s="2">
        <v>46022</v>
      </c>
      <c r="P591" t="s">
        <v>119</v>
      </c>
      <c r="Q591" t="s">
        <v>103</v>
      </c>
      <c r="R591" t="s">
        <v>103</v>
      </c>
      <c r="S591" t="s">
        <v>158</v>
      </c>
      <c r="T591" t="s">
        <v>159</v>
      </c>
      <c r="U591" t="s">
        <v>3387</v>
      </c>
      <c r="V591" t="s">
        <v>159</v>
      </c>
      <c r="W591" t="s">
        <v>3937</v>
      </c>
      <c r="X591" t="s">
        <v>3938</v>
      </c>
      <c r="Y591" t="s">
        <v>282</v>
      </c>
      <c r="Z591" t="s">
        <v>163</v>
      </c>
      <c r="AA591" t="s">
        <v>103</v>
      </c>
      <c r="AB591" t="s">
        <v>103</v>
      </c>
      <c r="AC591" t="s">
        <v>111</v>
      </c>
      <c r="AE591" t="s">
        <v>226</v>
      </c>
      <c r="AF591" t="s">
        <v>103</v>
      </c>
      <c r="AH591" t="s">
        <v>103</v>
      </c>
      <c r="AI591" t="s">
        <v>103</v>
      </c>
      <c r="AJ591" t="s">
        <v>2036</v>
      </c>
      <c r="AK591" t="s">
        <v>3939</v>
      </c>
      <c r="AM591">
        <v>30000</v>
      </c>
      <c r="AN591">
        <v>15000</v>
      </c>
      <c r="AO591">
        <v>0</v>
      </c>
      <c r="AS591" t="s">
        <v>103</v>
      </c>
      <c r="AW591" t="s">
        <v>103</v>
      </c>
      <c r="BA591" t="s">
        <v>103</v>
      </c>
      <c r="BE591" t="s">
        <v>103</v>
      </c>
      <c r="BI591" t="s">
        <v>103</v>
      </c>
      <c r="BM591" t="s">
        <v>103</v>
      </c>
      <c r="BQ591" t="s">
        <v>103</v>
      </c>
      <c r="BU591" t="s">
        <v>103</v>
      </c>
      <c r="BY591" t="s">
        <v>103</v>
      </c>
      <c r="BZ591">
        <v>30000</v>
      </c>
      <c r="CA591">
        <v>15000</v>
      </c>
      <c r="CC591" t="s">
        <v>103</v>
      </c>
      <c r="CG591" t="s">
        <v>103</v>
      </c>
      <c r="CK591" t="s">
        <v>103</v>
      </c>
      <c r="CO591" t="s">
        <v>103</v>
      </c>
    </row>
    <row r="592" spans="1:93" ht="409.6" x14ac:dyDescent="0.2">
      <c r="A592" t="s">
        <v>522</v>
      </c>
      <c r="B592" t="s">
        <v>94</v>
      </c>
      <c r="C592">
        <v>2</v>
      </c>
      <c r="D592" t="s">
        <v>523</v>
      </c>
      <c r="E592">
        <v>2</v>
      </c>
      <c r="F592" t="s">
        <v>524</v>
      </c>
      <c r="G592">
        <v>3</v>
      </c>
      <c r="H592" t="s">
        <v>525</v>
      </c>
      <c r="I592" t="s">
        <v>99</v>
      </c>
      <c r="J592">
        <v>25</v>
      </c>
      <c r="K592" t="s">
        <v>3940</v>
      </c>
      <c r="L592">
        <v>82468</v>
      </c>
      <c r="M592" s="1" t="s">
        <v>3941</v>
      </c>
      <c r="N592" s="2">
        <v>44562</v>
      </c>
      <c r="O592" s="2">
        <v>46387</v>
      </c>
      <c r="P592" t="s">
        <v>119</v>
      </c>
      <c r="Q592" t="s">
        <v>103</v>
      </c>
      <c r="R592" t="s">
        <v>103</v>
      </c>
      <c r="S592" t="s">
        <v>264</v>
      </c>
      <c r="T592" t="s">
        <v>265</v>
      </c>
      <c r="U592" t="s">
        <v>3942</v>
      </c>
      <c r="V592" t="s">
        <v>3943</v>
      </c>
      <c r="W592" t="s">
        <v>3944</v>
      </c>
      <c r="X592" t="s">
        <v>240</v>
      </c>
      <c r="Y592" t="s">
        <v>522</v>
      </c>
      <c r="Z592" t="s">
        <v>3235</v>
      </c>
      <c r="AA592" t="s">
        <v>103</v>
      </c>
      <c r="AB592" t="s">
        <v>103</v>
      </c>
      <c r="AC592" t="s">
        <v>128</v>
      </c>
      <c r="AE592" t="s">
        <v>243</v>
      </c>
      <c r="AF592" t="s">
        <v>103</v>
      </c>
      <c r="AH592" t="s">
        <v>103</v>
      </c>
      <c r="AI592" t="s">
        <v>103</v>
      </c>
      <c r="AJ592" t="s">
        <v>3945</v>
      </c>
      <c r="AK592" t="s">
        <v>103</v>
      </c>
      <c r="AM592">
        <v>926240</v>
      </c>
      <c r="AN592">
        <v>10141151</v>
      </c>
      <c r="AO592">
        <v>431835</v>
      </c>
      <c r="AS592" t="s">
        <v>103</v>
      </c>
      <c r="AW592" t="s">
        <v>103</v>
      </c>
      <c r="BA592" t="s">
        <v>103</v>
      </c>
      <c r="BE592" t="s">
        <v>103</v>
      </c>
      <c r="BI592" t="s">
        <v>103</v>
      </c>
      <c r="BM592" t="s">
        <v>103</v>
      </c>
      <c r="BN592">
        <v>185248</v>
      </c>
      <c r="BO592">
        <v>347228</v>
      </c>
      <c r="BP592">
        <v>149758</v>
      </c>
      <c r="BQ592" t="s">
        <v>103</v>
      </c>
      <c r="BR592">
        <v>185248</v>
      </c>
      <c r="BS592">
        <v>9272545</v>
      </c>
      <c r="BT592">
        <v>117483</v>
      </c>
      <c r="BU592" t="s">
        <v>103</v>
      </c>
      <c r="BV592">
        <v>185248</v>
      </c>
      <c r="BW592">
        <v>165700</v>
      </c>
      <c r="BX592">
        <v>164594</v>
      </c>
      <c r="BY592" t="s">
        <v>103</v>
      </c>
      <c r="BZ592">
        <v>185248</v>
      </c>
      <c r="CA592">
        <v>177839</v>
      </c>
      <c r="CC592" t="s">
        <v>103</v>
      </c>
      <c r="CD592">
        <v>185248</v>
      </c>
      <c r="CE592">
        <v>177839</v>
      </c>
      <c r="CG592" t="s">
        <v>103</v>
      </c>
      <c r="CK592" t="s">
        <v>103</v>
      </c>
      <c r="CO592" t="s">
        <v>103</v>
      </c>
    </row>
    <row r="593" spans="1:93" x14ac:dyDescent="0.2">
      <c r="A593" t="s">
        <v>273</v>
      </c>
      <c r="B593" t="s">
        <v>94</v>
      </c>
      <c r="C593">
        <v>1</v>
      </c>
      <c r="D593" t="s">
        <v>2409</v>
      </c>
      <c r="E593">
        <v>1</v>
      </c>
      <c r="F593" t="s">
        <v>2410</v>
      </c>
      <c r="G593" t="s">
        <v>1375</v>
      </c>
      <c r="H593" t="s">
        <v>3946</v>
      </c>
      <c r="I593" t="s">
        <v>99</v>
      </c>
      <c r="J593">
        <v>25</v>
      </c>
      <c r="K593" t="s">
        <v>3947</v>
      </c>
      <c r="L593">
        <v>183442</v>
      </c>
      <c r="M593" t="s">
        <v>103</v>
      </c>
      <c r="N593" s="2">
        <v>45748</v>
      </c>
      <c r="O593" s="2">
        <v>46022</v>
      </c>
      <c r="P593" t="s">
        <v>119</v>
      </c>
      <c r="Q593" t="s">
        <v>103</v>
      </c>
      <c r="R593" t="s">
        <v>103</v>
      </c>
      <c r="S593" t="s">
        <v>158</v>
      </c>
      <c r="T593" t="s">
        <v>159</v>
      </c>
      <c r="U593" t="s">
        <v>3948</v>
      </c>
      <c r="V593" t="s">
        <v>159</v>
      </c>
      <c r="W593" t="s">
        <v>3949</v>
      </c>
      <c r="X593" t="s">
        <v>3950</v>
      </c>
      <c r="Y593" t="s">
        <v>282</v>
      </c>
      <c r="Z593" t="s">
        <v>145</v>
      </c>
      <c r="AA593" t="s">
        <v>103</v>
      </c>
      <c r="AB593" t="s">
        <v>103</v>
      </c>
      <c r="AC593" t="s">
        <v>111</v>
      </c>
      <c r="AE593" t="s">
        <v>226</v>
      </c>
      <c r="AF593" t="s">
        <v>103</v>
      </c>
      <c r="AH593" t="s">
        <v>103</v>
      </c>
      <c r="AI593" t="s">
        <v>103</v>
      </c>
      <c r="AJ593" t="s">
        <v>3951</v>
      </c>
      <c r="AK593" t="s">
        <v>3939</v>
      </c>
      <c r="AM593">
        <v>300000</v>
      </c>
      <c r="AN593">
        <v>100000</v>
      </c>
      <c r="AO593">
        <v>0</v>
      </c>
      <c r="AS593" t="s">
        <v>103</v>
      </c>
      <c r="AW593" t="s">
        <v>103</v>
      </c>
      <c r="BA593" t="s">
        <v>103</v>
      </c>
      <c r="BE593" t="s">
        <v>103</v>
      </c>
      <c r="BI593" t="s">
        <v>103</v>
      </c>
      <c r="BM593" t="s">
        <v>103</v>
      </c>
      <c r="BQ593" t="s">
        <v>103</v>
      </c>
      <c r="BU593" t="s">
        <v>103</v>
      </c>
      <c r="BY593" t="s">
        <v>103</v>
      </c>
      <c r="BZ593">
        <v>300000</v>
      </c>
      <c r="CA593">
        <v>100000</v>
      </c>
      <c r="CC593" t="s">
        <v>103</v>
      </c>
      <c r="CG593" t="s">
        <v>103</v>
      </c>
      <c r="CK593" t="s">
        <v>103</v>
      </c>
      <c r="CO593" t="s">
        <v>103</v>
      </c>
    </row>
    <row r="594" spans="1:93" x14ac:dyDescent="0.2">
      <c r="A594" t="s">
        <v>228</v>
      </c>
      <c r="B594" t="s">
        <v>258</v>
      </c>
      <c r="C594">
        <v>4</v>
      </c>
      <c r="D594" t="s">
        <v>3508</v>
      </c>
      <c r="E594">
        <v>4</v>
      </c>
      <c r="F594" t="s">
        <v>3509</v>
      </c>
      <c r="G594">
        <v>4</v>
      </c>
      <c r="H594" t="s">
        <v>3878</v>
      </c>
      <c r="I594" t="s">
        <v>99</v>
      </c>
      <c r="J594">
        <v>250</v>
      </c>
      <c r="K594" t="s">
        <v>3952</v>
      </c>
      <c r="L594">
        <v>181894</v>
      </c>
      <c r="M594" t="s">
        <v>3953</v>
      </c>
      <c r="N594" s="2">
        <v>45292</v>
      </c>
      <c r="O594" s="2">
        <v>46335</v>
      </c>
      <c r="P594" t="s">
        <v>119</v>
      </c>
      <c r="Q594" t="s">
        <v>103</v>
      </c>
      <c r="R594" t="s">
        <v>103</v>
      </c>
      <c r="S594" t="s">
        <v>196</v>
      </c>
      <c r="T594" t="s">
        <v>197</v>
      </c>
      <c r="U594" t="s">
        <v>3954</v>
      </c>
      <c r="V594" t="s">
        <v>3955</v>
      </c>
      <c r="W594" t="s">
        <v>3956</v>
      </c>
      <c r="X594" t="s">
        <v>623</v>
      </c>
      <c r="Y594" t="s">
        <v>3957</v>
      </c>
      <c r="Z594" t="s">
        <v>3958</v>
      </c>
      <c r="AA594" t="s">
        <v>103</v>
      </c>
      <c r="AB594" t="s">
        <v>103</v>
      </c>
      <c r="AC594" t="s">
        <v>147</v>
      </c>
      <c r="AD594" t="s">
        <v>3959</v>
      </c>
      <c r="AE594" t="s">
        <v>243</v>
      </c>
      <c r="AF594" t="s">
        <v>103</v>
      </c>
      <c r="AG594" t="s">
        <v>3960</v>
      </c>
      <c r="AH594" t="s">
        <v>114</v>
      </c>
      <c r="AJ594" t="s">
        <v>756</v>
      </c>
      <c r="AK594" t="s">
        <v>103</v>
      </c>
      <c r="AM594">
        <v>361167</v>
      </c>
      <c r="AN594">
        <v>361167</v>
      </c>
      <c r="AO594">
        <v>231167</v>
      </c>
      <c r="AS594" t="s">
        <v>103</v>
      </c>
      <c r="AW594" t="s">
        <v>103</v>
      </c>
      <c r="BA594" t="s">
        <v>103</v>
      </c>
      <c r="BE594" t="s">
        <v>103</v>
      </c>
      <c r="BI594" t="s">
        <v>103</v>
      </c>
      <c r="BM594" t="s">
        <v>103</v>
      </c>
      <c r="BQ594" t="s">
        <v>103</v>
      </c>
      <c r="BU594" t="s">
        <v>103</v>
      </c>
      <c r="BV594">
        <v>231167</v>
      </c>
      <c r="BW594">
        <v>231167</v>
      </c>
      <c r="BX594">
        <v>231167</v>
      </c>
      <c r="BY594" t="s">
        <v>3961</v>
      </c>
      <c r="BZ594">
        <v>130000</v>
      </c>
      <c r="CA594">
        <v>130000</v>
      </c>
      <c r="CC594" t="s">
        <v>103</v>
      </c>
      <c r="CG594" t="s">
        <v>103</v>
      </c>
      <c r="CK594" t="s">
        <v>103</v>
      </c>
      <c r="CO594" t="s">
        <v>103</v>
      </c>
    </row>
    <row r="595" spans="1:93" x14ac:dyDescent="0.2">
      <c r="A595" t="s">
        <v>190</v>
      </c>
      <c r="B595" t="s">
        <v>2943</v>
      </c>
      <c r="C595">
        <v>2</v>
      </c>
      <c r="D595" t="s">
        <v>2944</v>
      </c>
      <c r="E595">
        <v>2</v>
      </c>
      <c r="F595" t="s">
        <v>2945</v>
      </c>
      <c r="G595">
        <v>5</v>
      </c>
      <c r="H595" t="s">
        <v>3962</v>
      </c>
      <c r="I595" t="s">
        <v>99</v>
      </c>
      <c r="J595" t="s">
        <v>3963</v>
      </c>
      <c r="K595" t="s">
        <v>3964</v>
      </c>
      <c r="L595">
        <v>81123</v>
      </c>
      <c r="M595" t="s">
        <v>3965</v>
      </c>
      <c r="N595" s="2">
        <v>45110</v>
      </c>
      <c r="O595" s="2">
        <v>46358</v>
      </c>
      <c r="P595" t="s">
        <v>119</v>
      </c>
      <c r="Q595" t="s">
        <v>103</v>
      </c>
      <c r="R595" t="s">
        <v>103</v>
      </c>
      <c r="S595" t="s">
        <v>448</v>
      </c>
      <c r="T595" t="s">
        <v>449</v>
      </c>
      <c r="U595" t="s">
        <v>3966</v>
      </c>
      <c r="V595" t="s">
        <v>3967</v>
      </c>
      <c r="W595" t="s">
        <v>3968</v>
      </c>
      <c r="X595" t="s">
        <v>201</v>
      </c>
      <c r="Y595" t="s">
        <v>202</v>
      </c>
      <c r="Z595" t="s">
        <v>163</v>
      </c>
      <c r="AA595" t="s">
        <v>103</v>
      </c>
      <c r="AB595" t="s">
        <v>103</v>
      </c>
      <c r="AC595" t="s">
        <v>147</v>
      </c>
      <c r="AE595" t="s">
        <v>113</v>
      </c>
      <c r="AF595" t="s">
        <v>103</v>
      </c>
      <c r="AH595" t="s">
        <v>103</v>
      </c>
      <c r="AI595" t="s">
        <v>103</v>
      </c>
      <c r="AJ595" t="s">
        <v>103</v>
      </c>
      <c r="AK595" t="s">
        <v>103</v>
      </c>
      <c r="AM595">
        <v>489960</v>
      </c>
      <c r="AN595">
        <v>408312</v>
      </c>
      <c r="AO595">
        <v>81648</v>
      </c>
      <c r="AS595" t="s">
        <v>103</v>
      </c>
      <c r="AW595" t="s">
        <v>103</v>
      </c>
      <c r="BA595" t="s">
        <v>103</v>
      </c>
      <c r="BE595" t="s">
        <v>103</v>
      </c>
      <c r="BI595" t="s">
        <v>103</v>
      </c>
      <c r="BM595" t="s">
        <v>103</v>
      </c>
      <c r="BN595">
        <v>81648</v>
      </c>
      <c r="BO595">
        <v>0</v>
      </c>
      <c r="BQ595" t="s">
        <v>103</v>
      </c>
      <c r="BR595">
        <v>163368</v>
      </c>
      <c r="BS595">
        <v>163368</v>
      </c>
      <c r="BU595" t="s">
        <v>103</v>
      </c>
      <c r="BV595">
        <v>81648</v>
      </c>
      <c r="BW595">
        <v>81648</v>
      </c>
      <c r="BX595">
        <v>81648</v>
      </c>
      <c r="BY595" t="s">
        <v>103</v>
      </c>
      <c r="BZ595">
        <v>81648</v>
      </c>
      <c r="CA595">
        <v>81648</v>
      </c>
      <c r="CC595" t="s">
        <v>103</v>
      </c>
      <c r="CD595">
        <v>81648</v>
      </c>
      <c r="CE595">
        <v>81648</v>
      </c>
      <c r="CG595" t="s">
        <v>103</v>
      </c>
      <c r="CK595" t="s">
        <v>103</v>
      </c>
      <c r="CO595" t="s">
        <v>103</v>
      </c>
    </row>
    <row r="596" spans="1:93" x14ac:dyDescent="0.2">
      <c r="A596" t="s">
        <v>613</v>
      </c>
      <c r="B596" t="s">
        <v>614</v>
      </c>
      <c r="C596">
        <v>2</v>
      </c>
      <c r="D596" t="s">
        <v>3683</v>
      </c>
      <c r="E596">
        <v>2</v>
      </c>
      <c r="F596" t="s">
        <v>3684</v>
      </c>
      <c r="G596">
        <v>2.5</v>
      </c>
      <c r="H596" t="s">
        <v>3969</v>
      </c>
      <c r="I596" t="s">
        <v>99</v>
      </c>
      <c r="J596" t="s">
        <v>3970</v>
      </c>
      <c r="K596" t="s">
        <v>3971</v>
      </c>
      <c r="L596">
        <v>87819</v>
      </c>
      <c r="M596" t="s">
        <v>3971</v>
      </c>
      <c r="N596" s="2">
        <v>44927</v>
      </c>
      <c r="O596" s="2">
        <v>46387</v>
      </c>
      <c r="P596" t="s">
        <v>119</v>
      </c>
      <c r="Q596" t="s">
        <v>103</v>
      </c>
      <c r="R596" t="s">
        <v>103</v>
      </c>
      <c r="S596" t="s">
        <v>1037</v>
      </c>
      <c r="T596" t="s">
        <v>1005</v>
      </c>
      <c r="U596" t="s">
        <v>1005</v>
      </c>
      <c r="V596" t="s">
        <v>3972</v>
      </c>
      <c r="W596" t="s">
        <v>327</v>
      </c>
      <c r="X596" t="s">
        <v>328</v>
      </c>
      <c r="Y596" t="s">
        <v>613</v>
      </c>
      <c r="Z596" t="s">
        <v>189</v>
      </c>
      <c r="AA596" t="s">
        <v>146</v>
      </c>
      <c r="AC596" t="s">
        <v>111</v>
      </c>
      <c r="AE596" t="s">
        <v>243</v>
      </c>
      <c r="AF596" t="s">
        <v>103</v>
      </c>
      <c r="AH596" t="s">
        <v>227</v>
      </c>
      <c r="AJ596" t="s">
        <v>3973</v>
      </c>
      <c r="AK596" t="s">
        <v>3974</v>
      </c>
      <c r="AM596">
        <v>82000</v>
      </c>
      <c r="AN596">
        <v>62000</v>
      </c>
      <c r="AO596">
        <v>58521</v>
      </c>
      <c r="AS596" t="s">
        <v>103</v>
      </c>
      <c r="AW596" t="s">
        <v>103</v>
      </c>
      <c r="BA596" t="s">
        <v>103</v>
      </c>
      <c r="BE596" t="s">
        <v>103</v>
      </c>
      <c r="BI596" t="s">
        <v>103</v>
      </c>
      <c r="BM596" t="s">
        <v>103</v>
      </c>
      <c r="BO596">
        <v>0</v>
      </c>
      <c r="BQ596" t="s">
        <v>103</v>
      </c>
      <c r="BR596">
        <v>52000</v>
      </c>
      <c r="BS596">
        <v>52000</v>
      </c>
      <c r="BT596">
        <v>48521</v>
      </c>
      <c r="BU596" t="s">
        <v>3975</v>
      </c>
      <c r="BV596">
        <v>10000</v>
      </c>
      <c r="BW596">
        <v>10000</v>
      </c>
      <c r="BX596">
        <v>10000</v>
      </c>
      <c r="BY596" t="s">
        <v>3976</v>
      </c>
      <c r="BZ596">
        <v>10000</v>
      </c>
      <c r="CC596" t="s">
        <v>103</v>
      </c>
      <c r="CD596">
        <v>10000</v>
      </c>
      <c r="CG596" t="s">
        <v>103</v>
      </c>
      <c r="CK596" t="s">
        <v>103</v>
      </c>
      <c r="CO596" t="s">
        <v>103</v>
      </c>
    </row>
    <row r="597" spans="1:93" x14ac:dyDescent="0.2">
      <c r="A597" t="s">
        <v>457</v>
      </c>
      <c r="B597" t="s">
        <v>632</v>
      </c>
      <c r="C597" t="e">
        <f>-PAK-2</f>
        <v>#NAME?</v>
      </c>
      <c r="D597" t="s">
        <v>3977</v>
      </c>
      <c r="E597">
        <v>2</v>
      </c>
      <c r="F597" t="s">
        <v>3978</v>
      </c>
      <c r="G597">
        <v>2.5</v>
      </c>
      <c r="H597" t="s">
        <v>3979</v>
      </c>
      <c r="I597" t="s">
        <v>99</v>
      </c>
      <c r="J597" t="s">
        <v>3980</v>
      </c>
      <c r="K597" t="s">
        <v>3981</v>
      </c>
      <c r="L597">
        <v>109237</v>
      </c>
      <c r="M597" t="s">
        <v>3982</v>
      </c>
      <c r="N597" s="2">
        <v>44927</v>
      </c>
      <c r="O597" s="2">
        <v>46752</v>
      </c>
      <c r="P597" t="s">
        <v>119</v>
      </c>
      <c r="Q597" t="s">
        <v>103</v>
      </c>
      <c r="R597" t="s">
        <v>103</v>
      </c>
      <c r="S597" t="s">
        <v>3983</v>
      </c>
      <c r="T597" t="s">
        <v>3984</v>
      </c>
      <c r="U597" t="s">
        <v>3985</v>
      </c>
      <c r="V597" t="s">
        <v>3986</v>
      </c>
      <c r="W597" t="s">
        <v>3987</v>
      </c>
      <c r="X597" t="s">
        <v>3988</v>
      </c>
      <c r="Y597" t="s">
        <v>3989</v>
      </c>
      <c r="Z597" t="s">
        <v>3307</v>
      </c>
      <c r="AA597" t="s">
        <v>103</v>
      </c>
      <c r="AB597" t="s">
        <v>103</v>
      </c>
      <c r="AC597" t="s">
        <v>147</v>
      </c>
      <c r="AE597" t="s">
        <v>243</v>
      </c>
      <c r="AF597" t="s">
        <v>103</v>
      </c>
      <c r="AH597" t="s">
        <v>103</v>
      </c>
      <c r="AI597" t="s">
        <v>103</v>
      </c>
      <c r="AJ597" t="s">
        <v>103</v>
      </c>
      <c r="AK597" t="s">
        <v>103</v>
      </c>
      <c r="AM597">
        <v>728800</v>
      </c>
      <c r="AN597">
        <v>595800</v>
      </c>
      <c r="AO597">
        <v>545000</v>
      </c>
      <c r="AS597" t="s">
        <v>103</v>
      </c>
      <c r="AW597" t="s">
        <v>103</v>
      </c>
      <c r="BA597" t="s">
        <v>103</v>
      </c>
      <c r="BE597" t="s">
        <v>103</v>
      </c>
      <c r="BI597" t="s">
        <v>103</v>
      </c>
      <c r="BM597" t="s">
        <v>103</v>
      </c>
      <c r="BQ597" t="s">
        <v>103</v>
      </c>
      <c r="BR597">
        <v>453800</v>
      </c>
      <c r="BS597">
        <v>320800</v>
      </c>
      <c r="BT597">
        <v>310000</v>
      </c>
      <c r="BU597" t="s">
        <v>3990</v>
      </c>
      <c r="BV597">
        <v>235000</v>
      </c>
      <c r="BW597">
        <v>235000</v>
      </c>
      <c r="BX597">
        <v>235000</v>
      </c>
      <c r="BY597" t="s">
        <v>3991</v>
      </c>
      <c r="BZ597">
        <v>40000</v>
      </c>
      <c r="CA597">
        <v>40000</v>
      </c>
      <c r="CC597" t="s">
        <v>103</v>
      </c>
      <c r="CG597" t="s">
        <v>103</v>
      </c>
      <c r="CK597" t="s">
        <v>103</v>
      </c>
      <c r="CO597" t="s">
        <v>103</v>
      </c>
    </row>
    <row r="598" spans="1:93" ht="409.6" x14ac:dyDescent="0.2">
      <c r="A598" t="s">
        <v>457</v>
      </c>
      <c r="B598" t="s">
        <v>632</v>
      </c>
      <c r="C598" t="e">
        <f>-PAK-2</f>
        <v>#NAME?</v>
      </c>
      <c r="D598" t="s">
        <v>3977</v>
      </c>
      <c r="E598">
        <v>2</v>
      </c>
      <c r="F598" t="s">
        <v>3978</v>
      </c>
      <c r="G598">
        <v>2.5</v>
      </c>
      <c r="H598" t="s">
        <v>3979</v>
      </c>
      <c r="I598" t="s">
        <v>99</v>
      </c>
      <c r="J598" t="s">
        <v>3992</v>
      </c>
      <c r="K598" t="s">
        <v>3993</v>
      </c>
      <c r="L598">
        <v>109241</v>
      </c>
      <c r="M598" s="1" t="s">
        <v>3994</v>
      </c>
      <c r="N598" s="2">
        <v>44927</v>
      </c>
      <c r="O598" s="2">
        <v>46752</v>
      </c>
      <c r="P598" t="s">
        <v>119</v>
      </c>
      <c r="Q598" t="s">
        <v>103</v>
      </c>
      <c r="R598" t="s">
        <v>103</v>
      </c>
      <c r="S598" t="s">
        <v>3995</v>
      </c>
      <c r="T598" t="s">
        <v>3996</v>
      </c>
      <c r="U598" t="s">
        <v>3996</v>
      </c>
      <c r="V598" t="s">
        <v>1827</v>
      </c>
      <c r="W598" t="s">
        <v>3997</v>
      </c>
      <c r="X598" t="s">
        <v>3998</v>
      </c>
      <c r="Y598" t="s">
        <v>3999</v>
      </c>
      <c r="Z598" t="s">
        <v>4000</v>
      </c>
      <c r="AA598" t="s">
        <v>103</v>
      </c>
      <c r="AB598" t="s">
        <v>103</v>
      </c>
      <c r="AC598" t="s">
        <v>128</v>
      </c>
      <c r="AE598" t="s">
        <v>243</v>
      </c>
      <c r="AF598" t="s">
        <v>103</v>
      </c>
      <c r="AH598" t="s">
        <v>103</v>
      </c>
      <c r="AI598" t="s">
        <v>103</v>
      </c>
      <c r="AJ598" t="s">
        <v>103</v>
      </c>
      <c r="AK598" t="s">
        <v>103</v>
      </c>
      <c r="AM598">
        <v>590000</v>
      </c>
      <c r="AN598">
        <v>603000</v>
      </c>
      <c r="AO598">
        <v>294300</v>
      </c>
      <c r="AS598" t="s">
        <v>103</v>
      </c>
      <c r="AW598" t="s">
        <v>103</v>
      </c>
      <c r="BA598" t="s">
        <v>103</v>
      </c>
      <c r="BE598" t="s">
        <v>103</v>
      </c>
      <c r="BI598" t="s">
        <v>103</v>
      </c>
      <c r="BM598" t="s">
        <v>103</v>
      </c>
      <c r="BQ598" t="s">
        <v>103</v>
      </c>
      <c r="BR598">
        <v>204000</v>
      </c>
      <c r="BS598">
        <v>229000</v>
      </c>
      <c r="BT598">
        <v>219300</v>
      </c>
      <c r="BU598" t="s">
        <v>4001</v>
      </c>
      <c r="BV598">
        <v>331000</v>
      </c>
      <c r="BW598">
        <v>319000</v>
      </c>
      <c r="BX598">
        <v>75000</v>
      </c>
      <c r="BY598" t="s">
        <v>4002</v>
      </c>
      <c r="BZ598">
        <v>55000</v>
      </c>
      <c r="CA598">
        <v>55000</v>
      </c>
      <c r="CC598" t="s">
        <v>103</v>
      </c>
      <c r="CG598" t="s">
        <v>103</v>
      </c>
      <c r="CK598" t="s">
        <v>103</v>
      </c>
      <c r="CO598" t="s">
        <v>103</v>
      </c>
    </row>
    <row r="599" spans="1:93" x14ac:dyDescent="0.2">
      <c r="A599" t="s">
        <v>273</v>
      </c>
      <c r="B599" t="s">
        <v>94</v>
      </c>
      <c r="C599">
        <v>1</v>
      </c>
      <c r="D599" t="s">
        <v>2409</v>
      </c>
      <c r="E599">
        <v>1</v>
      </c>
      <c r="F599" t="s">
        <v>2410</v>
      </c>
      <c r="G599" t="s">
        <v>1963</v>
      </c>
      <c r="H599" t="s">
        <v>3935</v>
      </c>
      <c r="I599" t="s">
        <v>99</v>
      </c>
      <c r="J599">
        <v>26</v>
      </c>
      <c r="K599" t="s">
        <v>3936</v>
      </c>
      <c r="L599">
        <v>183444</v>
      </c>
      <c r="M599" t="s">
        <v>103</v>
      </c>
      <c r="N599" s="2">
        <v>45748</v>
      </c>
      <c r="O599" s="2">
        <v>46022</v>
      </c>
      <c r="P599" t="s">
        <v>119</v>
      </c>
      <c r="Q599" t="s">
        <v>103</v>
      </c>
      <c r="R599" t="s">
        <v>103</v>
      </c>
      <c r="S599" t="s">
        <v>158</v>
      </c>
      <c r="T599" t="s">
        <v>159</v>
      </c>
      <c r="U599" t="s">
        <v>3387</v>
      </c>
      <c r="V599" t="s">
        <v>159</v>
      </c>
      <c r="W599" t="s">
        <v>3937</v>
      </c>
      <c r="X599" t="s">
        <v>3938</v>
      </c>
      <c r="Y599" t="s">
        <v>282</v>
      </c>
      <c r="Z599" t="s">
        <v>399</v>
      </c>
      <c r="AA599" t="s">
        <v>103</v>
      </c>
      <c r="AB599" t="s">
        <v>103</v>
      </c>
      <c r="AC599" t="s">
        <v>147</v>
      </c>
      <c r="AE599" t="s">
        <v>226</v>
      </c>
      <c r="AF599" t="s">
        <v>103</v>
      </c>
      <c r="AH599" t="s">
        <v>103</v>
      </c>
      <c r="AI599" t="s">
        <v>103</v>
      </c>
      <c r="AJ599" t="s">
        <v>4003</v>
      </c>
      <c r="AK599" t="s">
        <v>3939</v>
      </c>
      <c r="AM599">
        <v>30000</v>
      </c>
      <c r="AN599">
        <v>15000</v>
      </c>
      <c r="AO599">
        <v>0</v>
      </c>
      <c r="AS599" t="s">
        <v>103</v>
      </c>
      <c r="AW599" t="s">
        <v>103</v>
      </c>
      <c r="BA599" t="s">
        <v>103</v>
      </c>
      <c r="BE599" t="s">
        <v>103</v>
      </c>
      <c r="BI599" t="s">
        <v>103</v>
      </c>
      <c r="BM599" t="s">
        <v>103</v>
      </c>
      <c r="BQ599" t="s">
        <v>103</v>
      </c>
      <c r="BU599" t="s">
        <v>103</v>
      </c>
      <c r="BY599" t="s">
        <v>103</v>
      </c>
      <c r="BZ599">
        <v>30000</v>
      </c>
      <c r="CA599">
        <v>15000</v>
      </c>
      <c r="CC599" t="s">
        <v>103</v>
      </c>
      <c r="CG599" t="s">
        <v>103</v>
      </c>
      <c r="CK599" t="s">
        <v>103</v>
      </c>
      <c r="CO599" t="s">
        <v>103</v>
      </c>
    </row>
    <row r="600" spans="1:93" ht="255" x14ac:dyDescent="0.2">
      <c r="A600" t="s">
        <v>203</v>
      </c>
      <c r="B600" t="s">
        <v>204</v>
      </c>
      <c r="C600">
        <v>3</v>
      </c>
      <c r="D600" t="s">
        <v>205</v>
      </c>
      <c r="E600">
        <v>1</v>
      </c>
      <c r="F600" t="s">
        <v>206</v>
      </c>
      <c r="G600">
        <v>11</v>
      </c>
      <c r="H600" t="s">
        <v>1318</v>
      </c>
      <c r="I600" t="s">
        <v>99</v>
      </c>
      <c r="J600">
        <v>26</v>
      </c>
      <c r="K600" t="s">
        <v>4004</v>
      </c>
      <c r="L600">
        <v>71253</v>
      </c>
      <c r="M600" s="1" t="s">
        <v>4005</v>
      </c>
      <c r="N600" s="2">
        <v>44197</v>
      </c>
      <c r="O600" s="2">
        <v>44926</v>
      </c>
      <c r="P600" t="s">
        <v>119</v>
      </c>
      <c r="Q600" t="s">
        <v>103</v>
      </c>
      <c r="R600" t="s">
        <v>103</v>
      </c>
      <c r="S600" t="s">
        <v>1721</v>
      </c>
      <c r="T600" t="s">
        <v>1722</v>
      </c>
      <c r="U600" t="s">
        <v>4006</v>
      </c>
      <c r="V600" t="s">
        <v>4007</v>
      </c>
      <c r="W600" t="s">
        <v>1861</v>
      </c>
      <c r="X600" t="s">
        <v>562</v>
      </c>
      <c r="Y600" t="s">
        <v>203</v>
      </c>
      <c r="Z600" t="s">
        <v>103</v>
      </c>
      <c r="AA600" t="s">
        <v>103</v>
      </c>
      <c r="AB600" t="s">
        <v>103</v>
      </c>
      <c r="AC600" t="s">
        <v>103</v>
      </c>
      <c r="AD600" t="s">
        <v>103</v>
      </c>
      <c r="AE600" t="s">
        <v>103</v>
      </c>
      <c r="AF600" t="s">
        <v>103</v>
      </c>
      <c r="AG600" t="s">
        <v>103</v>
      </c>
      <c r="AH600" t="s">
        <v>103</v>
      </c>
      <c r="AI600" t="s">
        <v>103</v>
      </c>
      <c r="AJ600" t="s">
        <v>103</v>
      </c>
      <c r="AK600" t="s">
        <v>103</v>
      </c>
      <c r="AM600">
        <v>0</v>
      </c>
      <c r="AN600">
        <v>621167</v>
      </c>
      <c r="AO600">
        <v>621167</v>
      </c>
      <c r="AS600" t="s">
        <v>103</v>
      </c>
      <c r="AW600" t="s">
        <v>103</v>
      </c>
      <c r="BA600" t="s">
        <v>103</v>
      </c>
      <c r="BE600" t="s">
        <v>103</v>
      </c>
      <c r="BI600" t="s">
        <v>103</v>
      </c>
      <c r="BK600">
        <v>304822</v>
      </c>
      <c r="BL600">
        <v>304822</v>
      </c>
      <c r="BM600" t="s">
        <v>4008</v>
      </c>
      <c r="BO600">
        <v>316345</v>
      </c>
      <c r="BP600">
        <v>316345</v>
      </c>
      <c r="BQ600" t="s">
        <v>4009</v>
      </c>
      <c r="BU600" t="s">
        <v>103</v>
      </c>
      <c r="BY600" t="s">
        <v>103</v>
      </c>
      <c r="CC600" t="s">
        <v>103</v>
      </c>
      <c r="CG600" t="s">
        <v>103</v>
      </c>
      <c r="CK600" t="s">
        <v>103</v>
      </c>
      <c r="CO600" t="s">
        <v>103</v>
      </c>
    </row>
    <row r="601" spans="1:93" ht="409.6" x14ac:dyDescent="0.2">
      <c r="A601" t="s">
        <v>390</v>
      </c>
      <c r="B601" t="s">
        <v>94</v>
      </c>
      <c r="C601">
        <v>3</v>
      </c>
      <c r="D601" t="s">
        <v>391</v>
      </c>
      <c r="E601">
        <v>3</v>
      </c>
      <c r="F601" t="s">
        <v>392</v>
      </c>
      <c r="G601">
        <v>3.2</v>
      </c>
      <c r="H601" t="s">
        <v>4010</v>
      </c>
      <c r="I601" t="s">
        <v>99</v>
      </c>
      <c r="J601">
        <v>26</v>
      </c>
      <c r="K601" t="s">
        <v>4011</v>
      </c>
      <c r="L601">
        <v>147538</v>
      </c>
      <c r="M601" s="1" t="s">
        <v>4012</v>
      </c>
      <c r="N601" s="2">
        <v>45139</v>
      </c>
      <c r="O601" s="2">
        <v>45291</v>
      </c>
      <c r="P601" t="s">
        <v>102</v>
      </c>
      <c r="Q601" t="s">
        <v>103</v>
      </c>
      <c r="R601" t="s">
        <v>103</v>
      </c>
      <c r="S601" t="s">
        <v>448</v>
      </c>
      <c r="T601" t="s">
        <v>449</v>
      </c>
      <c r="U601" t="s">
        <v>449</v>
      </c>
      <c r="V601" t="s">
        <v>449</v>
      </c>
      <c r="W601" t="s">
        <v>2923</v>
      </c>
      <c r="X601" t="s">
        <v>125</v>
      </c>
      <c r="Y601" t="s">
        <v>390</v>
      </c>
      <c r="Z601" t="s">
        <v>163</v>
      </c>
      <c r="AA601" t="s">
        <v>103</v>
      </c>
      <c r="AB601" t="s">
        <v>103</v>
      </c>
      <c r="AC601" t="s">
        <v>128</v>
      </c>
      <c r="AE601" t="s">
        <v>243</v>
      </c>
      <c r="AF601" t="s">
        <v>103</v>
      </c>
      <c r="AH601" t="s">
        <v>227</v>
      </c>
      <c r="AJ601" t="s">
        <v>3792</v>
      </c>
      <c r="AK601" t="s">
        <v>4013</v>
      </c>
      <c r="AM601">
        <v>3000</v>
      </c>
      <c r="AN601">
        <v>3000</v>
      </c>
      <c r="AO601">
        <v>3000</v>
      </c>
      <c r="AS601" t="s">
        <v>103</v>
      </c>
      <c r="AW601" t="s">
        <v>103</v>
      </c>
      <c r="BA601" t="s">
        <v>103</v>
      </c>
      <c r="BE601" t="s">
        <v>103</v>
      </c>
      <c r="BI601" t="s">
        <v>103</v>
      </c>
      <c r="BM601" t="s">
        <v>103</v>
      </c>
      <c r="BQ601" t="s">
        <v>103</v>
      </c>
      <c r="BR601">
        <v>3000</v>
      </c>
      <c r="BS601">
        <v>3000</v>
      </c>
      <c r="BT601">
        <v>3000</v>
      </c>
      <c r="BU601" t="s">
        <v>4014</v>
      </c>
      <c r="BY601" t="s">
        <v>103</v>
      </c>
      <c r="CC601" t="s">
        <v>103</v>
      </c>
      <c r="CG601" t="s">
        <v>103</v>
      </c>
      <c r="CK601" t="s">
        <v>103</v>
      </c>
      <c r="CO601" t="s">
        <v>103</v>
      </c>
    </row>
    <row r="602" spans="1:93" x14ac:dyDescent="0.2">
      <c r="A602" t="s">
        <v>203</v>
      </c>
      <c r="B602" t="s">
        <v>204</v>
      </c>
      <c r="C602">
        <v>2</v>
      </c>
      <c r="D602" t="s">
        <v>1892</v>
      </c>
      <c r="E602">
        <v>1</v>
      </c>
      <c r="F602" t="s">
        <v>1893</v>
      </c>
      <c r="G602">
        <v>5</v>
      </c>
      <c r="H602" t="s">
        <v>1894</v>
      </c>
      <c r="I602" t="s">
        <v>99</v>
      </c>
      <c r="J602">
        <v>26</v>
      </c>
      <c r="K602" t="s">
        <v>4015</v>
      </c>
      <c r="L602">
        <v>96877</v>
      </c>
      <c r="M602" t="s">
        <v>4016</v>
      </c>
      <c r="N602" s="2">
        <v>43467</v>
      </c>
      <c r="O602" s="2">
        <v>44926</v>
      </c>
      <c r="P602" t="s">
        <v>119</v>
      </c>
      <c r="Q602" t="s">
        <v>103</v>
      </c>
      <c r="R602" t="s">
        <v>103</v>
      </c>
      <c r="S602" t="s">
        <v>413</v>
      </c>
      <c r="T602" t="s">
        <v>414</v>
      </c>
      <c r="U602" t="s">
        <v>4017</v>
      </c>
      <c r="V602" t="s">
        <v>414</v>
      </c>
      <c r="W602" t="s">
        <v>4018</v>
      </c>
      <c r="X602" t="s">
        <v>290</v>
      </c>
      <c r="Y602" t="s">
        <v>203</v>
      </c>
      <c r="Z602" t="s">
        <v>103</v>
      </c>
      <c r="AA602" t="s">
        <v>103</v>
      </c>
      <c r="AB602" t="s">
        <v>103</v>
      </c>
      <c r="AC602" t="s">
        <v>128</v>
      </c>
      <c r="AD602" t="s">
        <v>103</v>
      </c>
      <c r="AE602" t="s">
        <v>103</v>
      </c>
      <c r="AF602" t="s">
        <v>103</v>
      </c>
      <c r="AG602" t="s">
        <v>103</v>
      </c>
      <c r="AH602" t="s">
        <v>103</v>
      </c>
      <c r="AI602" t="s">
        <v>103</v>
      </c>
      <c r="AJ602" t="s">
        <v>103</v>
      </c>
      <c r="AK602" t="s">
        <v>103</v>
      </c>
      <c r="AM602">
        <v>0</v>
      </c>
      <c r="AN602">
        <v>255000</v>
      </c>
      <c r="AO602">
        <v>177508</v>
      </c>
      <c r="AS602" t="s">
        <v>103</v>
      </c>
      <c r="AW602" t="s">
        <v>103</v>
      </c>
      <c r="BA602" t="s">
        <v>103</v>
      </c>
      <c r="BE602" t="s">
        <v>103</v>
      </c>
      <c r="BI602" t="s">
        <v>103</v>
      </c>
      <c r="BK602">
        <v>70000</v>
      </c>
      <c r="BM602" t="s">
        <v>103</v>
      </c>
      <c r="BO602">
        <v>185000</v>
      </c>
      <c r="BP602">
        <v>177508</v>
      </c>
      <c r="BQ602" t="s">
        <v>4019</v>
      </c>
      <c r="BU602" t="s">
        <v>103</v>
      </c>
      <c r="BY602" t="s">
        <v>103</v>
      </c>
      <c r="CC602" t="s">
        <v>103</v>
      </c>
      <c r="CG602" t="s">
        <v>103</v>
      </c>
      <c r="CK602" t="s">
        <v>103</v>
      </c>
      <c r="CO602" t="s">
        <v>103</v>
      </c>
    </row>
    <row r="603" spans="1:93" x14ac:dyDescent="0.2">
      <c r="A603" t="s">
        <v>613</v>
      </c>
      <c r="B603" t="s">
        <v>614</v>
      </c>
      <c r="C603">
        <v>2</v>
      </c>
      <c r="D603" t="s">
        <v>3683</v>
      </c>
      <c r="E603">
        <v>2</v>
      </c>
      <c r="F603" t="s">
        <v>3684</v>
      </c>
      <c r="G603" t="s">
        <v>4020</v>
      </c>
      <c r="H603" t="s">
        <v>4021</v>
      </c>
      <c r="I603" t="s">
        <v>99</v>
      </c>
      <c r="J603" t="s">
        <v>4022</v>
      </c>
      <c r="K603" t="s">
        <v>4023</v>
      </c>
      <c r="L603">
        <v>89165</v>
      </c>
      <c r="M603" t="s">
        <v>4024</v>
      </c>
      <c r="N603" s="2">
        <v>45809</v>
      </c>
      <c r="O603" s="2">
        <v>46387</v>
      </c>
      <c r="P603" t="s">
        <v>560</v>
      </c>
      <c r="Q603" t="s">
        <v>103</v>
      </c>
      <c r="R603" t="s">
        <v>103</v>
      </c>
      <c r="S603" t="s">
        <v>196</v>
      </c>
      <c r="T603" t="s">
        <v>197</v>
      </c>
      <c r="U603" t="s">
        <v>197</v>
      </c>
      <c r="V603" t="s">
        <v>4025</v>
      </c>
      <c r="W603" t="s">
        <v>1657</v>
      </c>
      <c r="X603" t="s">
        <v>532</v>
      </c>
      <c r="Y603" t="s">
        <v>613</v>
      </c>
      <c r="Z603" t="s">
        <v>734</v>
      </c>
      <c r="AA603" t="s">
        <v>103</v>
      </c>
      <c r="AB603" t="s">
        <v>103</v>
      </c>
      <c r="AC603" t="s">
        <v>147</v>
      </c>
      <c r="AE603" t="s">
        <v>243</v>
      </c>
      <c r="AF603" t="s">
        <v>103</v>
      </c>
      <c r="AH603" t="s">
        <v>103</v>
      </c>
      <c r="AI603" t="s">
        <v>103</v>
      </c>
      <c r="AJ603" t="s">
        <v>103</v>
      </c>
      <c r="AK603" t="s">
        <v>4026</v>
      </c>
      <c r="AM603">
        <v>1800000</v>
      </c>
      <c r="AN603">
        <v>0</v>
      </c>
      <c r="AO603">
        <v>0</v>
      </c>
      <c r="AS603" t="s">
        <v>103</v>
      </c>
      <c r="AW603" t="s">
        <v>103</v>
      </c>
      <c r="BA603" t="s">
        <v>103</v>
      </c>
      <c r="BE603" t="s">
        <v>103</v>
      </c>
      <c r="BI603" t="s">
        <v>103</v>
      </c>
      <c r="BM603" t="s">
        <v>103</v>
      </c>
      <c r="BQ603" t="s">
        <v>103</v>
      </c>
      <c r="BU603" t="s">
        <v>103</v>
      </c>
      <c r="BY603" t="s">
        <v>103</v>
      </c>
      <c r="BZ603">
        <v>1500000</v>
      </c>
      <c r="CC603" t="s">
        <v>103</v>
      </c>
      <c r="CD603">
        <v>300000</v>
      </c>
      <c r="CG603" t="s">
        <v>103</v>
      </c>
      <c r="CK603" t="s">
        <v>103</v>
      </c>
      <c r="CO603" t="s">
        <v>103</v>
      </c>
    </row>
    <row r="604" spans="1:93" x14ac:dyDescent="0.2">
      <c r="A604" t="s">
        <v>522</v>
      </c>
      <c r="B604" t="s">
        <v>94</v>
      </c>
      <c r="C604">
        <v>1</v>
      </c>
      <c r="D604" t="s">
        <v>570</v>
      </c>
      <c r="E604">
        <v>1</v>
      </c>
      <c r="F604" t="s">
        <v>571</v>
      </c>
      <c r="G604">
        <v>1</v>
      </c>
      <c r="H604" t="s">
        <v>572</v>
      </c>
      <c r="I604" t="s">
        <v>99</v>
      </c>
      <c r="J604">
        <v>27</v>
      </c>
      <c r="K604" t="s">
        <v>3886</v>
      </c>
      <c r="L604">
        <v>153149</v>
      </c>
      <c r="M604" t="s">
        <v>103</v>
      </c>
      <c r="N604" s="2">
        <v>44927</v>
      </c>
      <c r="O604" s="2">
        <v>46022</v>
      </c>
      <c r="P604" t="s">
        <v>119</v>
      </c>
      <c r="Q604" t="s">
        <v>103</v>
      </c>
      <c r="R604" t="s">
        <v>103</v>
      </c>
      <c r="S604" t="s">
        <v>749</v>
      </c>
      <c r="T604" t="s">
        <v>750</v>
      </c>
      <c r="U604" t="s">
        <v>4027</v>
      </c>
      <c r="V604" t="s">
        <v>2537</v>
      </c>
      <c r="W604" t="s">
        <v>600</v>
      </c>
      <c r="X604" t="s">
        <v>439</v>
      </c>
      <c r="Y604" t="s">
        <v>522</v>
      </c>
      <c r="Z604" t="s">
        <v>242</v>
      </c>
      <c r="AA604" t="s">
        <v>103</v>
      </c>
      <c r="AB604" t="s">
        <v>103</v>
      </c>
      <c r="AC604" t="s">
        <v>111</v>
      </c>
      <c r="AE604" t="s">
        <v>226</v>
      </c>
      <c r="AF604" t="s">
        <v>103</v>
      </c>
      <c r="AH604" t="s">
        <v>103</v>
      </c>
      <c r="AI604" t="s">
        <v>103</v>
      </c>
      <c r="AJ604" t="s">
        <v>103</v>
      </c>
      <c r="AK604" t="s">
        <v>103</v>
      </c>
      <c r="AM604">
        <v>144896</v>
      </c>
      <c r="AN604">
        <v>144896</v>
      </c>
      <c r="AO604">
        <v>140593</v>
      </c>
      <c r="AS604" t="s">
        <v>103</v>
      </c>
      <c r="AW604" t="s">
        <v>103</v>
      </c>
      <c r="BA604" t="s">
        <v>103</v>
      </c>
      <c r="BE604" t="s">
        <v>103</v>
      </c>
      <c r="BI604" t="s">
        <v>103</v>
      </c>
      <c r="BM604" t="s">
        <v>103</v>
      </c>
      <c r="BQ604" t="s">
        <v>103</v>
      </c>
      <c r="BR604">
        <v>22448</v>
      </c>
      <c r="BS604">
        <v>22448</v>
      </c>
      <c r="BT604">
        <v>22448</v>
      </c>
      <c r="BU604" t="s">
        <v>103</v>
      </c>
      <c r="BV604">
        <v>100000</v>
      </c>
      <c r="BW604">
        <v>100000</v>
      </c>
      <c r="BX604">
        <v>98545</v>
      </c>
      <c r="BY604" t="s">
        <v>103</v>
      </c>
      <c r="BZ604">
        <v>22448</v>
      </c>
      <c r="CA604">
        <v>22448</v>
      </c>
      <c r="CB604">
        <v>19600</v>
      </c>
      <c r="CC604" t="s">
        <v>103</v>
      </c>
      <c r="CG604" t="s">
        <v>103</v>
      </c>
      <c r="CK604" t="s">
        <v>103</v>
      </c>
      <c r="CO604" t="s">
        <v>103</v>
      </c>
    </row>
    <row r="605" spans="1:93" ht="238" x14ac:dyDescent="0.2">
      <c r="A605" t="s">
        <v>203</v>
      </c>
      <c r="B605" t="s">
        <v>204</v>
      </c>
      <c r="C605">
        <v>3</v>
      </c>
      <c r="D605" t="s">
        <v>205</v>
      </c>
      <c r="E605">
        <v>1</v>
      </c>
      <c r="F605" t="s">
        <v>206</v>
      </c>
      <c r="G605">
        <v>11</v>
      </c>
      <c r="H605" t="s">
        <v>1318</v>
      </c>
      <c r="I605" t="s">
        <v>99</v>
      </c>
      <c r="J605">
        <v>27</v>
      </c>
      <c r="K605" t="s">
        <v>4028</v>
      </c>
      <c r="L605">
        <v>71255</v>
      </c>
      <c r="M605" s="1" t="s">
        <v>4029</v>
      </c>
      <c r="N605" s="2">
        <v>43465</v>
      </c>
      <c r="O605" s="2">
        <v>44926</v>
      </c>
      <c r="P605" t="s">
        <v>119</v>
      </c>
      <c r="Q605" t="s">
        <v>103</v>
      </c>
      <c r="R605" t="s">
        <v>103</v>
      </c>
      <c r="S605" t="s">
        <v>1721</v>
      </c>
      <c r="T605" t="s">
        <v>1722</v>
      </c>
      <c r="U605" t="s">
        <v>4030</v>
      </c>
      <c r="V605" t="s">
        <v>4031</v>
      </c>
      <c r="W605" t="s">
        <v>1861</v>
      </c>
      <c r="X605" t="s">
        <v>562</v>
      </c>
      <c r="Y605" t="s">
        <v>203</v>
      </c>
      <c r="Z605" t="s">
        <v>103</v>
      </c>
      <c r="AA605" t="s">
        <v>103</v>
      </c>
      <c r="AB605" t="s">
        <v>103</v>
      </c>
      <c r="AC605" t="s">
        <v>103</v>
      </c>
      <c r="AD605" t="s">
        <v>103</v>
      </c>
      <c r="AE605" t="s">
        <v>103</v>
      </c>
      <c r="AF605" t="s">
        <v>103</v>
      </c>
      <c r="AG605" t="s">
        <v>103</v>
      </c>
      <c r="AH605" t="s">
        <v>103</v>
      </c>
      <c r="AI605" t="s">
        <v>103</v>
      </c>
      <c r="AJ605" t="s">
        <v>103</v>
      </c>
      <c r="AK605" t="s">
        <v>103</v>
      </c>
      <c r="AM605">
        <v>0</v>
      </c>
      <c r="AN605">
        <v>0</v>
      </c>
      <c r="AO605">
        <v>0</v>
      </c>
      <c r="AS605" t="s">
        <v>103</v>
      </c>
      <c r="AW605" t="s">
        <v>103</v>
      </c>
      <c r="BA605" t="s">
        <v>103</v>
      </c>
      <c r="BE605" t="s">
        <v>103</v>
      </c>
      <c r="BI605" t="s">
        <v>103</v>
      </c>
      <c r="BM605" t="s">
        <v>4032</v>
      </c>
      <c r="BQ605" t="s">
        <v>4033</v>
      </c>
      <c r="BU605" t="s">
        <v>103</v>
      </c>
      <c r="BY605" t="s">
        <v>103</v>
      </c>
      <c r="CC605" t="s">
        <v>103</v>
      </c>
      <c r="CG605" t="s">
        <v>103</v>
      </c>
      <c r="CK605" t="s">
        <v>103</v>
      </c>
      <c r="CO605" t="s">
        <v>103</v>
      </c>
    </row>
    <row r="606" spans="1:93" x14ac:dyDescent="0.2">
      <c r="A606" t="s">
        <v>203</v>
      </c>
      <c r="B606" t="s">
        <v>204</v>
      </c>
      <c r="C606">
        <v>3</v>
      </c>
      <c r="D606" t="s">
        <v>205</v>
      </c>
      <c r="E606">
        <v>1</v>
      </c>
      <c r="F606" t="s">
        <v>206</v>
      </c>
      <c r="G606">
        <v>2</v>
      </c>
      <c r="H606" t="s">
        <v>4034</v>
      </c>
      <c r="I606" t="s">
        <v>99</v>
      </c>
      <c r="J606">
        <v>27</v>
      </c>
      <c r="K606" t="s">
        <v>4035</v>
      </c>
      <c r="L606">
        <v>59655</v>
      </c>
      <c r="M606" t="s">
        <v>103</v>
      </c>
      <c r="N606" s="2">
        <v>44197</v>
      </c>
      <c r="O606" s="2">
        <v>44561</v>
      </c>
      <c r="P606" t="s">
        <v>119</v>
      </c>
      <c r="Q606" t="s">
        <v>103</v>
      </c>
      <c r="R606" t="s">
        <v>103</v>
      </c>
      <c r="S606" t="s">
        <v>297</v>
      </c>
      <c r="T606" t="s">
        <v>298</v>
      </c>
      <c r="U606" t="s">
        <v>103</v>
      </c>
      <c r="V606" t="s">
        <v>4036</v>
      </c>
      <c r="W606" t="s">
        <v>301</v>
      </c>
      <c r="X606" t="s">
        <v>302</v>
      </c>
      <c r="Y606" t="s">
        <v>203</v>
      </c>
      <c r="Z606" t="s">
        <v>103</v>
      </c>
      <c r="AA606" t="s">
        <v>103</v>
      </c>
      <c r="AB606" t="s">
        <v>103</v>
      </c>
      <c r="AC606" t="s">
        <v>111</v>
      </c>
      <c r="AD606" t="s">
        <v>103</v>
      </c>
      <c r="AE606" t="s">
        <v>226</v>
      </c>
      <c r="AF606" t="s">
        <v>103</v>
      </c>
      <c r="AG606" t="s">
        <v>103</v>
      </c>
      <c r="AH606" t="s">
        <v>103</v>
      </c>
      <c r="AI606" t="s">
        <v>103</v>
      </c>
      <c r="AJ606" t="s">
        <v>103</v>
      </c>
      <c r="AK606" t="s">
        <v>103</v>
      </c>
      <c r="AM606">
        <v>85000</v>
      </c>
      <c r="AN606">
        <v>0</v>
      </c>
      <c r="AO606">
        <v>68000</v>
      </c>
      <c r="AS606" t="s">
        <v>103</v>
      </c>
      <c r="AW606" t="s">
        <v>103</v>
      </c>
      <c r="BA606" t="s">
        <v>103</v>
      </c>
      <c r="BE606" t="s">
        <v>103</v>
      </c>
      <c r="BI606" t="s">
        <v>103</v>
      </c>
      <c r="BJ606">
        <v>85000</v>
      </c>
      <c r="BL606">
        <v>68000</v>
      </c>
      <c r="BM606" t="s">
        <v>4037</v>
      </c>
      <c r="BQ606" t="s">
        <v>103</v>
      </c>
      <c r="BU606" t="s">
        <v>103</v>
      </c>
      <c r="BY606" t="s">
        <v>103</v>
      </c>
      <c r="CC606" t="s">
        <v>103</v>
      </c>
      <c r="CG606" t="s">
        <v>103</v>
      </c>
      <c r="CK606" t="s">
        <v>103</v>
      </c>
      <c r="CO606" t="s">
        <v>103</v>
      </c>
    </row>
    <row r="607" spans="1:93" x14ac:dyDescent="0.2">
      <c r="A607" t="s">
        <v>203</v>
      </c>
      <c r="B607" t="s">
        <v>204</v>
      </c>
      <c r="C607">
        <v>3</v>
      </c>
      <c r="D607" t="s">
        <v>205</v>
      </c>
      <c r="E607">
        <v>1</v>
      </c>
      <c r="F607" t="s">
        <v>206</v>
      </c>
      <c r="G607">
        <v>4</v>
      </c>
      <c r="H607" t="s">
        <v>207</v>
      </c>
      <c r="I607" t="s">
        <v>99</v>
      </c>
      <c r="J607">
        <v>27</v>
      </c>
      <c r="K607" t="s">
        <v>4038</v>
      </c>
      <c r="L607">
        <v>97105</v>
      </c>
      <c r="M607" t="s">
        <v>103</v>
      </c>
      <c r="N607" s="2">
        <v>44572</v>
      </c>
      <c r="O607" s="2">
        <v>44926</v>
      </c>
      <c r="P607" t="s">
        <v>119</v>
      </c>
      <c r="Q607" t="s">
        <v>103</v>
      </c>
      <c r="R607" t="s">
        <v>103</v>
      </c>
      <c r="S607" t="s">
        <v>2014</v>
      </c>
      <c r="T607" t="s">
        <v>2015</v>
      </c>
      <c r="U607" t="s">
        <v>3001</v>
      </c>
      <c r="V607" t="s">
        <v>103</v>
      </c>
      <c r="W607" t="s">
        <v>212</v>
      </c>
      <c r="X607" t="s">
        <v>201</v>
      </c>
      <c r="Y607" t="s">
        <v>1172</v>
      </c>
      <c r="Z607" t="s">
        <v>103</v>
      </c>
      <c r="AA607" t="s">
        <v>103</v>
      </c>
      <c r="AB607" t="s">
        <v>103</v>
      </c>
      <c r="AC607" t="s">
        <v>147</v>
      </c>
      <c r="AE607" t="s">
        <v>113</v>
      </c>
      <c r="AF607" t="s">
        <v>103</v>
      </c>
      <c r="AH607" t="s">
        <v>103</v>
      </c>
      <c r="AI607" t="s">
        <v>103</v>
      </c>
      <c r="AJ607" t="s">
        <v>103</v>
      </c>
      <c r="AK607" t="s">
        <v>103</v>
      </c>
      <c r="AM607">
        <v>300000</v>
      </c>
      <c r="AN607">
        <v>300000</v>
      </c>
      <c r="AO607">
        <v>0</v>
      </c>
      <c r="AS607" t="s">
        <v>103</v>
      </c>
      <c r="AW607" t="s">
        <v>103</v>
      </c>
      <c r="BA607" t="s">
        <v>103</v>
      </c>
      <c r="BE607" t="s">
        <v>103</v>
      </c>
      <c r="BI607" t="s">
        <v>103</v>
      </c>
      <c r="BM607" t="s">
        <v>103</v>
      </c>
      <c r="BN607">
        <v>300000</v>
      </c>
      <c r="BO607">
        <v>300000</v>
      </c>
      <c r="BQ607" t="s">
        <v>4039</v>
      </c>
      <c r="BU607" t="s">
        <v>103</v>
      </c>
      <c r="BY607" t="s">
        <v>103</v>
      </c>
      <c r="CC607" t="s">
        <v>103</v>
      </c>
      <c r="CG607" t="s">
        <v>103</v>
      </c>
      <c r="CK607" t="s">
        <v>103</v>
      </c>
      <c r="CO607" t="s">
        <v>103</v>
      </c>
    </row>
    <row r="608" spans="1:93" ht="409.6" x14ac:dyDescent="0.2">
      <c r="A608" t="s">
        <v>390</v>
      </c>
      <c r="B608" t="s">
        <v>94</v>
      </c>
      <c r="C608">
        <v>3</v>
      </c>
      <c r="D608" t="s">
        <v>391</v>
      </c>
      <c r="E608">
        <v>3</v>
      </c>
      <c r="F608" t="s">
        <v>392</v>
      </c>
      <c r="G608">
        <v>3.2</v>
      </c>
      <c r="H608" t="s">
        <v>4010</v>
      </c>
      <c r="I608" t="s">
        <v>99</v>
      </c>
      <c r="J608">
        <v>27</v>
      </c>
      <c r="K608" t="s">
        <v>4040</v>
      </c>
      <c r="L608">
        <v>150575</v>
      </c>
      <c r="M608" s="1" t="s">
        <v>4041</v>
      </c>
      <c r="N608" s="2">
        <v>44197</v>
      </c>
      <c r="O608" s="2">
        <v>45291</v>
      </c>
      <c r="P608" t="s">
        <v>102</v>
      </c>
      <c r="Q608" t="s">
        <v>103</v>
      </c>
      <c r="R608" t="s">
        <v>103</v>
      </c>
      <c r="S608" t="s">
        <v>196</v>
      </c>
      <c r="T608" t="s">
        <v>197</v>
      </c>
      <c r="U608" t="s">
        <v>4042</v>
      </c>
      <c r="V608" t="s">
        <v>4043</v>
      </c>
      <c r="W608" t="s">
        <v>4044</v>
      </c>
      <c r="X608" t="s">
        <v>708</v>
      </c>
      <c r="Y608" t="s">
        <v>390</v>
      </c>
      <c r="Z608" t="s">
        <v>179</v>
      </c>
      <c r="AA608" t="s">
        <v>103</v>
      </c>
      <c r="AB608" t="s">
        <v>103</v>
      </c>
      <c r="AC608" t="s">
        <v>128</v>
      </c>
      <c r="AE608" t="s">
        <v>243</v>
      </c>
      <c r="AF608" t="s">
        <v>103</v>
      </c>
      <c r="AH608" t="s">
        <v>103</v>
      </c>
      <c r="AI608" t="s">
        <v>103</v>
      </c>
      <c r="AJ608" t="s">
        <v>103</v>
      </c>
      <c r="AK608" t="s">
        <v>4045</v>
      </c>
      <c r="AM608">
        <v>259848</v>
      </c>
      <c r="AN608">
        <v>259848</v>
      </c>
      <c r="AO608">
        <v>259848</v>
      </c>
      <c r="AS608" t="s">
        <v>103</v>
      </c>
      <c r="AW608" t="s">
        <v>103</v>
      </c>
      <c r="BA608" t="s">
        <v>103</v>
      </c>
      <c r="BE608" t="s">
        <v>103</v>
      </c>
      <c r="BI608" t="s">
        <v>103</v>
      </c>
      <c r="BM608" t="s">
        <v>103</v>
      </c>
      <c r="BQ608" t="s">
        <v>103</v>
      </c>
      <c r="BR608">
        <v>259848</v>
      </c>
      <c r="BS608">
        <v>259848</v>
      </c>
      <c r="BT608">
        <v>259848</v>
      </c>
      <c r="BU608" t="s">
        <v>4046</v>
      </c>
      <c r="BY608" t="s">
        <v>103</v>
      </c>
      <c r="CC608" t="s">
        <v>103</v>
      </c>
      <c r="CG608" t="s">
        <v>103</v>
      </c>
      <c r="CK608" t="s">
        <v>103</v>
      </c>
      <c r="CO608" t="s">
        <v>103</v>
      </c>
    </row>
    <row r="609" spans="1:93" ht="409.6" x14ac:dyDescent="0.2">
      <c r="A609" t="s">
        <v>390</v>
      </c>
      <c r="B609" t="s">
        <v>94</v>
      </c>
      <c r="C609">
        <v>4</v>
      </c>
      <c r="D609" t="s">
        <v>283</v>
      </c>
      <c r="E609">
        <v>4</v>
      </c>
      <c r="F609" t="s">
        <v>564</v>
      </c>
      <c r="G609">
        <v>4.2</v>
      </c>
      <c r="H609" t="s">
        <v>4047</v>
      </c>
      <c r="I609" t="s">
        <v>99</v>
      </c>
      <c r="J609">
        <v>27</v>
      </c>
      <c r="K609" t="s">
        <v>4048</v>
      </c>
      <c r="L609">
        <v>147541</v>
      </c>
      <c r="M609" s="1" t="s">
        <v>4049</v>
      </c>
      <c r="N609" s="2">
        <v>45139</v>
      </c>
      <c r="O609" s="2">
        <v>45291</v>
      </c>
      <c r="P609" t="s">
        <v>102</v>
      </c>
      <c r="Q609" t="s">
        <v>103</v>
      </c>
      <c r="R609" t="s">
        <v>103</v>
      </c>
      <c r="S609" t="s">
        <v>448</v>
      </c>
      <c r="T609" t="s">
        <v>449</v>
      </c>
      <c r="U609" t="s">
        <v>449</v>
      </c>
      <c r="V609" t="s">
        <v>449</v>
      </c>
      <c r="W609" t="s">
        <v>4050</v>
      </c>
      <c r="X609" t="s">
        <v>467</v>
      </c>
      <c r="Y609" t="s">
        <v>390</v>
      </c>
      <c r="Z609" t="s">
        <v>163</v>
      </c>
      <c r="AA609" t="s">
        <v>103</v>
      </c>
      <c r="AB609" t="s">
        <v>103</v>
      </c>
      <c r="AC609" t="s">
        <v>147</v>
      </c>
      <c r="AE609" t="s">
        <v>243</v>
      </c>
      <c r="AF609" t="s">
        <v>103</v>
      </c>
      <c r="AH609" t="s">
        <v>227</v>
      </c>
      <c r="AJ609" t="s">
        <v>4051</v>
      </c>
      <c r="AK609" t="s">
        <v>4013</v>
      </c>
      <c r="AM609">
        <v>3400</v>
      </c>
      <c r="AN609">
        <v>3400</v>
      </c>
      <c r="AO609">
        <v>3400</v>
      </c>
      <c r="AS609" t="s">
        <v>103</v>
      </c>
      <c r="AW609" t="s">
        <v>103</v>
      </c>
      <c r="BA609" t="s">
        <v>103</v>
      </c>
      <c r="BE609" t="s">
        <v>103</v>
      </c>
      <c r="BI609" t="s">
        <v>103</v>
      </c>
      <c r="BM609" t="s">
        <v>103</v>
      </c>
      <c r="BQ609" t="s">
        <v>103</v>
      </c>
      <c r="BR609">
        <v>3400</v>
      </c>
      <c r="BS609">
        <v>3400</v>
      </c>
      <c r="BT609">
        <v>3400</v>
      </c>
      <c r="BU609" t="s">
        <v>4052</v>
      </c>
      <c r="BY609" t="s">
        <v>103</v>
      </c>
      <c r="CC609" t="s">
        <v>103</v>
      </c>
      <c r="CG609" t="s">
        <v>103</v>
      </c>
      <c r="CK609" t="s">
        <v>103</v>
      </c>
      <c r="CO609" t="s">
        <v>103</v>
      </c>
    </row>
    <row r="610" spans="1:93" ht="409.6" x14ac:dyDescent="0.2">
      <c r="A610" t="s">
        <v>134</v>
      </c>
      <c r="B610" t="s">
        <v>153</v>
      </c>
      <c r="C610">
        <v>2</v>
      </c>
      <c r="D610" t="s">
        <v>409</v>
      </c>
      <c r="E610">
        <v>1</v>
      </c>
      <c r="F610" t="s">
        <v>410</v>
      </c>
      <c r="G610">
        <v>6</v>
      </c>
      <c r="H610" t="s">
        <v>4053</v>
      </c>
      <c r="I610" t="s">
        <v>99</v>
      </c>
      <c r="J610">
        <v>27</v>
      </c>
      <c r="K610" t="s">
        <v>4054</v>
      </c>
      <c r="L610">
        <v>83849</v>
      </c>
      <c r="M610" t="s">
        <v>103</v>
      </c>
      <c r="N610" s="2">
        <v>44562</v>
      </c>
      <c r="O610" s="2">
        <v>45107</v>
      </c>
      <c r="P610" t="s">
        <v>119</v>
      </c>
      <c r="Q610" t="s">
        <v>103</v>
      </c>
      <c r="R610" t="s">
        <v>103</v>
      </c>
      <c r="S610" t="s">
        <v>196</v>
      </c>
      <c r="T610" t="s">
        <v>197</v>
      </c>
      <c r="U610" t="s">
        <v>197</v>
      </c>
      <c r="V610" t="s">
        <v>143</v>
      </c>
      <c r="W610" t="s">
        <v>4055</v>
      </c>
      <c r="X610" t="s">
        <v>4056</v>
      </c>
      <c r="Y610" t="s">
        <v>134</v>
      </c>
      <c r="Z610" t="s">
        <v>360</v>
      </c>
      <c r="AA610" t="s">
        <v>103</v>
      </c>
      <c r="AB610" t="s">
        <v>103</v>
      </c>
      <c r="AC610" t="s">
        <v>147</v>
      </c>
      <c r="AE610" t="s">
        <v>130</v>
      </c>
      <c r="AF610" t="s">
        <v>103</v>
      </c>
      <c r="AH610" t="s">
        <v>103</v>
      </c>
      <c r="AI610" t="s">
        <v>103</v>
      </c>
      <c r="AJ610" t="s">
        <v>103</v>
      </c>
      <c r="AK610" t="s">
        <v>103</v>
      </c>
      <c r="AM610">
        <v>399117</v>
      </c>
      <c r="AN610">
        <v>399117</v>
      </c>
      <c r="AO610">
        <v>399117</v>
      </c>
      <c r="AS610" t="s">
        <v>103</v>
      </c>
      <c r="AW610" t="s">
        <v>103</v>
      </c>
      <c r="BA610" t="s">
        <v>103</v>
      </c>
      <c r="BE610" t="s">
        <v>103</v>
      </c>
      <c r="BI610" t="s">
        <v>103</v>
      </c>
      <c r="BM610" s="1" t="s">
        <v>4057</v>
      </c>
      <c r="BN610">
        <v>399117</v>
      </c>
      <c r="BO610">
        <v>399117</v>
      </c>
      <c r="BP610">
        <v>399117</v>
      </c>
      <c r="BQ610" t="s">
        <v>4058</v>
      </c>
      <c r="BU610" t="s">
        <v>4059</v>
      </c>
      <c r="BY610" t="s">
        <v>103</v>
      </c>
      <c r="CC610" t="s">
        <v>103</v>
      </c>
      <c r="CG610" t="s">
        <v>103</v>
      </c>
      <c r="CK610" t="s">
        <v>103</v>
      </c>
      <c r="CO610" t="s">
        <v>103</v>
      </c>
    </row>
    <row r="611" spans="1:93" x14ac:dyDescent="0.2">
      <c r="A611" t="s">
        <v>190</v>
      </c>
      <c r="B611" t="s">
        <v>2943</v>
      </c>
      <c r="C611">
        <v>2</v>
      </c>
      <c r="D611" t="s">
        <v>2944</v>
      </c>
      <c r="E611">
        <v>2</v>
      </c>
      <c r="F611" t="s">
        <v>2945</v>
      </c>
      <c r="G611">
        <v>7</v>
      </c>
      <c r="H611" t="s">
        <v>4060</v>
      </c>
      <c r="I611" t="s">
        <v>99</v>
      </c>
      <c r="J611" t="s">
        <v>4061</v>
      </c>
      <c r="K611" t="s">
        <v>4062</v>
      </c>
      <c r="L611">
        <v>81128</v>
      </c>
      <c r="M611" t="s">
        <v>4063</v>
      </c>
      <c r="N611" s="2">
        <v>44743</v>
      </c>
      <c r="O611" s="2">
        <v>46358</v>
      </c>
      <c r="P611" t="s">
        <v>560</v>
      </c>
      <c r="Q611" t="s">
        <v>103</v>
      </c>
      <c r="R611" t="s">
        <v>103</v>
      </c>
      <c r="S611" t="s">
        <v>196</v>
      </c>
      <c r="T611" t="s">
        <v>197</v>
      </c>
      <c r="U611" t="s">
        <v>197</v>
      </c>
      <c r="V611" t="s">
        <v>3594</v>
      </c>
      <c r="W611" t="s">
        <v>398</v>
      </c>
      <c r="X611" t="s">
        <v>201</v>
      </c>
      <c r="Y611" t="s">
        <v>202</v>
      </c>
      <c r="Z611" t="s">
        <v>189</v>
      </c>
      <c r="AA611" t="s">
        <v>103</v>
      </c>
      <c r="AB611" t="s">
        <v>103</v>
      </c>
      <c r="AC611" t="s">
        <v>147</v>
      </c>
      <c r="AE611" t="s">
        <v>243</v>
      </c>
      <c r="AF611" t="s">
        <v>103</v>
      </c>
      <c r="AH611" t="s">
        <v>103</v>
      </c>
      <c r="AI611" t="s">
        <v>103</v>
      </c>
      <c r="AJ611" t="s">
        <v>103</v>
      </c>
      <c r="AK611" t="s">
        <v>103</v>
      </c>
      <c r="AM611">
        <v>450000</v>
      </c>
      <c r="AN611">
        <v>0</v>
      </c>
      <c r="AO611">
        <v>0</v>
      </c>
      <c r="AS611" t="s">
        <v>103</v>
      </c>
      <c r="AW611" t="s">
        <v>103</v>
      </c>
      <c r="BA611" t="s">
        <v>103</v>
      </c>
      <c r="BE611" t="s">
        <v>103</v>
      </c>
      <c r="BI611" t="s">
        <v>103</v>
      </c>
      <c r="BM611" t="s">
        <v>103</v>
      </c>
      <c r="BN611">
        <v>50000</v>
      </c>
      <c r="BO611">
        <v>0</v>
      </c>
      <c r="BQ611" t="s">
        <v>103</v>
      </c>
      <c r="BR611">
        <v>100000</v>
      </c>
      <c r="BS611">
        <v>0</v>
      </c>
      <c r="BU611" t="s">
        <v>103</v>
      </c>
      <c r="BV611">
        <v>100000</v>
      </c>
      <c r="BW611">
        <v>0</v>
      </c>
      <c r="BY611" t="s">
        <v>103</v>
      </c>
      <c r="BZ611">
        <v>100000</v>
      </c>
      <c r="CA611">
        <v>0</v>
      </c>
      <c r="CC611" t="s">
        <v>103</v>
      </c>
      <c r="CD611">
        <v>100000</v>
      </c>
      <c r="CE611">
        <v>0</v>
      </c>
      <c r="CG611" t="s">
        <v>103</v>
      </c>
      <c r="CK611" t="s">
        <v>103</v>
      </c>
      <c r="CO611" t="s">
        <v>103</v>
      </c>
    </row>
    <row r="612" spans="1:93" x14ac:dyDescent="0.2">
      <c r="A612" t="s">
        <v>190</v>
      </c>
      <c r="B612" t="s">
        <v>2943</v>
      </c>
      <c r="C612">
        <v>2</v>
      </c>
      <c r="D612" t="s">
        <v>2944</v>
      </c>
      <c r="E612">
        <v>2</v>
      </c>
      <c r="F612" t="s">
        <v>2945</v>
      </c>
      <c r="G612">
        <v>7</v>
      </c>
      <c r="H612" t="s">
        <v>4060</v>
      </c>
      <c r="I612" t="s">
        <v>99</v>
      </c>
      <c r="J612" t="s">
        <v>4064</v>
      </c>
      <c r="K612" t="s">
        <v>4065</v>
      </c>
      <c r="L612">
        <v>81131</v>
      </c>
      <c r="M612" t="s">
        <v>4066</v>
      </c>
      <c r="N612" s="2">
        <v>44743</v>
      </c>
      <c r="O612" s="2">
        <v>46358</v>
      </c>
      <c r="P612" t="s">
        <v>560</v>
      </c>
      <c r="Q612" t="s">
        <v>103</v>
      </c>
      <c r="R612" t="s">
        <v>103</v>
      </c>
      <c r="S612" t="s">
        <v>196</v>
      </c>
      <c r="T612" t="s">
        <v>197</v>
      </c>
      <c r="U612" t="s">
        <v>197</v>
      </c>
      <c r="V612" t="s">
        <v>4067</v>
      </c>
      <c r="W612" t="s">
        <v>1216</v>
      </c>
      <c r="X612" t="s">
        <v>532</v>
      </c>
      <c r="Y612" t="s">
        <v>202</v>
      </c>
      <c r="Z612" t="s">
        <v>163</v>
      </c>
      <c r="AA612" t="s">
        <v>103</v>
      </c>
      <c r="AB612" t="s">
        <v>103</v>
      </c>
      <c r="AC612" t="s">
        <v>147</v>
      </c>
      <c r="AE612" t="s">
        <v>243</v>
      </c>
      <c r="AF612" t="s">
        <v>103</v>
      </c>
      <c r="AH612" t="s">
        <v>103</v>
      </c>
      <c r="AI612" t="s">
        <v>103</v>
      </c>
      <c r="AJ612" t="s">
        <v>103</v>
      </c>
      <c r="AK612" t="s">
        <v>103</v>
      </c>
      <c r="AM612">
        <v>1500000</v>
      </c>
      <c r="AN612">
        <v>0</v>
      </c>
      <c r="AO612">
        <v>0</v>
      </c>
      <c r="AS612" t="s">
        <v>103</v>
      </c>
      <c r="AW612" t="s">
        <v>103</v>
      </c>
      <c r="BA612" t="s">
        <v>103</v>
      </c>
      <c r="BE612" t="s">
        <v>103</v>
      </c>
      <c r="BI612" t="s">
        <v>103</v>
      </c>
      <c r="BM612" t="s">
        <v>103</v>
      </c>
      <c r="BN612">
        <v>300000</v>
      </c>
      <c r="BO612">
        <v>0</v>
      </c>
      <c r="BQ612" t="s">
        <v>103</v>
      </c>
      <c r="BR612">
        <v>300000</v>
      </c>
      <c r="BS612">
        <v>0</v>
      </c>
      <c r="BU612" t="s">
        <v>103</v>
      </c>
      <c r="BV612">
        <v>300000</v>
      </c>
      <c r="BW612">
        <v>0</v>
      </c>
      <c r="BY612" t="s">
        <v>103</v>
      </c>
      <c r="BZ612">
        <v>300000</v>
      </c>
      <c r="CA612">
        <v>0</v>
      </c>
      <c r="CC612" t="s">
        <v>103</v>
      </c>
      <c r="CD612">
        <v>300000</v>
      </c>
      <c r="CE612">
        <v>0</v>
      </c>
      <c r="CG612" t="s">
        <v>103</v>
      </c>
      <c r="CK612" t="s">
        <v>103</v>
      </c>
      <c r="CO612" t="s">
        <v>103</v>
      </c>
    </row>
    <row r="613" spans="1:93" ht="409.6" x14ac:dyDescent="0.2">
      <c r="A613" t="s">
        <v>390</v>
      </c>
      <c r="B613" t="s">
        <v>94</v>
      </c>
      <c r="C613">
        <v>1</v>
      </c>
      <c r="D613" t="s">
        <v>581</v>
      </c>
      <c r="E613">
        <v>1</v>
      </c>
      <c r="F613" t="s">
        <v>582</v>
      </c>
      <c r="G613">
        <v>1.2</v>
      </c>
      <c r="H613" t="s">
        <v>1700</v>
      </c>
      <c r="I613" t="s">
        <v>99</v>
      </c>
      <c r="J613">
        <v>28</v>
      </c>
      <c r="K613" t="s">
        <v>4068</v>
      </c>
      <c r="L613">
        <v>105240</v>
      </c>
      <c r="M613" s="1" t="s">
        <v>4069</v>
      </c>
      <c r="N613" s="2">
        <v>44621</v>
      </c>
      <c r="O613" s="2">
        <v>45291</v>
      </c>
      <c r="P613" t="s">
        <v>102</v>
      </c>
      <c r="Q613" t="s">
        <v>103</v>
      </c>
      <c r="R613" t="s">
        <v>103</v>
      </c>
      <c r="S613" t="s">
        <v>158</v>
      </c>
      <c r="T613" t="s">
        <v>159</v>
      </c>
      <c r="U613" t="s">
        <v>159</v>
      </c>
      <c r="V613" t="s">
        <v>4070</v>
      </c>
      <c r="W613" t="s">
        <v>651</v>
      </c>
      <c r="X613" t="s">
        <v>467</v>
      </c>
      <c r="Y613" t="s">
        <v>390</v>
      </c>
      <c r="Z613" t="s">
        <v>242</v>
      </c>
      <c r="AA613" t="s">
        <v>103</v>
      </c>
      <c r="AB613" t="s">
        <v>103</v>
      </c>
      <c r="AC613" t="s">
        <v>400</v>
      </c>
      <c r="AE613" t="s">
        <v>113</v>
      </c>
      <c r="AF613" t="s">
        <v>103</v>
      </c>
      <c r="AH613" t="s">
        <v>103</v>
      </c>
      <c r="AI613" t="s">
        <v>103</v>
      </c>
      <c r="AJ613" t="s">
        <v>103</v>
      </c>
      <c r="AK613" t="s">
        <v>1708</v>
      </c>
      <c r="AM613">
        <v>365000</v>
      </c>
      <c r="AN613">
        <v>365000</v>
      </c>
      <c r="AO613">
        <v>362679</v>
      </c>
      <c r="AS613" t="s">
        <v>103</v>
      </c>
      <c r="AW613" t="s">
        <v>103</v>
      </c>
      <c r="BA613" t="s">
        <v>103</v>
      </c>
      <c r="BE613" t="s">
        <v>103</v>
      </c>
      <c r="BI613" t="s">
        <v>103</v>
      </c>
      <c r="BM613" t="s">
        <v>103</v>
      </c>
      <c r="BQ613" t="s">
        <v>103</v>
      </c>
      <c r="BR613">
        <v>365000</v>
      </c>
      <c r="BS613">
        <v>365000</v>
      </c>
      <c r="BT613">
        <v>362679</v>
      </c>
      <c r="BU613" t="s">
        <v>4071</v>
      </c>
      <c r="BY613" t="s">
        <v>103</v>
      </c>
      <c r="CC613" t="s">
        <v>103</v>
      </c>
      <c r="CG613" t="s">
        <v>103</v>
      </c>
      <c r="CK613" t="s">
        <v>103</v>
      </c>
      <c r="CO613" t="s">
        <v>103</v>
      </c>
    </row>
    <row r="614" spans="1:93" x14ac:dyDescent="0.2">
      <c r="A614" t="s">
        <v>228</v>
      </c>
      <c r="B614" t="s">
        <v>229</v>
      </c>
      <c r="C614">
        <v>1</v>
      </c>
      <c r="D614" t="s">
        <v>320</v>
      </c>
      <c r="E614">
        <v>2</v>
      </c>
      <c r="F614" t="s">
        <v>321</v>
      </c>
      <c r="G614" t="s">
        <v>1637</v>
      </c>
      <c r="H614" t="s">
        <v>2417</v>
      </c>
      <c r="I614" t="s">
        <v>99</v>
      </c>
      <c r="J614">
        <v>28</v>
      </c>
      <c r="K614" t="s">
        <v>4072</v>
      </c>
      <c r="L614">
        <v>108017</v>
      </c>
      <c r="M614" t="s">
        <v>103</v>
      </c>
      <c r="N614" s="2">
        <v>44927</v>
      </c>
      <c r="O614" s="2">
        <v>45260</v>
      </c>
      <c r="P614" t="s">
        <v>296</v>
      </c>
      <c r="Q614" t="s">
        <v>103</v>
      </c>
      <c r="R614" t="s">
        <v>103</v>
      </c>
      <c r="S614" t="s">
        <v>158</v>
      </c>
      <c r="T614" t="s">
        <v>159</v>
      </c>
      <c r="U614" t="s">
        <v>4073</v>
      </c>
      <c r="V614" t="s">
        <v>4074</v>
      </c>
      <c r="W614" t="s">
        <v>1489</v>
      </c>
      <c r="X614" t="s">
        <v>302</v>
      </c>
      <c r="Y614" t="s">
        <v>4075</v>
      </c>
      <c r="Z614" t="s">
        <v>163</v>
      </c>
      <c r="AA614" t="s">
        <v>103</v>
      </c>
      <c r="AB614" t="s">
        <v>103</v>
      </c>
      <c r="AC614" t="s">
        <v>111</v>
      </c>
      <c r="AE614" t="s">
        <v>226</v>
      </c>
      <c r="AF614" t="s">
        <v>103</v>
      </c>
      <c r="AH614" t="s">
        <v>114</v>
      </c>
      <c r="AJ614" t="s">
        <v>103</v>
      </c>
      <c r="AK614" t="s">
        <v>103</v>
      </c>
      <c r="AM614">
        <v>75000</v>
      </c>
      <c r="AN614">
        <v>60000</v>
      </c>
      <c r="AO614">
        <v>0</v>
      </c>
      <c r="AS614" t="s">
        <v>103</v>
      </c>
      <c r="AW614" t="s">
        <v>103</v>
      </c>
      <c r="BA614" t="s">
        <v>103</v>
      </c>
      <c r="BE614" t="s">
        <v>103</v>
      </c>
      <c r="BI614" t="s">
        <v>103</v>
      </c>
      <c r="BM614" t="s">
        <v>103</v>
      </c>
      <c r="BQ614" t="s">
        <v>103</v>
      </c>
      <c r="BR614">
        <v>75000</v>
      </c>
      <c r="BS614">
        <v>60000</v>
      </c>
      <c r="BU614" t="s">
        <v>103</v>
      </c>
      <c r="BY614" t="s">
        <v>103</v>
      </c>
      <c r="CC614" t="s">
        <v>103</v>
      </c>
      <c r="CG614" t="s">
        <v>103</v>
      </c>
      <c r="CK614" t="s">
        <v>103</v>
      </c>
      <c r="CO614" t="s">
        <v>103</v>
      </c>
    </row>
    <row r="615" spans="1:93" x14ac:dyDescent="0.2">
      <c r="A615" t="s">
        <v>613</v>
      </c>
      <c r="B615" t="s">
        <v>614</v>
      </c>
      <c r="C615">
        <v>2</v>
      </c>
      <c r="D615" t="s">
        <v>3683</v>
      </c>
      <c r="E615">
        <v>2</v>
      </c>
      <c r="F615" t="s">
        <v>3684</v>
      </c>
      <c r="G615">
        <v>2.8</v>
      </c>
      <c r="H615" t="s">
        <v>4076</v>
      </c>
      <c r="I615" t="s">
        <v>99</v>
      </c>
      <c r="J615" t="s">
        <v>4077</v>
      </c>
      <c r="K615" t="s">
        <v>4078</v>
      </c>
      <c r="L615">
        <v>88618</v>
      </c>
      <c r="M615" t="s">
        <v>103</v>
      </c>
      <c r="N615" s="2">
        <v>44562</v>
      </c>
      <c r="O615" s="2">
        <v>46387</v>
      </c>
      <c r="P615" t="s">
        <v>119</v>
      </c>
      <c r="Q615" t="s">
        <v>103</v>
      </c>
      <c r="R615" t="s">
        <v>103</v>
      </c>
      <c r="S615" t="s">
        <v>4079</v>
      </c>
      <c r="T615" t="s">
        <v>4080</v>
      </c>
      <c r="U615" t="s">
        <v>4081</v>
      </c>
      <c r="V615" t="s">
        <v>4082</v>
      </c>
      <c r="W615" t="s">
        <v>651</v>
      </c>
      <c r="X615" t="s">
        <v>467</v>
      </c>
      <c r="Y615" t="s">
        <v>613</v>
      </c>
      <c r="Z615" t="s">
        <v>979</v>
      </c>
      <c r="AA615" t="s">
        <v>103</v>
      </c>
      <c r="AB615" t="s">
        <v>103</v>
      </c>
      <c r="AC615" t="s">
        <v>128</v>
      </c>
      <c r="AD615" t="s">
        <v>4083</v>
      </c>
      <c r="AE615" t="s">
        <v>243</v>
      </c>
      <c r="AF615" t="s">
        <v>103</v>
      </c>
      <c r="AG615" t="s">
        <v>4084</v>
      </c>
      <c r="AH615" t="s">
        <v>103</v>
      </c>
      <c r="AI615" t="s">
        <v>103</v>
      </c>
      <c r="AJ615" t="s">
        <v>4085</v>
      </c>
      <c r="AK615" t="s">
        <v>4086</v>
      </c>
      <c r="AM615">
        <v>1623164</v>
      </c>
      <c r="AN615">
        <v>782364</v>
      </c>
      <c r="AO615">
        <v>209983</v>
      </c>
      <c r="AS615" t="s">
        <v>103</v>
      </c>
      <c r="AW615" t="s">
        <v>103</v>
      </c>
      <c r="BA615" t="s">
        <v>103</v>
      </c>
      <c r="BE615" t="s">
        <v>103</v>
      </c>
      <c r="BI615" t="s">
        <v>103</v>
      </c>
      <c r="BM615" t="s">
        <v>103</v>
      </c>
      <c r="BN615">
        <v>860000</v>
      </c>
      <c r="BO615">
        <v>35000</v>
      </c>
      <c r="BP615">
        <v>33173</v>
      </c>
      <c r="BQ615" t="s">
        <v>4087</v>
      </c>
      <c r="BR615">
        <v>35000</v>
      </c>
      <c r="BS615">
        <v>19200</v>
      </c>
      <c r="BT615">
        <v>19200</v>
      </c>
      <c r="BU615" t="s">
        <v>4088</v>
      </c>
      <c r="BV615">
        <v>405664</v>
      </c>
      <c r="BW615">
        <v>405664</v>
      </c>
      <c r="BX615">
        <v>157610</v>
      </c>
      <c r="BY615" t="s">
        <v>4089</v>
      </c>
      <c r="BZ615">
        <v>322500</v>
      </c>
      <c r="CA615">
        <v>322500</v>
      </c>
      <c r="CC615" t="s">
        <v>103</v>
      </c>
      <c r="CG615" t="s">
        <v>103</v>
      </c>
      <c r="CK615" t="s">
        <v>103</v>
      </c>
      <c r="CO615" t="s">
        <v>103</v>
      </c>
    </row>
    <row r="616" spans="1:93" x14ac:dyDescent="0.2">
      <c r="A616" t="s">
        <v>613</v>
      </c>
      <c r="B616" t="s">
        <v>614</v>
      </c>
      <c r="C616">
        <v>2</v>
      </c>
      <c r="D616" t="s">
        <v>3683</v>
      </c>
      <c r="E616">
        <v>2</v>
      </c>
      <c r="F616" t="s">
        <v>3684</v>
      </c>
      <c r="G616">
        <v>2.8</v>
      </c>
      <c r="H616" t="s">
        <v>4076</v>
      </c>
      <c r="I616" t="s">
        <v>99</v>
      </c>
      <c r="J616" t="s">
        <v>4090</v>
      </c>
      <c r="K616" t="s">
        <v>4091</v>
      </c>
      <c r="L616">
        <v>88632</v>
      </c>
      <c r="M616" t="s">
        <v>103</v>
      </c>
      <c r="N616" s="2">
        <v>44562</v>
      </c>
      <c r="O616" s="2">
        <v>46387</v>
      </c>
      <c r="P616" t="s">
        <v>119</v>
      </c>
      <c r="Q616" t="s">
        <v>103</v>
      </c>
      <c r="R616" t="s">
        <v>103</v>
      </c>
      <c r="S616" t="s">
        <v>4092</v>
      </c>
      <c r="T616" t="s">
        <v>4093</v>
      </c>
      <c r="U616" t="s">
        <v>4094</v>
      </c>
      <c r="V616" t="s">
        <v>4082</v>
      </c>
      <c r="W616" t="s">
        <v>651</v>
      </c>
      <c r="X616" t="s">
        <v>467</v>
      </c>
      <c r="Y616" t="s">
        <v>613</v>
      </c>
      <c r="Z616" t="s">
        <v>923</v>
      </c>
      <c r="AA616" t="s">
        <v>103</v>
      </c>
      <c r="AB616" t="s">
        <v>103</v>
      </c>
      <c r="AC616" t="s">
        <v>147</v>
      </c>
      <c r="AD616" t="s">
        <v>4095</v>
      </c>
      <c r="AE616" t="s">
        <v>130</v>
      </c>
      <c r="AF616" t="s">
        <v>103</v>
      </c>
      <c r="AG616" t="s">
        <v>4096</v>
      </c>
      <c r="AH616" t="s">
        <v>103</v>
      </c>
      <c r="AI616" t="s">
        <v>103</v>
      </c>
      <c r="AJ616" t="s">
        <v>4097</v>
      </c>
      <c r="AK616" t="s">
        <v>4098</v>
      </c>
      <c r="AM616">
        <v>1370000</v>
      </c>
      <c r="AN616">
        <v>876695</v>
      </c>
      <c r="AO616">
        <v>750199</v>
      </c>
      <c r="AS616" t="s">
        <v>103</v>
      </c>
      <c r="AW616" t="s">
        <v>103</v>
      </c>
      <c r="BA616" t="s">
        <v>103</v>
      </c>
      <c r="BE616" t="s">
        <v>103</v>
      </c>
      <c r="BI616" t="s">
        <v>103</v>
      </c>
      <c r="BM616" t="s">
        <v>103</v>
      </c>
      <c r="BN616">
        <v>663605</v>
      </c>
      <c r="BO616">
        <v>400000</v>
      </c>
      <c r="BP616">
        <v>350000</v>
      </c>
      <c r="BQ616" t="s">
        <v>4099</v>
      </c>
      <c r="BR616">
        <v>536395</v>
      </c>
      <c r="BS616">
        <v>406695</v>
      </c>
      <c r="BT616">
        <v>370199</v>
      </c>
      <c r="BU616" t="s">
        <v>4100</v>
      </c>
      <c r="BV616">
        <v>70000</v>
      </c>
      <c r="BW616">
        <v>70000</v>
      </c>
      <c r="BX616">
        <v>30000</v>
      </c>
      <c r="BY616" t="s">
        <v>103</v>
      </c>
      <c r="BZ616">
        <v>100000</v>
      </c>
      <c r="CA616">
        <v>0</v>
      </c>
      <c r="CC616" t="s">
        <v>103</v>
      </c>
      <c r="CE616">
        <v>0</v>
      </c>
      <c r="CG616" t="s">
        <v>103</v>
      </c>
      <c r="CK616" t="s">
        <v>103</v>
      </c>
      <c r="CO616" t="s">
        <v>103</v>
      </c>
    </row>
    <row r="617" spans="1:93" x14ac:dyDescent="0.2">
      <c r="A617" t="s">
        <v>228</v>
      </c>
      <c r="B617" t="s">
        <v>258</v>
      </c>
      <c r="C617">
        <v>2</v>
      </c>
      <c r="D617" t="s">
        <v>1955</v>
      </c>
      <c r="E617">
        <v>2</v>
      </c>
      <c r="F617" t="s">
        <v>1956</v>
      </c>
      <c r="G617">
        <v>3</v>
      </c>
      <c r="H617" t="s">
        <v>2019</v>
      </c>
      <c r="I617" t="s">
        <v>99</v>
      </c>
      <c r="J617">
        <v>286</v>
      </c>
      <c r="K617" t="s">
        <v>4101</v>
      </c>
      <c r="L617">
        <v>180796</v>
      </c>
      <c r="M617" t="s">
        <v>4102</v>
      </c>
      <c r="N617" s="2">
        <v>45292</v>
      </c>
      <c r="O617" s="2">
        <v>47118</v>
      </c>
      <c r="P617" t="s">
        <v>119</v>
      </c>
      <c r="Q617" t="s">
        <v>103</v>
      </c>
      <c r="R617" t="s">
        <v>103</v>
      </c>
      <c r="S617" t="s">
        <v>196</v>
      </c>
      <c r="T617" t="s">
        <v>197</v>
      </c>
      <c r="U617" t="s">
        <v>4103</v>
      </c>
      <c r="V617" t="s">
        <v>4104</v>
      </c>
      <c r="W617" t="s">
        <v>4105</v>
      </c>
      <c r="X617" t="s">
        <v>623</v>
      </c>
      <c r="Y617" t="s">
        <v>4106</v>
      </c>
      <c r="Z617" t="s">
        <v>4107</v>
      </c>
      <c r="AA617" t="s">
        <v>103</v>
      </c>
      <c r="AB617" t="s">
        <v>103</v>
      </c>
      <c r="AC617" t="s">
        <v>147</v>
      </c>
      <c r="AD617" t="s">
        <v>4108</v>
      </c>
      <c r="AE617" t="s">
        <v>130</v>
      </c>
      <c r="AF617" t="s">
        <v>4109</v>
      </c>
      <c r="AG617" t="s">
        <v>4110</v>
      </c>
      <c r="AH617" t="s">
        <v>103</v>
      </c>
      <c r="AI617" t="s">
        <v>103</v>
      </c>
      <c r="AJ617" t="s">
        <v>4111</v>
      </c>
      <c r="AK617" t="s">
        <v>103</v>
      </c>
      <c r="AM617">
        <v>5934607</v>
      </c>
      <c r="AN617">
        <v>5404607</v>
      </c>
      <c r="AO617">
        <v>3334607</v>
      </c>
      <c r="AS617" t="s">
        <v>103</v>
      </c>
      <c r="AW617" t="s">
        <v>103</v>
      </c>
      <c r="BA617" t="s">
        <v>103</v>
      </c>
      <c r="BE617" t="s">
        <v>103</v>
      </c>
      <c r="BI617" t="s">
        <v>103</v>
      </c>
      <c r="BM617" t="s">
        <v>103</v>
      </c>
      <c r="BQ617" t="s">
        <v>103</v>
      </c>
      <c r="BU617" t="s">
        <v>103</v>
      </c>
      <c r="BV617">
        <v>3334607</v>
      </c>
      <c r="BW617">
        <v>3334607</v>
      </c>
      <c r="BX617">
        <v>3334607</v>
      </c>
      <c r="BY617" t="s">
        <v>103</v>
      </c>
      <c r="BZ617">
        <v>2600000</v>
      </c>
      <c r="CA617">
        <v>2070000</v>
      </c>
      <c r="CC617" t="s">
        <v>103</v>
      </c>
      <c r="CG617" t="s">
        <v>103</v>
      </c>
      <c r="CK617" t="s">
        <v>103</v>
      </c>
      <c r="CO617" t="s">
        <v>103</v>
      </c>
    </row>
    <row r="618" spans="1:93" x14ac:dyDescent="0.2">
      <c r="A618" t="s">
        <v>613</v>
      </c>
      <c r="B618" t="s">
        <v>614</v>
      </c>
      <c r="C618">
        <v>2</v>
      </c>
      <c r="D618" t="s">
        <v>3683</v>
      </c>
      <c r="E618">
        <v>2</v>
      </c>
      <c r="F618" t="s">
        <v>3684</v>
      </c>
      <c r="G618">
        <v>2.8</v>
      </c>
      <c r="H618" t="s">
        <v>4076</v>
      </c>
      <c r="I618" t="s">
        <v>99</v>
      </c>
      <c r="J618" t="s">
        <v>4112</v>
      </c>
      <c r="K618" t="s">
        <v>4113</v>
      </c>
      <c r="L618">
        <v>88633</v>
      </c>
      <c r="M618" t="s">
        <v>103</v>
      </c>
      <c r="N618" s="2">
        <v>44927</v>
      </c>
      <c r="O618" s="2">
        <v>46387</v>
      </c>
      <c r="P618" t="s">
        <v>119</v>
      </c>
      <c r="Q618" t="s">
        <v>103</v>
      </c>
      <c r="R618" t="s">
        <v>103</v>
      </c>
      <c r="S618" t="s">
        <v>4092</v>
      </c>
      <c r="T618" t="s">
        <v>4093</v>
      </c>
      <c r="U618" t="s">
        <v>4114</v>
      </c>
      <c r="V618" t="s">
        <v>4082</v>
      </c>
      <c r="W618" t="s">
        <v>651</v>
      </c>
      <c r="X618" t="s">
        <v>467</v>
      </c>
      <c r="Y618" t="s">
        <v>613</v>
      </c>
      <c r="Z618" t="s">
        <v>319</v>
      </c>
      <c r="AA618" t="s">
        <v>103</v>
      </c>
      <c r="AB618" t="s">
        <v>103</v>
      </c>
      <c r="AC618" t="s">
        <v>128</v>
      </c>
      <c r="AE618" t="s">
        <v>130</v>
      </c>
      <c r="AF618" t="s">
        <v>103</v>
      </c>
      <c r="AH618" t="s">
        <v>103</v>
      </c>
      <c r="AI618" t="s">
        <v>103</v>
      </c>
      <c r="AJ618" t="s">
        <v>4115</v>
      </c>
      <c r="AK618" t="s">
        <v>4116</v>
      </c>
      <c r="AM618">
        <v>2371042</v>
      </c>
      <c r="AN618">
        <v>189927</v>
      </c>
      <c r="AO618">
        <v>69243</v>
      </c>
      <c r="AS618" t="s">
        <v>103</v>
      </c>
      <c r="AW618" t="s">
        <v>103</v>
      </c>
      <c r="BA618" t="s">
        <v>103</v>
      </c>
      <c r="BE618" t="s">
        <v>103</v>
      </c>
      <c r="BI618" t="s">
        <v>103</v>
      </c>
      <c r="BM618" t="s">
        <v>103</v>
      </c>
      <c r="BQ618" t="s">
        <v>103</v>
      </c>
      <c r="BR618">
        <v>204245</v>
      </c>
      <c r="BS618">
        <v>4245</v>
      </c>
      <c r="BT618">
        <v>4245</v>
      </c>
      <c r="BU618" t="s">
        <v>4117</v>
      </c>
      <c r="BV618">
        <v>2066797</v>
      </c>
      <c r="BW618">
        <v>185682</v>
      </c>
      <c r="BX618">
        <v>64998</v>
      </c>
      <c r="BY618" t="s">
        <v>4118</v>
      </c>
      <c r="BZ618">
        <v>100000</v>
      </c>
      <c r="CC618" t="s">
        <v>103</v>
      </c>
      <c r="CG618" t="s">
        <v>103</v>
      </c>
      <c r="CK618" t="s">
        <v>103</v>
      </c>
      <c r="CO618" t="s">
        <v>103</v>
      </c>
    </row>
    <row r="619" spans="1:93" x14ac:dyDescent="0.2">
      <c r="A619" t="s">
        <v>228</v>
      </c>
      <c r="B619" t="s">
        <v>258</v>
      </c>
      <c r="C619">
        <v>4</v>
      </c>
      <c r="D619" t="s">
        <v>3508</v>
      </c>
      <c r="E619">
        <v>4</v>
      </c>
      <c r="F619" t="s">
        <v>3509</v>
      </c>
      <c r="G619">
        <v>1</v>
      </c>
      <c r="H619" t="s">
        <v>3510</v>
      </c>
      <c r="I619" t="s">
        <v>99</v>
      </c>
      <c r="J619">
        <v>289</v>
      </c>
      <c r="K619" t="s">
        <v>4119</v>
      </c>
      <c r="L619">
        <v>180972</v>
      </c>
      <c r="M619" t="s">
        <v>103</v>
      </c>
      <c r="N619" s="2">
        <v>45659</v>
      </c>
      <c r="O619" s="2">
        <v>46022</v>
      </c>
      <c r="P619" t="s">
        <v>119</v>
      </c>
      <c r="Q619" t="s">
        <v>103</v>
      </c>
      <c r="R619" t="s">
        <v>103</v>
      </c>
      <c r="S619" t="s">
        <v>196</v>
      </c>
      <c r="T619" t="s">
        <v>197</v>
      </c>
      <c r="U619" t="s">
        <v>380</v>
      </c>
      <c r="V619" t="s">
        <v>4120</v>
      </c>
      <c r="W619" t="s">
        <v>4121</v>
      </c>
      <c r="X619" t="s">
        <v>696</v>
      </c>
      <c r="Y619" t="s">
        <v>228</v>
      </c>
      <c r="Z619" t="s">
        <v>4122</v>
      </c>
      <c r="AA619" t="s">
        <v>375</v>
      </c>
      <c r="AC619" t="s">
        <v>147</v>
      </c>
      <c r="AE619" t="s">
        <v>130</v>
      </c>
      <c r="AF619" t="s">
        <v>103</v>
      </c>
      <c r="AH619" t="s">
        <v>103</v>
      </c>
      <c r="AI619" t="s">
        <v>103</v>
      </c>
      <c r="AJ619" t="s">
        <v>4123</v>
      </c>
      <c r="AK619" t="s">
        <v>103</v>
      </c>
      <c r="AM619">
        <v>30000</v>
      </c>
      <c r="AN619">
        <v>0</v>
      </c>
      <c r="AO619">
        <v>0</v>
      </c>
      <c r="AS619" t="s">
        <v>103</v>
      </c>
      <c r="AW619" t="s">
        <v>103</v>
      </c>
      <c r="BA619" t="s">
        <v>103</v>
      </c>
      <c r="BE619" t="s">
        <v>103</v>
      </c>
      <c r="BI619" t="s">
        <v>103</v>
      </c>
      <c r="BM619" t="s">
        <v>103</v>
      </c>
      <c r="BQ619" t="s">
        <v>103</v>
      </c>
      <c r="BU619" t="s">
        <v>103</v>
      </c>
      <c r="BY619" t="s">
        <v>103</v>
      </c>
      <c r="BZ619">
        <v>30000</v>
      </c>
      <c r="CC619" t="s">
        <v>103</v>
      </c>
      <c r="CG619" t="s">
        <v>103</v>
      </c>
      <c r="CK619" t="s">
        <v>103</v>
      </c>
      <c r="CO619" t="s">
        <v>103</v>
      </c>
    </row>
    <row r="620" spans="1:93" x14ac:dyDescent="0.2">
      <c r="A620" t="s">
        <v>228</v>
      </c>
      <c r="B620" t="s">
        <v>258</v>
      </c>
      <c r="C620">
        <v>4</v>
      </c>
      <c r="D620" t="s">
        <v>3508</v>
      </c>
      <c r="E620">
        <v>4</v>
      </c>
      <c r="F620" t="s">
        <v>3509</v>
      </c>
      <c r="G620">
        <v>1</v>
      </c>
      <c r="H620" t="s">
        <v>3510</v>
      </c>
      <c r="I620" t="s">
        <v>99</v>
      </c>
      <c r="J620">
        <v>290</v>
      </c>
      <c r="K620" t="s">
        <v>4124</v>
      </c>
      <c r="L620">
        <v>180977</v>
      </c>
      <c r="M620" t="s">
        <v>4124</v>
      </c>
      <c r="N620" s="2">
        <v>45658</v>
      </c>
      <c r="O620" s="2">
        <v>46022</v>
      </c>
      <c r="P620" t="s">
        <v>119</v>
      </c>
      <c r="Q620" t="s">
        <v>103</v>
      </c>
      <c r="R620" t="s">
        <v>103</v>
      </c>
      <c r="S620" t="s">
        <v>196</v>
      </c>
      <c r="T620" t="s">
        <v>197</v>
      </c>
      <c r="U620" t="s">
        <v>287</v>
      </c>
      <c r="V620" t="s">
        <v>308</v>
      </c>
      <c r="W620" t="s">
        <v>4125</v>
      </c>
      <c r="X620" t="s">
        <v>696</v>
      </c>
      <c r="Y620" t="s">
        <v>241</v>
      </c>
      <c r="Z620" t="s">
        <v>4126</v>
      </c>
      <c r="AA620" t="s">
        <v>146</v>
      </c>
      <c r="AC620" t="s">
        <v>147</v>
      </c>
      <c r="AE620" t="s">
        <v>130</v>
      </c>
      <c r="AF620" t="s">
        <v>4127</v>
      </c>
      <c r="AH620" t="s">
        <v>149</v>
      </c>
      <c r="AJ620" t="s">
        <v>4128</v>
      </c>
      <c r="AK620" t="s">
        <v>103</v>
      </c>
      <c r="AM620">
        <v>8000</v>
      </c>
      <c r="AN620">
        <v>8000</v>
      </c>
      <c r="AO620">
        <v>0</v>
      </c>
      <c r="AS620" t="s">
        <v>103</v>
      </c>
      <c r="AW620" t="s">
        <v>103</v>
      </c>
      <c r="BA620" t="s">
        <v>103</v>
      </c>
      <c r="BE620" t="s">
        <v>103</v>
      </c>
      <c r="BI620" t="s">
        <v>103</v>
      </c>
      <c r="BM620" t="s">
        <v>103</v>
      </c>
      <c r="BQ620" t="s">
        <v>103</v>
      </c>
      <c r="BU620" t="s">
        <v>103</v>
      </c>
      <c r="BY620" t="s">
        <v>103</v>
      </c>
      <c r="BZ620">
        <v>8000</v>
      </c>
      <c r="CA620">
        <v>8000</v>
      </c>
      <c r="CC620" t="s">
        <v>103</v>
      </c>
      <c r="CG620" t="s">
        <v>103</v>
      </c>
      <c r="CK620" t="s">
        <v>103</v>
      </c>
      <c r="CO620" t="s">
        <v>103</v>
      </c>
    </row>
    <row r="621" spans="1:93" x14ac:dyDescent="0.2">
      <c r="A621" t="s">
        <v>228</v>
      </c>
      <c r="B621" t="s">
        <v>258</v>
      </c>
      <c r="C621">
        <v>4</v>
      </c>
      <c r="D621" t="s">
        <v>3508</v>
      </c>
      <c r="E621">
        <v>4</v>
      </c>
      <c r="F621" t="s">
        <v>3509</v>
      </c>
      <c r="G621">
        <v>1</v>
      </c>
      <c r="H621" t="s">
        <v>3510</v>
      </c>
      <c r="I621" t="s">
        <v>99</v>
      </c>
      <c r="J621">
        <v>295</v>
      </c>
      <c r="K621" t="s">
        <v>3750</v>
      </c>
      <c r="L621">
        <v>181767</v>
      </c>
      <c r="M621" t="s">
        <v>103</v>
      </c>
      <c r="N621" s="2">
        <v>45659</v>
      </c>
      <c r="O621" s="2">
        <v>46022</v>
      </c>
      <c r="P621" t="s">
        <v>119</v>
      </c>
      <c r="Q621" t="s">
        <v>103</v>
      </c>
      <c r="R621" t="s">
        <v>103</v>
      </c>
      <c r="S621" t="s">
        <v>196</v>
      </c>
      <c r="T621" t="s">
        <v>197</v>
      </c>
      <c r="U621" t="s">
        <v>380</v>
      </c>
      <c r="V621" t="s">
        <v>4129</v>
      </c>
      <c r="W621" t="s">
        <v>309</v>
      </c>
      <c r="X621" t="s">
        <v>201</v>
      </c>
      <c r="Y621" t="s">
        <v>4130</v>
      </c>
      <c r="Z621" t="s">
        <v>163</v>
      </c>
      <c r="AA621" t="s">
        <v>146</v>
      </c>
      <c r="AC621" t="s">
        <v>128</v>
      </c>
      <c r="AE621" t="s">
        <v>243</v>
      </c>
      <c r="AF621" t="s">
        <v>103</v>
      </c>
      <c r="AH621" t="s">
        <v>103</v>
      </c>
      <c r="AI621" t="s">
        <v>103</v>
      </c>
      <c r="AJ621" t="s">
        <v>103</v>
      </c>
      <c r="AK621" t="s">
        <v>103</v>
      </c>
      <c r="AM621">
        <v>10000</v>
      </c>
      <c r="AN621">
        <v>0</v>
      </c>
      <c r="AO621">
        <v>0</v>
      </c>
      <c r="AS621" t="s">
        <v>103</v>
      </c>
      <c r="AW621" t="s">
        <v>103</v>
      </c>
      <c r="BA621" t="s">
        <v>103</v>
      </c>
      <c r="BE621" t="s">
        <v>103</v>
      </c>
      <c r="BI621" t="s">
        <v>103</v>
      </c>
      <c r="BM621" t="s">
        <v>103</v>
      </c>
      <c r="BQ621" t="s">
        <v>103</v>
      </c>
      <c r="BU621" t="s">
        <v>103</v>
      </c>
      <c r="BY621" t="s">
        <v>103</v>
      </c>
      <c r="BZ621">
        <v>10000</v>
      </c>
      <c r="CC621" t="s">
        <v>103</v>
      </c>
      <c r="CG621" t="s">
        <v>103</v>
      </c>
      <c r="CK621" t="s">
        <v>103</v>
      </c>
      <c r="CO621" t="s">
        <v>103</v>
      </c>
    </row>
    <row r="622" spans="1:93" x14ac:dyDescent="0.2">
      <c r="A622" t="s">
        <v>134</v>
      </c>
      <c r="B622" t="s">
        <v>135</v>
      </c>
      <c r="C622">
        <v>1</v>
      </c>
      <c r="D622" t="s">
        <v>352</v>
      </c>
      <c r="E622">
        <v>1</v>
      </c>
      <c r="F622" t="s">
        <v>353</v>
      </c>
      <c r="G622">
        <v>1.2</v>
      </c>
      <c r="H622" t="s">
        <v>4131</v>
      </c>
      <c r="I622" t="s">
        <v>99</v>
      </c>
      <c r="J622">
        <v>3</v>
      </c>
      <c r="K622" t="s">
        <v>4132</v>
      </c>
      <c r="L622">
        <v>114846</v>
      </c>
      <c r="M622" t="s">
        <v>103</v>
      </c>
      <c r="N622" s="2">
        <v>45108</v>
      </c>
      <c r="O622" s="2">
        <v>46022</v>
      </c>
      <c r="P622" t="s">
        <v>119</v>
      </c>
      <c r="Q622" t="s">
        <v>103</v>
      </c>
      <c r="R622" t="s">
        <v>103</v>
      </c>
      <c r="S622" t="s">
        <v>368</v>
      </c>
      <c r="T622" t="s">
        <v>369</v>
      </c>
      <c r="U622" t="s">
        <v>4133</v>
      </c>
      <c r="V622" t="s">
        <v>143</v>
      </c>
      <c r="W622" t="s">
        <v>4134</v>
      </c>
      <c r="X622" t="s">
        <v>532</v>
      </c>
      <c r="Y622" t="s">
        <v>4135</v>
      </c>
      <c r="Z622" t="s">
        <v>319</v>
      </c>
      <c r="AA622" t="s">
        <v>103</v>
      </c>
      <c r="AB622" t="s">
        <v>103</v>
      </c>
      <c r="AC622" t="s">
        <v>147</v>
      </c>
      <c r="AD622" t="s">
        <v>4136</v>
      </c>
      <c r="AE622" t="s">
        <v>243</v>
      </c>
      <c r="AF622" t="s">
        <v>103</v>
      </c>
      <c r="AH622" t="s">
        <v>149</v>
      </c>
      <c r="AJ622" t="s">
        <v>103</v>
      </c>
      <c r="AK622" t="s">
        <v>103</v>
      </c>
      <c r="AM622">
        <v>14041617</v>
      </c>
      <c r="AN622">
        <v>10329303</v>
      </c>
      <c r="AO622">
        <v>3727923</v>
      </c>
      <c r="AS622" t="s">
        <v>103</v>
      </c>
      <c r="AW622" t="s">
        <v>103</v>
      </c>
      <c r="BA622" t="s">
        <v>103</v>
      </c>
      <c r="BE622" t="s">
        <v>103</v>
      </c>
      <c r="BI622" t="s">
        <v>103</v>
      </c>
      <c r="BM622" t="s">
        <v>103</v>
      </c>
      <c r="BQ622" t="s">
        <v>103</v>
      </c>
      <c r="BR622">
        <v>2483330</v>
      </c>
      <c r="BS622">
        <v>2053613</v>
      </c>
      <c r="BT622">
        <v>1040499</v>
      </c>
      <c r="BU622" t="s">
        <v>4137</v>
      </c>
      <c r="BV622">
        <v>5970021</v>
      </c>
      <c r="BW622">
        <v>2687424</v>
      </c>
      <c r="BX622">
        <v>2687424</v>
      </c>
      <c r="BY622" t="s">
        <v>4138</v>
      </c>
      <c r="BZ622">
        <v>5588266</v>
      </c>
      <c r="CA622">
        <v>5588266</v>
      </c>
      <c r="CC622" t="s">
        <v>103</v>
      </c>
      <c r="CG622" t="s">
        <v>103</v>
      </c>
      <c r="CK622" t="s">
        <v>103</v>
      </c>
      <c r="CO622" t="s">
        <v>103</v>
      </c>
    </row>
    <row r="623" spans="1:93" x14ac:dyDescent="0.2">
      <c r="A623" t="s">
        <v>134</v>
      </c>
      <c r="B623" t="s">
        <v>135</v>
      </c>
      <c r="C623">
        <v>2</v>
      </c>
      <c r="D623" t="s">
        <v>364</v>
      </c>
      <c r="E623">
        <v>2</v>
      </c>
      <c r="F623" t="s">
        <v>365</v>
      </c>
      <c r="G623">
        <v>2.1</v>
      </c>
      <c r="H623" t="s">
        <v>4139</v>
      </c>
      <c r="I623" t="s">
        <v>99</v>
      </c>
      <c r="J623">
        <v>3</v>
      </c>
      <c r="K623" t="s">
        <v>4140</v>
      </c>
      <c r="L623">
        <v>117120</v>
      </c>
      <c r="M623" t="s">
        <v>103</v>
      </c>
      <c r="N623" s="2">
        <v>45108</v>
      </c>
      <c r="O623" s="2">
        <v>46022</v>
      </c>
      <c r="P623" t="s">
        <v>119</v>
      </c>
      <c r="Q623" t="s">
        <v>103</v>
      </c>
      <c r="R623" t="s">
        <v>103</v>
      </c>
      <c r="S623" t="s">
        <v>196</v>
      </c>
      <c r="T623" t="s">
        <v>197</v>
      </c>
      <c r="U623" t="s">
        <v>197</v>
      </c>
      <c r="V623" t="s">
        <v>143</v>
      </c>
      <c r="W623" t="s">
        <v>4141</v>
      </c>
      <c r="X623" t="s">
        <v>4142</v>
      </c>
      <c r="Y623" t="s">
        <v>4143</v>
      </c>
      <c r="Z623" t="s">
        <v>145</v>
      </c>
      <c r="AA623" t="s">
        <v>103</v>
      </c>
      <c r="AB623" t="s">
        <v>103</v>
      </c>
      <c r="AC623" t="s">
        <v>147</v>
      </c>
      <c r="AD623" t="s">
        <v>1882</v>
      </c>
      <c r="AE623" t="s">
        <v>130</v>
      </c>
      <c r="AF623" t="s">
        <v>103</v>
      </c>
      <c r="AH623" t="s">
        <v>132</v>
      </c>
      <c r="AJ623" t="s">
        <v>103</v>
      </c>
      <c r="AK623" t="s">
        <v>103</v>
      </c>
      <c r="AM623">
        <v>200000</v>
      </c>
      <c r="AN623">
        <v>40000</v>
      </c>
      <c r="AO623">
        <v>20000</v>
      </c>
      <c r="AS623" t="s">
        <v>103</v>
      </c>
      <c r="AW623" t="s">
        <v>103</v>
      </c>
      <c r="BA623" t="s">
        <v>103</v>
      </c>
      <c r="BE623" t="s">
        <v>103</v>
      </c>
      <c r="BI623" t="s">
        <v>103</v>
      </c>
      <c r="BM623" t="s">
        <v>103</v>
      </c>
      <c r="BQ623" t="s">
        <v>103</v>
      </c>
      <c r="BU623" t="s">
        <v>103</v>
      </c>
      <c r="BV623">
        <v>100000</v>
      </c>
      <c r="BW623">
        <v>20000</v>
      </c>
      <c r="BX623">
        <v>20000</v>
      </c>
      <c r="BY623" t="s">
        <v>4144</v>
      </c>
      <c r="BZ623">
        <v>100000</v>
      </c>
      <c r="CA623">
        <v>20000</v>
      </c>
      <c r="CC623" t="s">
        <v>103</v>
      </c>
      <c r="CG623" t="s">
        <v>103</v>
      </c>
      <c r="CK623" t="s">
        <v>103</v>
      </c>
      <c r="CO623" t="s">
        <v>103</v>
      </c>
    </row>
    <row r="624" spans="1:93" ht="409.6" x14ac:dyDescent="0.2">
      <c r="A624" t="s">
        <v>93</v>
      </c>
      <c r="B624" t="s">
        <v>94</v>
      </c>
      <c r="C624">
        <v>6</v>
      </c>
      <c r="D624" t="s">
        <v>4145</v>
      </c>
      <c r="E624">
        <v>6</v>
      </c>
      <c r="F624" t="s">
        <v>4146</v>
      </c>
      <c r="G624" t="s">
        <v>4147</v>
      </c>
      <c r="H624" t="s">
        <v>4148</v>
      </c>
      <c r="I624" t="s">
        <v>99</v>
      </c>
      <c r="J624">
        <v>3</v>
      </c>
      <c r="K624" t="s">
        <v>4149</v>
      </c>
      <c r="L624">
        <v>33383</v>
      </c>
      <c r="M624" s="1" t="s">
        <v>4150</v>
      </c>
      <c r="N624" s="2">
        <v>44197</v>
      </c>
      <c r="O624" s="2">
        <v>46022</v>
      </c>
      <c r="P624" t="s">
        <v>119</v>
      </c>
      <c r="Q624" t="s">
        <v>103</v>
      </c>
      <c r="R624" t="s">
        <v>103</v>
      </c>
      <c r="S624" t="s">
        <v>4151</v>
      </c>
      <c r="T624" t="s">
        <v>4152</v>
      </c>
      <c r="U624" t="s">
        <v>4153</v>
      </c>
      <c r="V624" t="s">
        <v>4154</v>
      </c>
      <c r="W624" t="s">
        <v>4155</v>
      </c>
      <c r="X624" t="s">
        <v>4156</v>
      </c>
      <c r="Y624" t="s">
        <v>4157</v>
      </c>
      <c r="Z624" t="s">
        <v>163</v>
      </c>
      <c r="AA624" t="s">
        <v>103</v>
      </c>
      <c r="AB624" t="s">
        <v>103</v>
      </c>
      <c r="AC624" t="s">
        <v>147</v>
      </c>
      <c r="AE624" t="s">
        <v>243</v>
      </c>
      <c r="AF624" t="s">
        <v>103</v>
      </c>
      <c r="AH624" t="s">
        <v>149</v>
      </c>
      <c r="AJ624" t="s">
        <v>103</v>
      </c>
      <c r="AK624" t="s">
        <v>103</v>
      </c>
      <c r="AM624">
        <v>3418876</v>
      </c>
      <c r="AN624">
        <v>1108259</v>
      </c>
      <c r="AO624">
        <v>559876</v>
      </c>
      <c r="AS624" t="s">
        <v>103</v>
      </c>
      <c r="AW624" t="s">
        <v>103</v>
      </c>
      <c r="BA624" t="s">
        <v>103</v>
      </c>
      <c r="BE624" t="s">
        <v>103</v>
      </c>
      <c r="BI624" t="s">
        <v>103</v>
      </c>
      <c r="BJ624">
        <v>1191768</v>
      </c>
      <c r="BK624">
        <v>292775</v>
      </c>
      <c r="BL624">
        <v>71223</v>
      </c>
      <c r="BM624" t="s">
        <v>103</v>
      </c>
      <c r="BN624">
        <v>1227081</v>
      </c>
      <c r="BO624">
        <v>279532</v>
      </c>
      <c r="BP624">
        <v>70476</v>
      </c>
      <c r="BQ624" t="s">
        <v>103</v>
      </c>
      <c r="BR624">
        <v>264650</v>
      </c>
      <c r="BS624">
        <v>264650</v>
      </c>
      <c r="BT624">
        <v>225137</v>
      </c>
      <c r="BU624" t="s">
        <v>103</v>
      </c>
      <c r="BV624">
        <v>407114</v>
      </c>
      <c r="BW624">
        <v>193040</v>
      </c>
      <c r="BX624">
        <v>193040</v>
      </c>
      <c r="BY624" t="s">
        <v>103</v>
      </c>
      <c r="BZ624">
        <v>328263</v>
      </c>
      <c r="CA624">
        <v>78262</v>
      </c>
      <c r="CC624" t="s">
        <v>103</v>
      </c>
      <c r="CG624" t="s">
        <v>103</v>
      </c>
      <c r="CK624" t="s">
        <v>103</v>
      </c>
      <c r="CO624" t="s">
        <v>103</v>
      </c>
    </row>
    <row r="625" spans="1:93" x14ac:dyDescent="0.2">
      <c r="A625" t="s">
        <v>390</v>
      </c>
      <c r="B625" t="s">
        <v>94</v>
      </c>
      <c r="C625">
        <v>3</v>
      </c>
      <c r="D625" t="s">
        <v>391</v>
      </c>
      <c r="E625">
        <v>3</v>
      </c>
      <c r="F625" t="s">
        <v>392</v>
      </c>
      <c r="G625">
        <v>3.1</v>
      </c>
      <c r="H625" t="s">
        <v>393</v>
      </c>
      <c r="I625" t="s">
        <v>99</v>
      </c>
      <c r="J625">
        <v>3</v>
      </c>
      <c r="K625" t="s">
        <v>4158</v>
      </c>
      <c r="L625">
        <v>92628</v>
      </c>
      <c r="M625" t="s">
        <v>103</v>
      </c>
      <c r="N625" s="2">
        <v>44428</v>
      </c>
      <c r="O625" s="2">
        <v>45291</v>
      </c>
      <c r="P625" t="s">
        <v>102</v>
      </c>
      <c r="Q625" t="s">
        <v>103</v>
      </c>
      <c r="R625" t="s">
        <v>103</v>
      </c>
      <c r="S625" t="s">
        <v>196</v>
      </c>
      <c r="T625" t="s">
        <v>197</v>
      </c>
      <c r="U625" t="s">
        <v>4159</v>
      </c>
      <c r="V625" t="s">
        <v>4160</v>
      </c>
      <c r="W625" t="s">
        <v>200</v>
      </c>
      <c r="X625" t="s">
        <v>201</v>
      </c>
      <c r="Y625" t="s">
        <v>390</v>
      </c>
      <c r="Z625" t="s">
        <v>163</v>
      </c>
      <c r="AA625" t="s">
        <v>103</v>
      </c>
      <c r="AB625" t="s">
        <v>103</v>
      </c>
      <c r="AC625" t="s">
        <v>128</v>
      </c>
      <c r="AE625" t="s">
        <v>130</v>
      </c>
      <c r="AF625" t="s">
        <v>103</v>
      </c>
      <c r="AH625" t="s">
        <v>103</v>
      </c>
      <c r="AI625" t="s">
        <v>103</v>
      </c>
      <c r="AJ625" t="s">
        <v>103</v>
      </c>
      <c r="AK625" t="s">
        <v>1683</v>
      </c>
      <c r="AM625">
        <v>1136394</v>
      </c>
      <c r="AN625">
        <v>1136394</v>
      </c>
      <c r="AO625">
        <v>1136394</v>
      </c>
      <c r="AS625" t="s">
        <v>103</v>
      </c>
      <c r="AW625" t="s">
        <v>103</v>
      </c>
      <c r="BA625" t="s">
        <v>103</v>
      </c>
      <c r="BE625" t="s">
        <v>103</v>
      </c>
      <c r="BI625" t="s">
        <v>103</v>
      </c>
      <c r="BJ625">
        <v>846244</v>
      </c>
      <c r="BK625">
        <v>846244</v>
      </c>
      <c r="BL625">
        <v>846244</v>
      </c>
      <c r="BM625" t="s">
        <v>103</v>
      </c>
      <c r="BQ625" t="s">
        <v>103</v>
      </c>
      <c r="BR625">
        <v>290150</v>
      </c>
      <c r="BS625">
        <v>290150</v>
      </c>
      <c r="BT625">
        <v>290150</v>
      </c>
      <c r="BU625" t="s">
        <v>4161</v>
      </c>
      <c r="BY625" t="s">
        <v>103</v>
      </c>
      <c r="CC625" t="s">
        <v>103</v>
      </c>
      <c r="CG625" t="s">
        <v>103</v>
      </c>
      <c r="CK625" t="s">
        <v>103</v>
      </c>
      <c r="CO625" t="s">
        <v>103</v>
      </c>
    </row>
    <row r="626" spans="1:93" x14ac:dyDescent="0.2">
      <c r="A626" t="s">
        <v>228</v>
      </c>
      <c r="B626" t="s">
        <v>229</v>
      </c>
      <c r="C626">
        <v>4</v>
      </c>
      <c r="D626" t="s">
        <v>382</v>
      </c>
      <c r="E626">
        <v>2</v>
      </c>
      <c r="F626" t="s">
        <v>1907</v>
      </c>
      <c r="G626" t="s">
        <v>1908</v>
      </c>
      <c r="H626" t="s">
        <v>1909</v>
      </c>
      <c r="I626" t="s">
        <v>99</v>
      </c>
      <c r="J626">
        <v>3</v>
      </c>
      <c r="K626" t="s">
        <v>4162</v>
      </c>
      <c r="L626">
        <v>30583</v>
      </c>
      <c r="M626" t="s">
        <v>103</v>
      </c>
      <c r="N626" s="2">
        <v>44197</v>
      </c>
      <c r="O626" s="2">
        <v>45290</v>
      </c>
      <c r="P626" t="s">
        <v>296</v>
      </c>
      <c r="Q626" t="s">
        <v>103</v>
      </c>
      <c r="R626" t="s">
        <v>103</v>
      </c>
      <c r="S626" t="s">
        <v>158</v>
      </c>
      <c r="T626" t="s">
        <v>159</v>
      </c>
      <c r="U626" t="s">
        <v>4163</v>
      </c>
      <c r="V626" t="s">
        <v>4164</v>
      </c>
      <c r="W626" t="s">
        <v>2018</v>
      </c>
      <c r="X626" t="s">
        <v>290</v>
      </c>
      <c r="Y626" t="s">
        <v>310</v>
      </c>
      <c r="Z626" t="s">
        <v>163</v>
      </c>
      <c r="AA626" t="s">
        <v>103</v>
      </c>
      <c r="AB626" t="s">
        <v>103</v>
      </c>
      <c r="AC626" t="s">
        <v>147</v>
      </c>
      <c r="AE626" t="s">
        <v>243</v>
      </c>
      <c r="AF626" t="s">
        <v>103</v>
      </c>
      <c r="AH626" t="s">
        <v>227</v>
      </c>
      <c r="AJ626" t="s">
        <v>103</v>
      </c>
      <c r="AK626" t="s">
        <v>103</v>
      </c>
      <c r="AM626">
        <v>1237624</v>
      </c>
      <c r="AN626">
        <v>1288858</v>
      </c>
      <c r="AO626">
        <v>0</v>
      </c>
      <c r="AS626" t="s">
        <v>103</v>
      </c>
      <c r="AW626" t="s">
        <v>103</v>
      </c>
      <c r="BA626" t="s">
        <v>103</v>
      </c>
      <c r="BE626" t="s">
        <v>103</v>
      </c>
      <c r="BI626" t="s">
        <v>103</v>
      </c>
      <c r="BJ626">
        <v>412000</v>
      </c>
      <c r="BK626">
        <v>412000</v>
      </c>
      <c r="BM626" t="s">
        <v>103</v>
      </c>
      <c r="BN626">
        <v>776718</v>
      </c>
      <c r="BO626">
        <v>730140</v>
      </c>
      <c r="BQ626" t="s">
        <v>103</v>
      </c>
      <c r="BR626">
        <v>48906</v>
      </c>
      <c r="BS626">
        <v>146718</v>
      </c>
      <c r="BU626" t="s">
        <v>103</v>
      </c>
      <c r="BY626" t="s">
        <v>103</v>
      </c>
      <c r="CC626" t="s">
        <v>103</v>
      </c>
      <c r="CG626" t="s">
        <v>103</v>
      </c>
      <c r="CK626" t="s">
        <v>103</v>
      </c>
      <c r="CO626" t="s">
        <v>103</v>
      </c>
    </row>
    <row r="627" spans="1:93" x14ac:dyDescent="0.2">
      <c r="A627" t="s">
        <v>228</v>
      </c>
      <c r="B627" t="s">
        <v>229</v>
      </c>
      <c r="C627">
        <v>3</v>
      </c>
      <c r="D627" t="s">
        <v>291</v>
      </c>
      <c r="E627">
        <v>2</v>
      </c>
      <c r="F627" t="s">
        <v>589</v>
      </c>
      <c r="G627" t="s">
        <v>2076</v>
      </c>
      <c r="H627" t="s">
        <v>2077</v>
      </c>
      <c r="I627" t="s">
        <v>99</v>
      </c>
      <c r="J627">
        <v>3</v>
      </c>
      <c r="K627" t="s">
        <v>4165</v>
      </c>
      <c r="L627">
        <v>36015</v>
      </c>
      <c r="M627" t="s">
        <v>103</v>
      </c>
      <c r="N627" s="2">
        <v>44197</v>
      </c>
      <c r="O627" s="2">
        <v>45290</v>
      </c>
      <c r="P627" t="s">
        <v>296</v>
      </c>
      <c r="Q627" t="s">
        <v>103</v>
      </c>
      <c r="R627" t="s">
        <v>103</v>
      </c>
      <c r="S627" t="s">
        <v>749</v>
      </c>
      <c r="T627" t="s">
        <v>750</v>
      </c>
      <c r="U627" t="s">
        <v>4166</v>
      </c>
      <c r="V627" t="s">
        <v>4167</v>
      </c>
      <c r="W627" t="s">
        <v>3194</v>
      </c>
      <c r="X627" t="s">
        <v>302</v>
      </c>
      <c r="Y627" t="s">
        <v>241</v>
      </c>
      <c r="Z627" t="s">
        <v>163</v>
      </c>
      <c r="AA627" t="s">
        <v>103</v>
      </c>
      <c r="AB627" t="s">
        <v>103</v>
      </c>
      <c r="AC627" t="s">
        <v>400</v>
      </c>
      <c r="AE627" t="s">
        <v>113</v>
      </c>
      <c r="AF627" t="s">
        <v>103</v>
      </c>
      <c r="AH627" t="s">
        <v>114</v>
      </c>
      <c r="AJ627" t="s">
        <v>103</v>
      </c>
      <c r="AK627" t="s">
        <v>103</v>
      </c>
      <c r="AM627">
        <v>226014</v>
      </c>
      <c r="AN627">
        <v>226014</v>
      </c>
      <c r="AO627">
        <v>0</v>
      </c>
      <c r="AS627" t="s">
        <v>103</v>
      </c>
      <c r="AW627" t="s">
        <v>103</v>
      </c>
      <c r="BA627" t="s">
        <v>103</v>
      </c>
      <c r="BE627" t="s">
        <v>103</v>
      </c>
      <c r="BI627" t="s">
        <v>103</v>
      </c>
      <c r="BJ627">
        <v>62000</v>
      </c>
      <c r="BK627">
        <v>62000</v>
      </c>
      <c r="BM627" t="s">
        <v>103</v>
      </c>
      <c r="BQ627" t="s">
        <v>103</v>
      </c>
      <c r="BR627">
        <v>164014</v>
      </c>
      <c r="BS627">
        <v>164014</v>
      </c>
      <c r="BU627" t="s">
        <v>103</v>
      </c>
      <c r="BY627" t="s">
        <v>103</v>
      </c>
      <c r="CC627" t="s">
        <v>103</v>
      </c>
      <c r="CG627" t="s">
        <v>103</v>
      </c>
      <c r="CK627" t="s">
        <v>103</v>
      </c>
      <c r="CO627" t="s">
        <v>103</v>
      </c>
    </row>
    <row r="628" spans="1:93" ht="119" x14ac:dyDescent="0.2">
      <c r="A628" t="s">
        <v>244</v>
      </c>
      <c r="B628" t="s">
        <v>94</v>
      </c>
      <c r="C628">
        <v>2</v>
      </c>
      <c r="D628" t="s">
        <v>443</v>
      </c>
      <c r="E628">
        <v>2</v>
      </c>
      <c r="F628" t="s">
        <v>444</v>
      </c>
      <c r="G628">
        <v>16</v>
      </c>
      <c r="H628" t="s">
        <v>4168</v>
      </c>
      <c r="I628" t="s">
        <v>99</v>
      </c>
      <c r="J628">
        <v>3</v>
      </c>
      <c r="K628" t="s">
        <v>4169</v>
      </c>
      <c r="L628">
        <v>114095</v>
      </c>
      <c r="M628" s="1" t="s">
        <v>4170</v>
      </c>
      <c r="N628" s="2">
        <v>44927</v>
      </c>
      <c r="O628" s="2">
        <v>45291</v>
      </c>
      <c r="P628" t="s">
        <v>119</v>
      </c>
      <c r="Q628" t="s">
        <v>103</v>
      </c>
      <c r="R628" t="s">
        <v>103</v>
      </c>
      <c r="S628" t="s">
        <v>494</v>
      </c>
      <c r="T628" t="s">
        <v>495</v>
      </c>
      <c r="U628" t="s">
        <v>103</v>
      </c>
      <c r="V628" t="s">
        <v>103</v>
      </c>
      <c r="W628" t="s">
        <v>4171</v>
      </c>
      <c r="X628" t="s">
        <v>4172</v>
      </c>
      <c r="Y628" t="s">
        <v>256</v>
      </c>
      <c r="Z628" t="s">
        <v>319</v>
      </c>
      <c r="AA628" t="s">
        <v>103</v>
      </c>
      <c r="AB628" t="s">
        <v>103</v>
      </c>
      <c r="AC628" t="s">
        <v>111</v>
      </c>
      <c r="AE628" t="s">
        <v>226</v>
      </c>
      <c r="AF628" t="s">
        <v>103</v>
      </c>
      <c r="AH628" t="s">
        <v>149</v>
      </c>
      <c r="AJ628" t="s">
        <v>103</v>
      </c>
      <c r="AK628" t="s">
        <v>103</v>
      </c>
      <c r="AM628">
        <v>0</v>
      </c>
      <c r="AN628">
        <v>0</v>
      </c>
      <c r="AO628">
        <v>0</v>
      </c>
      <c r="AS628" t="s">
        <v>103</v>
      </c>
      <c r="AW628" t="s">
        <v>103</v>
      </c>
      <c r="BA628" t="s">
        <v>103</v>
      </c>
      <c r="BE628" t="s">
        <v>103</v>
      </c>
      <c r="BI628" t="s">
        <v>103</v>
      </c>
      <c r="BM628" t="s">
        <v>103</v>
      </c>
      <c r="BQ628" t="s">
        <v>103</v>
      </c>
      <c r="BU628" t="s">
        <v>103</v>
      </c>
      <c r="BY628" t="s">
        <v>103</v>
      </c>
      <c r="CC628" t="s">
        <v>103</v>
      </c>
      <c r="CG628" t="s">
        <v>103</v>
      </c>
      <c r="CK628" t="s">
        <v>103</v>
      </c>
      <c r="CO628" t="s">
        <v>103</v>
      </c>
    </row>
    <row r="629" spans="1:93" x14ac:dyDescent="0.2">
      <c r="A629" t="s">
        <v>228</v>
      </c>
      <c r="B629" t="s">
        <v>229</v>
      </c>
      <c r="C629">
        <v>4</v>
      </c>
      <c r="D629" t="s">
        <v>382</v>
      </c>
      <c r="E629">
        <v>3</v>
      </c>
      <c r="F629" t="s">
        <v>4173</v>
      </c>
      <c r="G629" t="s">
        <v>4174</v>
      </c>
      <c r="H629" t="s">
        <v>4175</v>
      </c>
      <c r="I629" t="s">
        <v>99</v>
      </c>
      <c r="J629">
        <v>3</v>
      </c>
      <c r="K629" t="s">
        <v>4176</v>
      </c>
      <c r="L629">
        <v>33443</v>
      </c>
      <c r="M629" t="s">
        <v>103</v>
      </c>
      <c r="N629" s="2">
        <v>44197</v>
      </c>
      <c r="O629" s="2">
        <v>45290</v>
      </c>
      <c r="P629" t="s">
        <v>296</v>
      </c>
      <c r="Q629" t="s">
        <v>103</v>
      </c>
      <c r="R629" t="s">
        <v>103</v>
      </c>
      <c r="S629" t="s">
        <v>158</v>
      </c>
      <c r="T629" t="s">
        <v>159</v>
      </c>
      <c r="U629" t="s">
        <v>4177</v>
      </c>
      <c r="V629" t="s">
        <v>4178</v>
      </c>
      <c r="W629" t="s">
        <v>2018</v>
      </c>
      <c r="X629" t="s">
        <v>290</v>
      </c>
      <c r="Y629" t="s">
        <v>310</v>
      </c>
      <c r="Z629" t="s">
        <v>360</v>
      </c>
      <c r="AA629" t="s">
        <v>103</v>
      </c>
      <c r="AB629" t="s">
        <v>103</v>
      </c>
      <c r="AC629" t="s">
        <v>147</v>
      </c>
      <c r="AE629" t="s">
        <v>243</v>
      </c>
      <c r="AF629" t="s">
        <v>103</v>
      </c>
      <c r="AH629" t="s">
        <v>227</v>
      </c>
      <c r="AJ629" t="s">
        <v>103</v>
      </c>
      <c r="AK629" t="s">
        <v>103</v>
      </c>
      <c r="AM629">
        <v>1534939</v>
      </c>
      <c r="AN629">
        <v>940938</v>
      </c>
      <c r="AO629">
        <v>0</v>
      </c>
      <c r="AS629" t="s">
        <v>103</v>
      </c>
      <c r="AW629" t="s">
        <v>103</v>
      </c>
      <c r="BA629" t="s">
        <v>103</v>
      </c>
      <c r="BE629" t="s">
        <v>103</v>
      </c>
      <c r="BI629" t="s">
        <v>103</v>
      </c>
      <c r="BJ629">
        <v>240000</v>
      </c>
      <c r="BK629">
        <v>240000</v>
      </c>
      <c r="BM629" t="s">
        <v>103</v>
      </c>
      <c r="BN629">
        <v>493238</v>
      </c>
      <c r="BO629">
        <v>449238</v>
      </c>
      <c r="BQ629" t="s">
        <v>103</v>
      </c>
      <c r="BR629">
        <v>801701</v>
      </c>
      <c r="BS629">
        <v>251700</v>
      </c>
      <c r="BU629" t="s">
        <v>103</v>
      </c>
      <c r="BY629" t="s">
        <v>103</v>
      </c>
      <c r="CC629" t="s">
        <v>103</v>
      </c>
      <c r="CG629" t="s">
        <v>103</v>
      </c>
      <c r="CK629" t="s">
        <v>103</v>
      </c>
      <c r="CO629" t="s">
        <v>103</v>
      </c>
    </row>
    <row r="630" spans="1:93" x14ac:dyDescent="0.2">
      <c r="A630" t="s">
        <v>228</v>
      </c>
      <c r="B630" t="s">
        <v>229</v>
      </c>
      <c r="C630">
        <v>5</v>
      </c>
      <c r="D630" t="s">
        <v>230</v>
      </c>
      <c r="E630">
        <v>2</v>
      </c>
      <c r="F630" t="s">
        <v>4179</v>
      </c>
      <c r="G630" t="s">
        <v>4180</v>
      </c>
      <c r="H630" t="s">
        <v>4181</v>
      </c>
      <c r="I630" t="s">
        <v>99</v>
      </c>
      <c r="J630">
        <v>3</v>
      </c>
      <c r="K630" t="s">
        <v>4182</v>
      </c>
      <c r="L630">
        <v>33470</v>
      </c>
      <c r="M630" t="s">
        <v>103</v>
      </c>
      <c r="N630" s="2">
        <v>44044</v>
      </c>
      <c r="O630" s="2">
        <v>44408</v>
      </c>
      <c r="P630" t="s">
        <v>102</v>
      </c>
      <c r="Q630" t="s">
        <v>103</v>
      </c>
      <c r="R630" t="s">
        <v>103</v>
      </c>
      <c r="S630" t="s">
        <v>4183</v>
      </c>
      <c r="T630" t="s">
        <v>4184</v>
      </c>
      <c r="U630" t="s">
        <v>4185</v>
      </c>
      <c r="V630" t="s">
        <v>4186</v>
      </c>
      <c r="W630" t="s">
        <v>4187</v>
      </c>
      <c r="X630" t="s">
        <v>1932</v>
      </c>
      <c r="Y630" t="s">
        <v>4188</v>
      </c>
      <c r="Z630" t="s">
        <v>163</v>
      </c>
      <c r="AA630" t="s">
        <v>103</v>
      </c>
      <c r="AB630" t="s">
        <v>103</v>
      </c>
      <c r="AC630" t="s">
        <v>147</v>
      </c>
      <c r="AD630" t="s">
        <v>103</v>
      </c>
      <c r="AE630" t="s">
        <v>130</v>
      </c>
      <c r="AF630" t="s">
        <v>103</v>
      </c>
      <c r="AG630" t="s">
        <v>103</v>
      </c>
      <c r="AH630" t="s">
        <v>227</v>
      </c>
      <c r="AI630" t="s">
        <v>103</v>
      </c>
      <c r="AJ630" t="s">
        <v>103</v>
      </c>
      <c r="AK630" t="s">
        <v>103</v>
      </c>
      <c r="AM630">
        <v>299990</v>
      </c>
      <c r="AN630">
        <v>0</v>
      </c>
      <c r="AO630">
        <v>0</v>
      </c>
      <c r="AS630" t="s">
        <v>103</v>
      </c>
      <c r="AW630" t="s">
        <v>103</v>
      </c>
      <c r="BA630" t="s">
        <v>103</v>
      </c>
      <c r="BE630" t="s">
        <v>103</v>
      </c>
      <c r="BI630" t="s">
        <v>103</v>
      </c>
      <c r="BJ630">
        <v>299990</v>
      </c>
      <c r="BM630" t="s">
        <v>103</v>
      </c>
      <c r="BQ630" t="s">
        <v>103</v>
      </c>
      <c r="BU630" t="s">
        <v>103</v>
      </c>
      <c r="BY630" t="s">
        <v>103</v>
      </c>
      <c r="CC630" t="s">
        <v>103</v>
      </c>
      <c r="CG630" t="s">
        <v>103</v>
      </c>
      <c r="CK630" t="s">
        <v>103</v>
      </c>
      <c r="CO630" t="s">
        <v>103</v>
      </c>
    </row>
    <row r="631" spans="1:93" x14ac:dyDescent="0.2">
      <c r="A631" t="s">
        <v>228</v>
      </c>
      <c r="B631" t="s">
        <v>229</v>
      </c>
      <c r="C631">
        <v>1</v>
      </c>
      <c r="D631" t="s">
        <v>320</v>
      </c>
      <c r="E631">
        <v>3</v>
      </c>
      <c r="F631" t="s">
        <v>548</v>
      </c>
      <c r="G631" t="s">
        <v>1751</v>
      </c>
      <c r="H631" t="s">
        <v>4189</v>
      </c>
      <c r="I631" t="s">
        <v>99</v>
      </c>
      <c r="J631">
        <v>3</v>
      </c>
      <c r="K631" t="s">
        <v>4190</v>
      </c>
      <c r="L631">
        <v>37505</v>
      </c>
      <c r="M631" t="s">
        <v>103</v>
      </c>
      <c r="N631" s="2">
        <v>44197</v>
      </c>
      <c r="O631" s="2">
        <v>45290</v>
      </c>
      <c r="P631" t="s">
        <v>296</v>
      </c>
      <c r="Q631" t="s">
        <v>103</v>
      </c>
      <c r="R631" t="s">
        <v>103</v>
      </c>
      <c r="S631" t="s">
        <v>158</v>
      </c>
      <c r="T631" t="s">
        <v>159</v>
      </c>
      <c r="U631" t="s">
        <v>4191</v>
      </c>
      <c r="V631" t="s">
        <v>4192</v>
      </c>
      <c r="W631" t="s">
        <v>2322</v>
      </c>
      <c r="X631" t="s">
        <v>290</v>
      </c>
      <c r="Y631" t="s">
        <v>4193</v>
      </c>
      <c r="Z631" t="s">
        <v>163</v>
      </c>
      <c r="AA631" t="s">
        <v>103</v>
      </c>
      <c r="AB631" t="s">
        <v>103</v>
      </c>
      <c r="AC631" t="s">
        <v>111</v>
      </c>
      <c r="AE631" t="s">
        <v>226</v>
      </c>
      <c r="AF631" t="s">
        <v>103</v>
      </c>
      <c r="AH631" t="s">
        <v>114</v>
      </c>
      <c r="AJ631" t="s">
        <v>103</v>
      </c>
      <c r="AK631" t="s">
        <v>103</v>
      </c>
      <c r="AM631">
        <v>277000</v>
      </c>
      <c r="AN631">
        <v>47000</v>
      </c>
      <c r="AO631">
        <v>0</v>
      </c>
      <c r="AS631" t="s">
        <v>103</v>
      </c>
      <c r="AW631" t="s">
        <v>103</v>
      </c>
      <c r="BA631" t="s">
        <v>103</v>
      </c>
      <c r="BE631" t="s">
        <v>103</v>
      </c>
      <c r="BI631" t="s">
        <v>103</v>
      </c>
      <c r="BJ631">
        <v>12000</v>
      </c>
      <c r="BK631">
        <v>12000</v>
      </c>
      <c r="BM631" t="s">
        <v>103</v>
      </c>
      <c r="BN631">
        <v>250000</v>
      </c>
      <c r="BO631">
        <v>20000</v>
      </c>
      <c r="BQ631" t="s">
        <v>103</v>
      </c>
      <c r="BR631">
        <v>15000</v>
      </c>
      <c r="BS631">
        <v>15000</v>
      </c>
      <c r="BU631" t="s">
        <v>103</v>
      </c>
      <c r="BY631" t="s">
        <v>103</v>
      </c>
      <c r="CC631" t="s">
        <v>103</v>
      </c>
      <c r="CG631" t="s">
        <v>103</v>
      </c>
      <c r="CK631" t="s">
        <v>103</v>
      </c>
      <c r="CO631" t="s">
        <v>103</v>
      </c>
    </row>
    <row r="632" spans="1:93" x14ac:dyDescent="0.2">
      <c r="A632" t="s">
        <v>522</v>
      </c>
      <c r="B632" t="s">
        <v>94</v>
      </c>
      <c r="C632">
        <v>3</v>
      </c>
      <c r="D632" t="s">
        <v>1918</v>
      </c>
      <c r="E632">
        <v>3</v>
      </c>
      <c r="F632" t="s">
        <v>1919</v>
      </c>
      <c r="G632">
        <v>5</v>
      </c>
      <c r="H632" t="s">
        <v>2275</v>
      </c>
      <c r="I632" t="s">
        <v>99</v>
      </c>
      <c r="J632">
        <v>3</v>
      </c>
      <c r="K632" t="s">
        <v>4194</v>
      </c>
      <c r="L632">
        <v>82490</v>
      </c>
      <c r="M632" t="s">
        <v>4195</v>
      </c>
      <c r="N632" s="2">
        <v>44562</v>
      </c>
      <c r="O632" s="2">
        <v>46387</v>
      </c>
      <c r="P632" t="s">
        <v>119</v>
      </c>
      <c r="Q632" t="s">
        <v>103</v>
      </c>
      <c r="R632" t="s">
        <v>103</v>
      </c>
      <c r="S632" t="s">
        <v>264</v>
      </c>
      <c r="T632" t="s">
        <v>265</v>
      </c>
      <c r="U632" t="s">
        <v>4196</v>
      </c>
      <c r="V632" t="s">
        <v>3943</v>
      </c>
      <c r="W632" t="s">
        <v>4197</v>
      </c>
      <c r="X632" t="s">
        <v>240</v>
      </c>
      <c r="Y632" t="s">
        <v>522</v>
      </c>
      <c r="Z632" t="s">
        <v>4198</v>
      </c>
      <c r="AA632" t="s">
        <v>103</v>
      </c>
      <c r="AB632" t="s">
        <v>103</v>
      </c>
      <c r="AC632" t="s">
        <v>128</v>
      </c>
      <c r="AE632" t="s">
        <v>130</v>
      </c>
      <c r="AF632" t="s">
        <v>103</v>
      </c>
      <c r="AH632" t="s">
        <v>103</v>
      </c>
      <c r="AI632" t="s">
        <v>103</v>
      </c>
      <c r="AJ632" t="s">
        <v>1423</v>
      </c>
      <c r="AK632" t="s">
        <v>103</v>
      </c>
      <c r="AM632">
        <v>700720</v>
      </c>
      <c r="AN632">
        <v>709374</v>
      </c>
      <c r="AO632">
        <v>138617</v>
      </c>
      <c r="AS632" t="s">
        <v>103</v>
      </c>
      <c r="AW632" t="s">
        <v>103</v>
      </c>
      <c r="BA632" t="s">
        <v>103</v>
      </c>
      <c r="BE632" t="s">
        <v>103</v>
      </c>
      <c r="BI632" t="s">
        <v>103</v>
      </c>
      <c r="BM632" t="s">
        <v>103</v>
      </c>
      <c r="BN632">
        <v>140144</v>
      </c>
      <c r="BO632">
        <v>67419</v>
      </c>
      <c r="BP632">
        <v>20152</v>
      </c>
      <c r="BQ632" t="s">
        <v>4199</v>
      </c>
      <c r="BR632">
        <v>140144</v>
      </c>
      <c r="BS632">
        <v>221523</v>
      </c>
      <c r="BT632">
        <v>37957</v>
      </c>
      <c r="BU632" t="s">
        <v>103</v>
      </c>
      <c r="BV632">
        <v>140144</v>
      </c>
      <c r="BW632">
        <v>140144</v>
      </c>
      <c r="BX632">
        <v>40254</v>
      </c>
      <c r="BY632" t="s">
        <v>103</v>
      </c>
      <c r="BZ632">
        <v>140144</v>
      </c>
      <c r="CA632">
        <v>140144</v>
      </c>
      <c r="CB632">
        <v>40254</v>
      </c>
      <c r="CC632" t="s">
        <v>103</v>
      </c>
      <c r="CD632">
        <v>140144</v>
      </c>
      <c r="CE632">
        <v>140144</v>
      </c>
      <c r="CG632" t="s">
        <v>103</v>
      </c>
      <c r="CK632" t="s">
        <v>103</v>
      </c>
      <c r="CO632" t="s">
        <v>103</v>
      </c>
    </row>
    <row r="633" spans="1:93" x14ac:dyDescent="0.2">
      <c r="A633" t="s">
        <v>228</v>
      </c>
      <c r="B633" t="s">
        <v>229</v>
      </c>
      <c r="C633">
        <v>1</v>
      </c>
      <c r="D633" t="s">
        <v>320</v>
      </c>
      <c r="E633">
        <v>2</v>
      </c>
      <c r="F633" t="s">
        <v>321</v>
      </c>
      <c r="G633" t="s">
        <v>1551</v>
      </c>
      <c r="H633" t="s">
        <v>1685</v>
      </c>
      <c r="I633" t="s">
        <v>99</v>
      </c>
      <c r="J633">
        <v>3</v>
      </c>
      <c r="K633" t="s">
        <v>4200</v>
      </c>
      <c r="L633">
        <v>34190</v>
      </c>
      <c r="M633" t="s">
        <v>103</v>
      </c>
      <c r="N633" s="2">
        <v>44197</v>
      </c>
      <c r="O633" s="2">
        <v>44926</v>
      </c>
      <c r="P633" t="s">
        <v>102</v>
      </c>
      <c r="Q633" t="s">
        <v>103</v>
      </c>
      <c r="R633" t="s">
        <v>103</v>
      </c>
      <c r="S633" t="s">
        <v>344</v>
      </c>
      <c r="T633" t="s">
        <v>344</v>
      </c>
      <c r="U633" t="s">
        <v>344</v>
      </c>
      <c r="V633" t="s">
        <v>1911</v>
      </c>
      <c r="W633" t="s">
        <v>124</v>
      </c>
      <c r="X633" t="s">
        <v>125</v>
      </c>
      <c r="Y633" t="s">
        <v>241</v>
      </c>
      <c r="Z633" t="s">
        <v>163</v>
      </c>
      <c r="AA633" t="s">
        <v>103</v>
      </c>
      <c r="AB633" t="s">
        <v>103</v>
      </c>
      <c r="AC633" t="s">
        <v>128</v>
      </c>
      <c r="AE633" t="s">
        <v>130</v>
      </c>
      <c r="AF633" t="s">
        <v>103</v>
      </c>
      <c r="AH633" t="s">
        <v>132</v>
      </c>
      <c r="AJ633" t="s">
        <v>103</v>
      </c>
      <c r="AK633" t="s">
        <v>103</v>
      </c>
      <c r="AM633">
        <v>73300</v>
      </c>
      <c r="AN633">
        <v>73300</v>
      </c>
      <c r="AO633">
        <v>0</v>
      </c>
      <c r="AS633" t="s">
        <v>103</v>
      </c>
      <c r="AW633" t="s">
        <v>103</v>
      </c>
      <c r="BA633" t="s">
        <v>103</v>
      </c>
      <c r="BE633" t="s">
        <v>103</v>
      </c>
      <c r="BI633" t="s">
        <v>103</v>
      </c>
      <c r="BJ633">
        <v>37000</v>
      </c>
      <c r="BK633">
        <v>37000</v>
      </c>
      <c r="BM633" t="s">
        <v>103</v>
      </c>
      <c r="BN633">
        <v>36300</v>
      </c>
      <c r="BO633">
        <v>36300</v>
      </c>
      <c r="BQ633" t="s">
        <v>103</v>
      </c>
      <c r="BU633" t="s">
        <v>103</v>
      </c>
      <c r="BY633" t="s">
        <v>103</v>
      </c>
      <c r="CC633" t="s">
        <v>103</v>
      </c>
      <c r="CG633" t="s">
        <v>103</v>
      </c>
      <c r="CK633" t="s">
        <v>103</v>
      </c>
      <c r="CO633" t="s">
        <v>103</v>
      </c>
    </row>
    <row r="634" spans="1:93" x14ac:dyDescent="0.2">
      <c r="A634" t="s">
        <v>457</v>
      </c>
      <c r="B634" t="s">
        <v>458</v>
      </c>
      <c r="C634">
        <v>10</v>
      </c>
      <c r="D634" t="s">
        <v>459</v>
      </c>
      <c r="E634">
        <v>1</v>
      </c>
      <c r="F634" t="s">
        <v>460</v>
      </c>
      <c r="G634">
        <v>65</v>
      </c>
      <c r="H634" t="s">
        <v>4201</v>
      </c>
      <c r="I634" t="s">
        <v>99</v>
      </c>
      <c r="J634">
        <v>3</v>
      </c>
      <c r="K634" t="s">
        <v>4202</v>
      </c>
      <c r="L634">
        <v>79766</v>
      </c>
      <c r="M634" t="s">
        <v>103</v>
      </c>
      <c r="N634" s="2">
        <v>43101</v>
      </c>
      <c r="O634" s="2">
        <v>44926</v>
      </c>
      <c r="P634" t="s">
        <v>119</v>
      </c>
      <c r="Q634" t="s">
        <v>103</v>
      </c>
      <c r="R634" t="s">
        <v>103</v>
      </c>
      <c r="S634" t="s">
        <v>235</v>
      </c>
      <c r="T634" t="s">
        <v>236</v>
      </c>
      <c r="U634" t="s">
        <v>4203</v>
      </c>
      <c r="V634" t="s">
        <v>103</v>
      </c>
      <c r="W634" t="s">
        <v>200</v>
      </c>
      <c r="X634" t="s">
        <v>201</v>
      </c>
      <c r="Y634" t="s">
        <v>457</v>
      </c>
      <c r="Z634" t="s">
        <v>103</v>
      </c>
      <c r="AA634" t="s">
        <v>103</v>
      </c>
      <c r="AB634" t="s">
        <v>103</v>
      </c>
      <c r="AC634" t="s">
        <v>103</v>
      </c>
      <c r="AD634" t="s">
        <v>103</v>
      </c>
      <c r="AE634" t="s">
        <v>103</v>
      </c>
      <c r="AF634" t="s">
        <v>103</v>
      </c>
      <c r="AG634" t="s">
        <v>103</v>
      </c>
      <c r="AH634" t="s">
        <v>103</v>
      </c>
      <c r="AI634" t="s">
        <v>103</v>
      </c>
      <c r="AJ634" t="s">
        <v>103</v>
      </c>
      <c r="AK634" t="s">
        <v>4204</v>
      </c>
      <c r="AM634">
        <v>26310</v>
      </c>
      <c r="AN634">
        <v>32566</v>
      </c>
      <c r="AO634">
        <v>32566</v>
      </c>
      <c r="AS634" t="s">
        <v>103</v>
      </c>
      <c r="AW634" t="s">
        <v>103</v>
      </c>
      <c r="BA634" t="s">
        <v>103</v>
      </c>
      <c r="BE634" t="s">
        <v>103</v>
      </c>
      <c r="BI634" t="s">
        <v>103</v>
      </c>
      <c r="BM634" t="s">
        <v>103</v>
      </c>
      <c r="BN634">
        <v>26310</v>
      </c>
      <c r="BO634">
        <v>32566</v>
      </c>
      <c r="BP634">
        <v>32566</v>
      </c>
      <c r="BQ634" t="s">
        <v>103</v>
      </c>
      <c r="BU634" t="s">
        <v>103</v>
      </c>
      <c r="BY634" t="s">
        <v>103</v>
      </c>
      <c r="CC634" t="s">
        <v>103</v>
      </c>
      <c r="CG634" t="s">
        <v>103</v>
      </c>
      <c r="CK634" t="s">
        <v>103</v>
      </c>
      <c r="CO634" t="s">
        <v>103</v>
      </c>
    </row>
    <row r="635" spans="1:93" x14ac:dyDescent="0.2">
      <c r="A635" t="s">
        <v>228</v>
      </c>
      <c r="B635" t="s">
        <v>229</v>
      </c>
      <c r="C635">
        <v>4</v>
      </c>
      <c r="D635" t="s">
        <v>382</v>
      </c>
      <c r="E635">
        <v>1</v>
      </c>
      <c r="F635" t="s">
        <v>383</v>
      </c>
      <c r="G635" t="s">
        <v>384</v>
      </c>
      <c r="H635" t="s">
        <v>385</v>
      </c>
      <c r="I635" t="s">
        <v>99</v>
      </c>
      <c r="J635">
        <v>3</v>
      </c>
      <c r="K635" t="s">
        <v>4205</v>
      </c>
      <c r="L635">
        <v>30562</v>
      </c>
      <c r="M635" t="s">
        <v>103</v>
      </c>
      <c r="N635" s="2">
        <v>44197</v>
      </c>
      <c r="O635" s="2">
        <v>45290</v>
      </c>
      <c r="P635" t="s">
        <v>296</v>
      </c>
      <c r="Q635" t="s">
        <v>103</v>
      </c>
      <c r="R635" t="s">
        <v>103</v>
      </c>
      <c r="S635" t="s">
        <v>1037</v>
      </c>
      <c r="T635" t="s">
        <v>1005</v>
      </c>
      <c r="U635" t="s">
        <v>1005</v>
      </c>
      <c r="V635" t="s">
        <v>4206</v>
      </c>
      <c r="W635" t="s">
        <v>4207</v>
      </c>
      <c r="X635" t="s">
        <v>4208</v>
      </c>
      <c r="Y635" t="s">
        <v>310</v>
      </c>
      <c r="Z635" t="s">
        <v>4209</v>
      </c>
      <c r="AA635" t="s">
        <v>103</v>
      </c>
      <c r="AB635" t="s">
        <v>103</v>
      </c>
      <c r="AC635" t="s">
        <v>147</v>
      </c>
      <c r="AE635" t="s">
        <v>243</v>
      </c>
      <c r="AF635" t="s">
        <v>103</v>
      </c>
      <c r="AH635" t="s">
        <v>114</v>
      </c>
      <c r="AJ635" t="s">
        <v>103</v>
      </c>
      <c r="AK635" t="s">
        <v>103</v>
      </c>
      <c r="AM635">
        <v>253814</v>
      </c>
      <c r="AN635">
        <v>205814</v>
      </c>
      <c r="AO635">
        <v>0</v>
      </c>
      <c r="AS635" t="s">
        <v>103</v>
      </c>
      <c r="AW635" t="s">
        <v>103</v>
      </c>
      <c r="BA635" t="s">
        <v>103</v>
      </c>
      <c r="BE635" t="s">
        <v>103</v>
      </c>
      <c r="BI635" t="s">
        <v>103</v>
      </c>
      <c r="BJ635">
        <v>51600</v>
      </c>
      <c r="BK635">
        <v>3600</v>
      </c>
      <c r="BM635" t="s">
        <v>103</v>
      </c>
      <c r="BN635">
        <v>54811</v>
      </c>
      <c r="BO635">
        <v>54811</v>
      </c>
      <c r="BQ635" t="s">
        <v>103</v>
      </c>
      <c r="BR635">
        <v>147403</v>
      </c>
      <c r="BS635">
        <v>147403</v>
      </c>
      <c r="BU635" t="s">
        <v>103</v>
      </c>
      <c r="BY635" t="s">
        <v>103</v>
      </c>
      <c r="CC635" t="s">
        <v>103</v>
      </c>
      <c r="CG635" t="s">
        <v>103</v>
      </c>
      <c r="CK635" t="s">
        <v>103</v>
      </c>
      <c r="CO635" t="s">
        <v>103</v>
      </c>
    </row>
    <row r="636" spans="1:93" x14ac:dyDescent="0.2">
      <c r="A636" t="s">
        <v>601</v>
      </c>
      <c r="B636" t="s">
        <v>2083</v>
      </c>
      <c r="C636">
        <v>3</v>
      </c>
      <c r="D636" t="s">
        <v>283</v>
      </c>
      <c r="E636">
        <v>3</v>
      </c>
      <c r="F636" t="s">
        <v>2084</v>
      </c>
      <c r="G636">
        <v>12</v>
      </c>
      <c r="H636" t="s">
        <v>2085</v>
      </c>
      <c r="I636" t="s">
        <v>99</v>
      </c>
      <c r="J636">
        <v>3</v>
      </c>
      <c r="K636" t="s">
        <v>4210</v>
      </c>
      <c r="L636">
        <v>60531</v>
      </c>
      <c r="M636" t="s">
        <v>4211</v>
      </c>
      <c r="N636" s="2">
        <v>43466</v>
      </c>
      <c r="O636" s="2">
        <v>44561</v>
      </c>
      <c r="P636" t="s">
        <v>119</v>
      </c>
      <c r="Q636" t="s">
        <v>103</v>
      </c>
      <c r="R636" t="s">
        <v>103</v>
      </c>
      <c r="S636" t="s">
        <v>140</v>
      </c>
      <c r="T636" t="s">
        <v>141</v>
      </c>
      <c r="U636" t="s">
        <v>103</v>
      </c>
      <c r="V636" t="s">
        <v>141</v>
      </c>
      <c r="W636" t="s">
        <v>408</v>
      </c>
      <c r="X636" t="s">
        <v>290</v>
      </c>
      <c r="Y636" t="s">
        <v>601</v>
      </c>
      <c r="Z636" t="s">
        <v>163</v>
      </c>
      <c r="AA636" t="s">
        <v>103</v>
      </c>
      <c r="AB636" t="s">
        <v>103</v>
      </c>
      <c r="AC636" t="s">
        <v>111</v>
      </c>
      <c r="AD636" t="s">
        <v>103</v>
      </c>
      <c r="AE636" t="s">
        <v>103</v>
      </c>
      <c r="AF636" t="s">
        <v>103</v>
      </c>
      <c r="AG636" t="s">
        <v>103</v>
      </c>
      <c r="AH636" t="s">
        <v>103</v>
      </c>
      <c r="AI636" t="s">
        <v>103</v>
      </c>
      <c r="AJ636" t="s">
        <v>103</v>
      </c>
      <c r="AK636" t="s">
        <v>103</v>
      </c>
      <c r="AM636">
        <v>95411</v>
      </c>
      <c r="AN636">
        <v>0</v>
      </c>
      <c r="AO636">
        <v>0</v>
      </c>
      <c r="AS636" t="s">
        <v>103</v>
      </c>
      <c r="AW636" t="s">
        <v>103</v>
      </c>
      <c r="BA636" t="s">
        <v>103</v>
      </c>
      <c r="BB636">
        <v>7403</v>
      </c>
      <c r="BE636" t="s">
        <v>103</v>
      </c>
      <c r="BF636">
        <v>2105</v>
      </c>
      <c r="BI636" t="s">
        <v>103</v>
      </c>
      <c r="BJ636">
        <v>85903</v>
      </c>
      <c r="BM636" t="s">
        <v>103</v>
      </c>
      <c r="BQ636" t="s">
        <v>103</v>
      </c>
      <c r="BU636" t="s">
        <v>103</v>
      </c>
      <c r="BY636" t="s">
        <v>103</v>
      </c>
      <c r="CC636" t="s">
        <v>103</v>
      </c>
      <c r="CG636" t="s">
        <v>103</v>
      </c>
      <c r="CK636" t="s">
        <v>103</v>
      </c>
      <c r="CO636" t="s">
        <v>103</v>
      </c>
    </row>
    <row r="637" spans="1:93" x14ac:dyDescent="0.2">
      <c r="A637" t="s">
        <v>390</v>
      </c>
      <c r="B637" t="s">
        <v>94</v>
      </c>
      <c r="C637">
        <v>1</v>
      </c>
      <c r="D637" t="s">
        <v>581</v>
      </c>
      <c r="E637">
        <v>1</v>
      </c>
      <c r="F637" t="s">
        <v>582</v>
      </c>
      <c r="G637">
        <v>1.3</v>
      </c>
      <c r="H637" t="s">
        <v>583</v>
      </c>
      <c r="I637" t="s">
        <v>99</v>
      </c>
      <c r="J637">
        <v>3</v>
      </c>
      <c r="K637" t="s">
        <v>4212</v>
      </c>
      <c r="L637">
        <v>105001</v>
      </c>
      <c r="M637" t="s">
        <v>4213</v>
      </c>
      <c r="N637" s="2">
        <v>44531</v>
      </c>
      <c r="O637" s="2">
        <v>44561</v>
      </c>
      <c r="P637" t="s">
        <v>102</v>
      </c>
      <c r="Q637" t="s">
        <v>103</v>
      </c>
      <c r="R637" t="s">
        <v>103</v>
      </c>
      <c r="S637" t="s">
        <v>264</v>
      </c>
      <c r="T637" t="s">
        <v>265</v>
      </c>
      <c r="U637" t="s">
        <v>3134</v>
      </c>
      <c r="V637" t="s">
        <v>1848</v>
      </c>
      <c r="W637" t="s">
        <v>2456</v>
      </c>
      <c r="X637" t="s">
        <v>240</v>
      </c>
      <c r="Y637" t="s">
        <v>390</v>
      </c>
      <c r="Z637" t="s">
        <v>163</v>
      </c>
      <c r="AA637" t="s">
        <v>103</v>
      </c>
      <c r="AB637" t="s">
        <v>103</v>
      </c>
      <c r="AC637" t="s">
        <v>111</v>
      </c>
      <c r="AE637" t="s">
        <v>113</v>
      </c>
      <c r="AF637" t="s">
        <v>103</v>
      </c>
      <c r="AH637" t="s">
        <v>114</v>
      </c>
      <c r="AJ637" t="s">
        <v>103</v>
      </c>
      <c r="AK637" t="s">
        <v>2377</v>
      </c>
      <c r="AM637">
        <v>0</v>
      </c>
      <c r="AN637">
        <v>33400</v>
      </c>
      <c r="AO637">
        <v>33400</v>
      </c>
      <c r="AS637" t="s">
        <v>103</v>
      </c>
      <c r="AW637" t="s">
        <v>103</v>
      </c>
      <c r="BA637" t="s">
        <v>103</v>
      </c>
      <c r="BE637" t="s">
        <v>103</v>
      </c>
      <c r="BI637" t="s">
        <v>103</v>
      </c>
      <c r="BK637">
        <v>33400</v>
      </c>
      <c r="BL637">
        <v>33400</v>
      </c>
      <c r="BM637" t="s">
        <v>4214</v>
      </c>
      <c r="BQ637" t="s">
        <v>103</v>
      </c>
      <c r="BU637" t="s">
        <v>103</v>
      </c>
      <c r="BY637" t="s">
        <v>103</v>
      </c>
      <c r="CC637" t="s">
        <v>103</v>
      </c>
      <c r="CG637" t="s">
        <v>103</v>
      </c>
      <c r="CK637" t="s">
        <v>103</v>
      </c>
      <c r="CO637" t="s">
        <v>103</v>
      </c>
    </row>
    <row r="638" spans="1:93" ht="409.6" x14ac:dyDescent="0.2">
      <c r="A638" t="s">
        <v>203</v>
      </c>
      <c r="B638" t="s">
        <v>204</v>
      </c>
      <c r="C638">
        <v>3</v>
      </c>
      <c r="D638" t="s">
        <v>205</v>
      </c>
      <c r="E638">
        <v>1</v>
      </c>
      <c r="F638" t="s">
        <v>206</v>
      </c>
      <c r="G638">
        <v>1</v>
      </c>
      <c r="H638" t="s">
        <v>422</v>
      </c>
      <c r="I638" t="s">
        <v>99</v>
      </c>
      <c r="J638">
        <v>30</v>
      </c>
      <c r="K638" t="s">
        <v>4215</v>
      </c>
      <c r="L638">
        <v>59732</v>
      </c>
      <c r="M638" s="1" t="s">
        <v>4216</v>
      </c>
      <c r="N638" s="2">
        <v>44287</v>
      </c>
      <c r="O638" s="2">
        <v>44561</v>
      </c>
      <c r="P638" t="s">
        <v>119</v>
      </c>
      <c r="Q638" t="s">
        <v>103</v>
      </c>
      <c r="R638" t="s">
        <v>103</v>
      </c>
      <c r="S638" t="s">
        <v>264</v>
      </c>
      <c r="T638" t="s">
        <v>265</v>
      </c>
      <c r="U638" t="s">
        <v>103</v>
      </c>
      <c r="V638" t="s">
        <v>4217</v>
      </c>
      <c r="W638" t="s">
        <v>978</v>
      </c>
      <c r="X638" t="s">
        <v>240</v>
      </c>
      <c r="Y638" t="s">
        <v>203</v>
      </c>
      <c r="Z638" t="s">
        <v>103</v>
      </c>
      <c r="AA638" t="s">
        <v>103</v>
      </c>
      <c r="AB638" t="s">
        <v>103</v>
      </c>
      <c r="AC638" t="s">
        <v>103</v>
      </c>
      <c r="AD638" t="s">
        <v>103</v>
      </c>
      <c r="AE638" t="s">
        <v>103</v>
      </c>
      <c r="AF638" t="s">
        <v>103</v>
      </c>
      <c r="AG638" t="s">
        <v>103</v>
      </c>
      <c r="AH638" t="s">
        <v>103</v>
      </c>
      <c r="AI638" t="s">
        <v>103</v>
      </c>
      <c r="AJ638" t="s">
        <v>103</v>
      </c>
      <c r="AK638" t="s">
        <v>103</v>
      </c>
      <c r="AM638">
        <v>100000</v>
      </c>
      <c r="AN638">
        <v>0</v>
      </c>
      <c r="AO638">
        <v>0</v>
      </c>
      <c r="AS638" t="s">
        <v>103</v>
      </c>
      <c r="AW638" t="s">
        <v>103</v>
      </c>
      <c r="BA638" t="s">
        <v>103</v>
      </c>
      <c r="BE638" t="s">
        <v>103</v>
      </c>
      <c r="BI638" t="s">
        <v>103</v>
      </c>
      <c r="BJ638">
        <v>100000</v>
      </c>
      <c r="BM638" s="1" t="s">
        <v>4218</v>
      </c>
      <c r="BQ638" t="s">
        <v>103</v>
      </c>
      <c r="BU638" t="s">
        <v>103</v>
      </c>
      <c r="BY638" t="s">
        <v>103</v>
      </c>
      <c r="CC638" t="s">
        <v>103</v>
      </c>
      <c r="CG638" t="s">
        <v>103</v>
      </c>
      <c r="CK638" t="s">
        <v>103</v>
      </c>
      <c r="CO638" t="s">
        <v>103</v>
      </c>
    </row>
    <row r="639" spans="1:93" x14ac:dyDescent="0.2">
      <c r="A639" t="s">
        <v>601</v>
      </c>
      <c r="B639" t="s">
        <v>2083</v>
      </c>
      <c r="C639">
        <v>2</v>
      </c>
      <c r="D639" t="s">
        <v>4219</v>
      </c>
      <c r="E639">
        <v>2</v>
      </c>
      <c r="F639" t="s">
        <v>4220</v>
      </c>
      <c r="G639">
        <v>5</v>
      </c>
      <c r="H639" t="s">
        <v>4221</v>
      </c>
      <c r="I639" t="s">
        <v>99</v>
      </c>
      <c r="J639">
        <v>30</v>
      </c>
      <c r="K639" t="s">
        <v>4222</v>
      </c>
      <c r="L639">
        <v>60803</v>
      </c>
      <c r="M639" t="s">
        <v>4223</v>
      </c>
      <c r="N639" s="2">
        <v>44197</v>
      </c>
      <c r="O639" s="2">
        <v>45291</v>
      </c>
      <c r="P639" t="s">
        <v>119</v>
      </c>
      <c r="Q639" t="s">
        <v>103</v>
      </c>
      <c r="R639" t="s">
        <v>103</v>
      </c>
      <c r="S639" t="s">
        <v>196</v>
      </c>
      <c r="T639" t="s">
        <v>197</v>
      </c>
      <c r="U639" t="s">
        <v>287</v>
      </c>
      <c r="V639" t="s">
        <v>3609</v>
      </c>
      <c r="W639" t="s">
        <v>4224</v>
      </c>
      <c r="X639" t="s">
        <v>4225</v>
      </c>
      <c r="Y639" t="s">
        <v>601</v>
      </c>
      <c r="Z639" t="s">
        <v>163</v>
      </c>
      <c r="AA639" t="s">
        <v>103</v>
      </c>
      <c r="AB639" t="s">
        <v>103</v>
      </c>
      <c r="AC639" t="s">
        <v>111</v>
      </c>
      <c r="AE639" t="s">
        <v>130</v>
      </c>
      <c r="AF639" t="s">
        <v>103</v>
      </c>
      <c r="AH639" t="s">
        <v>132</v>
      </c>
      <c r="AJ639" t="s">
        <v>103</v>
      </c>
      <c r="AK639" t="s">
        <v>4226</v>
      </c>
      <c r="AM639">
        <v>0</v>
      </c>
      <c r="AN639">
        <v>628765</v>
      </c>
      <c r="AO639">
        <v>147688</v>
      </c>
      <c r="AS639" t="s">
        <v>103</v>
      </c>
      <c r="AW639" t="s">
        <v>103</v>
      </c>
      <c r="BA639" t="s">
        <v>103</v>
      </c>
      <c r="BE639" t="s">
        <v>103</v>
      </c>
      <c r="BI639" t="s">
        <v>103</v>
      </c>
      <c r="BK639">
        <v>201808</v>
      </c>
      <c r="BM639" t="s">
        <v>103</v>
      </c>
      <c r="BO639">
        <v>386808</v>
      </c>
      <c r="BP639">
        <v>107539</v>
      </c>
      <c r="BQ639" t="s">
        <v>103</v>
      </c>
      <c r="BS639">
        <v>40149</v>
      </c>
      <c r="BT639">
        <v>40149</v>
      </c>
      <c r="BU639" t="s">
        <v>103</v>
      </c>
      <c r="BY639" t="s">
        <v>103</v>
      </c>
      <c r="CC639" t="s">
        <v>103</v>
      </c>
      <c r="CG639" t="s">
        <v>103</v>
      </c>
      <c r="CK639" t="s">
        <v>103</v>
      </c>
      <c r="CO639" t="s">
        <v>103</v>
      </c>
    </row>
    <row r="640" spans="1:93" x14ac:dyDescent="0.2">
      <c r="A640" t="s">
        <v>134</v>
      </c>
      <c r="B640" t="s">
        <v>153</v>
      </c>
      <c r="C640">
        <v>2</v>
      </c>
      <c r="D640" t="s">
        <v>409</v>
      </c>
      <c r="E640">
        <v>1</v>
      </c>
      <c r="F640" t="s">
        <v>410</v>
      </c>
      <c r="G640">
        <v>6</v>
      </c>
      <c r="H640" t="s">
        <v>4053</v>
      </c>
      <c r="I640" t="s">
        <v>99</v>
      </c>
      <c r="J640">
        <v>30</v>
      </c>
      <c r="K640" t="s">
        <v>4227</v>
      </c>
      <c r="L640">
        <v>84070</v>
      </c>
      <c r="M640" t="s">
        <v>103</v>
      </c>
      <c r="N640" s="2">
        <v>44562</v>
      </c>
      <c r="O640" s="2">
        <v>45107</v>
      </c>
      <c r="P640" t="s">
        <v>119</v>
      </c>
      <c r="Q640" t="s">
        <v>103</v>
      </c>
      <c r="R640" t="s">
        <v>103</v>
      </c>
      <c r="S640" t="s">
        <v>1824</v>
      </c>
      <c r="T640" t="s">
        <v>1825</v>
      </c>
      <c r="U640" t="s">
        <v>415</v>
      </c>
      <c r="V640" t="s">
        <v>1873</v>
      </c>
      <c r="W640" t="s">
        <v>4228</v>
      </c>
      <c r="X640" t="s">
        <v>4229</v>
      </c>
      <c r="Y640" t="s">
        <v>4230</v>
      </c>
      <c r="Z640" t="s">
        <v>145</v>
      </c>
      <c r="AA640" t="s">
        <v>103</v>
      </c>
      <c r="AB640" t="s">
        <v>103</v>
      </c>
      <c r="AC640" t="s">
        <v>111</v>
      </c>
      <c r="AE640" t="s">
        <v>226</v>
      </c>
      <c r="AF640" t="s">
        <v>103</v>
      </c>
      <c r="AH640" t="s">
        <v>103</v>
      </c>
      <c r="AI640" t="s">
        <v>103</v>
      </c>
      <c r="AJ640" t="s">
        <v>103</v>
      </c>
      <c r="AK640" t="s">
        <v>103</v>
      </c>
      <c r="AM640">
        <v>2000000</v>
      </c>
      <c r="AN640">
        <v>778897</v>
      </c>
      <c r="AO640">
        <v>778897</v>
      </c>
      <c r="AS640" t="s">
        <v>103</v>
      </c>
      <c r="AW640" t="s">
        <v>103</v>
      </c>
      <c r="BA640" t="s">
        <v>103</v>
      </c>
      <c r="BE640" t="s">
        <v>103</v>
      </c>
      <c r="BI640" t="s">
        <v>103</v>
      </c>
      <c r="BM640" t="s">
        <v>4231</v>
      </c>
      <c r="BN640">
        <v>2000000</v>
      </c>
      <c r="BO640">
        <v>525681</v>
      </c>
      <c r="BP640">
        <v>525681</v>
      </c>
      <c r="BQ640" t="s">
        <v>4232</v>
      </c>
      <c r="BS640">
        <v>253216</v>
      </c>
      <c r="BT640">
        <v>253216</v>
      </c>
      <c r="BU640" t="s">
        <v>4233</v>
      </c>
      <c r="BY640" t="s">
        <v>103</v>
      </c>
      <c r="CC640" t="s">
        <v>103</v>
      </c>
      <c r="CG640" t="s">
        <v>103</v>
      </c>
      <c r="CK640" t="s">
        <v>103</v>
      </c>
      <c r="CO640" t="s">
        <v>103</v>
      </c>
    </row>
    <row r="641" spans="1:93" x14ac:dyDescent="0.2">
      <c r="A641" t="s">
        <v>228</v>
      </c>
      <c r="B641" t="s">
        <v>258</v>
      </c>
      <c r="C641">
        <v>2</v>
      </c>
      <c r="D641" t="s">
        <v>1955</v>
      </c>
      <c r="E641">
        <v>2</v>
      </c>
      <c r="F641" t="s">
        <v>1956</v>
      </c>
      <c r="G641">
        <v>3</v>
      </c>
      <c r="H641" t="s">
        <v>2019</v>
      </c>
      <c r="I641" t="s">
        <v>99</v>
      </c>
      <c r="J641">
        <v>300</v>
      </c>
      <c r="K641" t="s">
        <v>4234</v>
      </c>
      <c r="L641">
        <v>182177</v>
      </c>
      <c r="M641" t="s">
        <v>103</v>
      </c>
      <c r="N641" s="2">
        <v>45671</v>
      </c>
      <c r="O641" s="2">
        <v>46477</v>
      </c>
      <c r="P641" t="s">
        <v>119</v>
      </c>
      <c r="Q641" t="s">
        <v>103</v>
      </c>
      <c r="R641" t="s">
        <v>103</v>
      </c>
      <c r="S641" t="s">
        <v>196</v>
      </c>
      <c r="T641" t="s">
        <v>197</v>
      </c>
      <c r="U641" t="s">
        <v>3241</v>
      </c>
      <c r="V641" t="s">
        <v>4235</v>
      </c>
      <c r="W641" t="s">
        <v>309</v>
      </c>
      <c r="X641" t="s">
        <v>201</v>
      </c>
      <c r="Y641" t="s">
        <v>228</v>
      </c>
      <c r="Z641" t="s">
        <v>163</v>
      </c>
      <c r="AA641" t="s">
        <v>103</v>
      </c>
      <c r="AB641" t="s">
        <v>103</v>
      </c>
      <c r="AC641" t="s">
        <v>111</v>
      </c>
      <c r="AD641" t="s">
        <v>103</v>
      </c>
      <c r="AE641" t="s">
        <v>243</v>
      </c>
      <c r="AF641" t="s">
        <v>103</v>
      </c>
      <c r="AG641" t="s">
        <v>4236</v>
      </c>
      <c r="AH641" t="s">
        <v>103</v>
      </c>
      <c r="AI641" t="s">
        <v>103</v>
      </c>
      <c r="AJ641" t="s">
        <v>103</v>
      </c>
      <c r="AK641" t="s">
        <v>4237</v>
      </c>
      <c r="AM641">
        <v>157750</v>
      </c>
      <c r="AN641">
        <v>157750</v>
      </c>
      <c r="AO641">
        <v>0</v>
      </c>
      <c r="AS641" t="s">
        <v>103</v>
      </c>
      <c r="AW641" t="s">
        <v>103</v>
      </c>
      <c r="BA641" t="s">
        <v>103</v>
      </c>
      <c r="BE641" t="s">
        <v>103</v>
      </c>
      <c r="BI641" t="s">
        <v>103</v>
      </c>
      <c r="BM641" t="s">
        <v>103</v>
      </c>
      <c r="BQ641" t="s">
        <v>103</v>
      </c>
      <c r="BU641" t="s">
        <v>103</v>
      </c>
      <c r="BY641" t="s">
        <v>103</v>
      </c>
      <c r="BZ641">
        <v>157750</v>
      </c>
      <c r="CA641">
        <v>157750</v>
      </c>
      <c r="CC641" t="s">
        <v>103</v>
      </c>
      <c r="CG641" t="s">
        <v>103</v>
      </c>
      <c r="CK641" t="s">
        <v>103</v>
      </c>
      <c r="CO641" t="s">
        <v>103</v>
      </c>
    </row>
    <row r="642" spans="1:93" x14ac:dyDescent="0.2">
      <c r="A642" t="s">
        <v>228</v>
      </c>
      <c r="B642" t="s">
        <v>258</v>
      </c>
      <c r="C642">
        <v>2</v>
      </c>
      <c r="D642" t="s">
        <v>1955</v>
      </c>
      <c r="E642">
        <v>2</v>
      </c>
      <c r="F642" t="s">
        <v>1956</v>
      </c>
      <c r="G642">
        <v>3</v>
      </c>
      <c r="H642" t="s">
        <v>2019</v>
      </c>
      <c r="I642" t="s">
        <v>99</v>
      </c>
      <c r="J642">
        <v>301</v>
      </c>
      <c r="K642" t="s">
        <v>4238</v>
      </c>
      <c r="L642">
        <v>182182</v>
      </c>
      <c r="M642" t="s">
        <v>103</v>
      </c>
      <c r="N642" s="2">
        <v>45658</v>
      </c>
      <c r="O642" s="2">
        <v>46477</v>
      </c>
      <c r="P642" t="s">
        <v>119</v>
      </c>
      <c r="Q642" t="s">
        <v>103</v>
      </c>
      <c r="R642" t="s">
        <v>103</v>
      </c>
      <c r="S642" t="s">
        <v>196</v>
      </c>
      <c r="T642" t="s">
        <v>197</v>
      </c>
      <c r="U642" t="s">
        <v>3241</v>
      </c>
      <c r="V642" t="s">
        <v>4235</v>
      </c>
      <c r="W642" t="s">
        <v>309</v>
      </c>
      <c r="X642" t="s">
        <v>201</v>
      </c>
      <c r="Y642" t="s">
        <v>228</v>
      </c>
      <c r="Z642" t="s">
        <v>163</v>
      </c>
      <c r="AA642" t="s">
        <v>103</v>
      </c>
      <c r="AB642" t="s">
        <v>103</v>
      </c>
      <c r="AC642" t="s">
        <v>111</v>
      </c>
      <c r="AD642" t="s">
        <v>4239</v>
      </c>
      <c r="AE642" t="s">
        <v>243</v>
      </c>
      <c r="AF642" t="s">
        <v>103</v>
      </c>
      <c r="AG642" t="s">
        <v>4236</v>
      </c>
      <c r="AH642" t="s">
        <v>103</v>
      </c>
      <c r="AI642" t="s">
        <v>103</v>
      </c>
      <c r="AJ642" t="s">
        <v>103</v>
      </c>
      <c r="AK642" t="s">
        <v>4237</v>
      </c>
      <c r="AM642">
        <v>110750</v>
      </c>
      <c r="AN642">
        <v>110750</v>
      </c>
      <c r="AO642">
        <v>0</v>
      </c>
      <c r="AS642" t="s">
        <v>103</v>
      </c>
      <c r="AW642" t="s">
        <v>103</v>
      </c>
      <c r="BA642" t="s">
        <v>103</v>
      </c>
      <c r="BE642" t="s">
        <v>103</v>
      </c>
      <c r="BI642" t="s">
        <v>103</v>
      </c>
      <c r="BM642" t="s">
        <v>103</v>
      </c>
      <c r="BQ642" t="s">
        <v>103</v>
      </c>
      <c r="BU642" t="s">
        <v>103</v>
      </c>
      <c r="BY642" t="s">
        <v>103</v>
      </c>
      <c r="BZ642">
        <v>110750</v>
      </c>
      <c r="CA642">
        <v>110750</v>
      </c>
      <c r="CC642" t="s">
        <v>103</v>
      </c>
      <c r="CG642" t="s">
        <v>103</v>
      </c>
      <c r="CK642" t="s">
        <v>103</v>
      </c>
      <c r="CO642" t="s">
        <v>103</v>
      </c>
    </row>
    <row r="643" spans="1:93" x14ac:dyDescent="0.2">
      <c r="A643" t="s">
        <v>228</v>
      </c>
      <c r="B643" t="s">
        <v>258</v>
      </c>
      <c r="C643">
        <v>2</v>
      </c>
      <c r="D643" t="s">
        <v>1955</v>
      </c>
      <c r="E643">
        <v>2</v>
      </c>
      <c r="F643" t="s">
        <v>1956</v>
      </c>
      <c r="G643">
        <v>2</v>
      </c>
      <c r="H643" t="s">
        <v>1957</v>
      </c>
      <c r="I643" t="s">
        <v>99</v>
      </c>
      <c r="J643">
        <v>303</v>
      </c>
      <c r="K643" t="s">
        <v>4240</v>
      </c>
      <c r="L643">
        <v>182211</v>
      </c>
      <c r="M643" t="s">
        <v>4241</v>
      </c>
      <c r="N643" s="2">
        <v>45658</v>
      </c>
      <c r="O643" s="2">
        <v>47118</v>
      </c>
      <c r="P643" t="s">
        <v>119</v>
      </c>
      <c r="Q643" t="s">
        <v>103</v>
      </c>
      <c r="R643" t="s">
        <v>103</v>
      </c>
      <c r="S643" t="s">
        <v>196</v>
      </c>
      <c r="T643" t="s">
        <v>197</v>
      </c>
      <c r="U643" t="s">
        <v>3954</v>
      </c>
      <c r="V643" t="s">
        <v>4242</v>
      </c>
      <c r="W643" t="s">
        <v>4243</v>
      </c>
      <c r="X643" t="s">
        <v>623</v>
      </c>
      <c r="Y643" t="s">
        <v>228</v>
      </c>
      <c r="Z643" t="s">
        <v>4244</v>
      </c>
      <c r="AA643" t="s">
        <v>103</v>
      </c>
      <c r="AB643" t="s">
        <v>103</v>
      </c>
      <c r="AC643" t="s">
        <v>147</v>
      </c>
      <c r="AD643" t="s">
        <v>4245</v>
      </c>
      <c r="AE643" t="s">
        <v>130</v>
      </c>
      <c r="AF643" t="s">
        <v>4246</v>
      </c>
      <c r="AG643" t="s">
        <v>4247</v>
      </c>
      <c r="AH643" t="s">
        <v>103</v>
      </c>
      <c r="AI643" t="s">
        <v>103</v>
      </c>
      <c r="AJ643" t="s">
        <v>4248</v>
      </c>
      <c r="AK643" t="s">
        <v>103</v>
      </c>
      <c r="AM643">
        <v>1000000</v>
      </c>
      <c r="AN643">
        <v>1000000</v>
      </c>
      <c r="AO643">
        <v>0</v>
      </c>
      <c r="AS643" t="s">
        <v>103</v>
      </c>
      <c r="AW643" t="s">
        <v>103</v>
      </c>
      <c r="BA643" t="s">
        <v>103</v>
      </c>
      <c r="BE643" t="s">
        <v>103</v>
      </c>
      <c r="BI643" t="s">
        <v>103</v>
      </c>
      <c r="BM643" t="s">
        <v>103</v>
      </c>
      <c r="BQ643" t="s">
        <v>103</v>
      </c>
      <c r="BU643" t="s">
        <v>103</v>
      </c>
      <c r="BY643" t="s">
        <v>103</v>
      </c>
      <c r="BZ643">
        <v>1000000</v>
      </c>
      <c r="CA643">
        <v>1000000</v>
      </c>
      <c r="CC643" t="s">
        <v>103</v>
      </c>
      <c r="CG643" t="s">
        <v>103</v>
      </c>
      <c r="CK643" t="s">
        <v>103</v>
      </c>
      <c r="CO643" t="s">
        <v>103</v>
      </c>
    </row>
    <row r="644" spans="1:93" x14ac:dyDescent="0.2">
      <c r="A644" t="s">
        <v>203</v>
      </c>
      <c r="B644" t="s">
        <v>204</v>
      </c>
      <c r="C644">
        <v>3</v>
      </c>
      <c r="D644" t="s">
        <v>205</v>
      </c>
      <c r="E644">
        <v>1</v>
      </c>
      <c r="F644" t="s">
        <v>206</v>
      </c>
      <c r="G644">
        <v>3</v>
      </c>
      <c r="H644" t="s">
        <v>4249</v>
      </c>
      <c r="I644" t="s">
        <v>99</v>
      </c>
      <c r="J644">
        <v>31</v>
      </c>
      <c r="K644" t="s">
        <v>4250</v>
      </c>
      <c r="L644">
        <v>99860</v>
      </c>
      <c r="M644" t="s">
        <v>4251</v>
      </c>
      <c r="N644" s="2">
        <v>44343</v>
      </c>
      <c r="O644" s="2">
        <v>44707</v>
      </c>
      <c r="P644" t="s">
        <v>102</v>
      </c>
      <c r="Q644" t="s">
        <v>103</v>
      </c>
      <c r="R644" t="s">
        <v>103</v>
      </c>
      <c r="S644" t="s">
        <v>235</v>
      </c>
      <c r="T644" t="s">
        <v>236</v>
      </c>
      <c r="U644" t="s">
        <v>4252</v>
      </c>
      <c r="V644" t="s">
        <v>4253</v>
      </c>
      <c r="W644" t="s">
        <v>651</v>
      </c>
      <c r="X644" t="s">
        <v>467</v>
      </c>
      <c r="Y644" t="s">
        <v>203</v>
      </c>
      <c r="Z644" t="s">
        <v>145</v>
      </c>
      <c r="AA644" t="s">
        <v>103</v>
      </c>
      <c r="AB644" t="s">
        <v>103</v>
      </c>
      <c r="AC644" t="s">
        <v>111</v>
      </c>
      <c r="AE644" t="s">
        <v>226</v>
      </c>
      <c r="AF644" t="s">
        <v>103</v>
      </c>
      <c r="AH644" t="s">
        <v>114</v>
      </c>
      <c r="AJ644" t="s">
        <v>103</v>
      </c>
      <c r="AK644" t="s">
        <v>103</v>
      </c>
      <c r="AM644">
        <v>122571</v>
      </c>
      <c r="AN644">
        <v>122571</v>
      </c>
      <c r="AO644">
        <v>122571</v>
      </c>
      <c r="AS644" t="s">
        <v>103</v>
      </c>
      <c r="AW644" t="s">
        <v>103</v>
      </c>
      <c r="BA644" t="s">
        <v>103</v>
      </c>
      <c r="BE644" t="s">
        <v>103</v>
      </c>
      <c r="BI644" t="s">
        <v>103</v>
      </c>
      <c r="BM644" t="s">
        <v>103</v>
      </c>
      <c r="BN644">
        <v>122571</v>
      </c>
      <c r="BO644">
        <v>122571</v>
      </c>
      <c r="BP644">
        <v>122571</v>
      </c>
      <c r="BQ644" t="s">
        <v>4254</v>
      </c>
      <c r="BU644" t="s">
        <v>103</v>
      </c>
      <c r="BY644" t="s">
        <v>103</v>
      </c>
      <c r="CC644" t="s">
        <v>103</v>
      </c>
      <c r="CG644" t="s">
        <v>103</v>
      </c>
      <c r="CK644" t="s">
        <v>103</v>
      </c>
      <c r="CO644" t="s">
        <v>103</v>
      </c>
    </row>
    <row r="645" spans="1:93" x14ac:dyDescent="0.2">
      <c r="A645" t="s">
        <v>601</v>
      </c>
      <c r="B645" t="s">
        <v>2083</v>
      </c>
      <c r="C645">
        <v>1</v>
      </c>
      <c r="D645" t="s">
        <v>581</v>
      </c>
      <c r="E645">
        <v>1</v>
      </c>
      <c r="F645" t="s">
        <v>2102</v>
      </c>
      <c r="G645">
        <v>3</v>
      </c>
      <c r="H645" t="s">
        <v>4255</v>
      </c>
      <c r="I645" t="s">
        <v>99</v>
      </c>
      <c r="J645">
        <v>31</v>
      </c>
      <c r="K645" t="s">
        <v>4256</v>
      </c>
      <c r="L645">
        <v>66114</v>
      </c>
      <c r="M645" t="s">
        <v>4257</v>
      </c>
      <c r="N645" s="2">
        <v>44197</v>
      </c>
      <c r="O645" s="2">
        <v>44561</v>
      </c>
      <c r="P645" t="s">
        <v>102</v>
      </c>
      <c r="Q645" t="s">
        <v>103</v>
      </c>
      <c r="R645" t="s">
        <v>103</v>
      </c>
      <c r="S645" t="s">
        <v>297</v>
      </c>
      <c r="T645" t="s">
        <v>298</v>
      </c>
      <c r="U645" t="s">
        <v>4258</v>
      </c>
      <c r="V645" t="s">
        <v>4259</v>
      </c>
      <c r="W645" t="s">
        <v>1110</v>
      </c>
      <c r="X645" t="s">
        <v>302</v>
      </c>
      <c r="Y645" t="s">
        <v>601</v>
      </c>
      <c r="Z645" t="s">
        <v>624</v>
      </c>
      <c r="AA645" t="s">
        <v>103</v>
      </c>
      <c r="AB645" t="s">
        <v>103</v>
      </c>
      <c r="AC645" t="s">
        <v>111</v>
      </c>
      <c r="AE645" t="s">
        <v>226</v>
      </c>
      <c r="AF645" t="s">
        <v>103</v>
      </c>
      <c r="AH645" t="s">
        <v>114</v>
      </c>
      <c r="AJ645" t="s">
        <v>103</v>
      </c>
      <c r="AK645" t="s">
        <v>103</v>
      </c>
      <c r="AM645">
        <v>1640597</v>
      </c>
      <c r="AN645">
        <v>1677193</v>
      </c>
      <c r="AO645">
        <v>0</v>
      </c>
      <c r="AS645" t="s">
        <v>103</v>
      </c>
      <c r="AW645" t="s">
        <v>103</v>
      </c>
      <c r="BA645" t="s">
        <v>103</v>
      </c>
      <c r="BE645" t="s">
        <v>103</v>
      </c>
      <c r="BI645" t="s">
        <v>103</v>
      </c>
      <c r="BJ645">
        <v>1640597</v>
      </c>
      <c r="BK645">
        <v>1677193</v>
      </c>
      <c r="BM645" t="s">
        <v>103</v>
      </c>
      <c r="BQ645" t="s">
        <v>103</v>
      </c>
      <c r="BU645" t="s">
        <v>103</v>
      </c>
      <c r="BY645" t="s">
        <v>103</v>
      </c>
      <c r="CC645" t="s">
        <v>103</v>
      </c>
      <c r="CG645" t="s">
        <v>103</v>
      </c>
      <c r="CK645" t="s">
        <v>103</v>
      </c>
      <c r="CO645" t="s">
        <v>103</v>
      </c>
    </row>
    <row r="646" spans="1:93" x14ac:dyDescent="0.2">
      <c r="A646" t="s">
        <v>93</v>
      </c>
      <c r="B646" t="s">
        <v>94</v>
      </c>
      <c r="C646">
        <v>6</v>
      </c>
      <c r="D646" t="s">
        <v>4145</v>
      </c>
      <c r="E646">
        <v>6</v>
      </c>
      <c r="F646" t="s">
        <v>4146</v>
      </c>
      <c r="G646" t="s">
        <v>4147</v>
      </c>
      <c r="H646" t="s">
        <v>4148</v>
      </c>
      <c r="I646" t="s">
        <v>99</v>
      </c>
      <c r="J646">
        <v>3.1</v>
      </c>
      <c r="K646" t="s">
        <v>4149</v>
      </c>
      <c r="L646">
        <v>176762</v>
      </c>
      <c r="M646" t="s">
        <v>103</v>
      </c>
      <c r="N646" s="2">
        <v>44476</v>
      </c>
      <c r="O646" s="2">
        <v>46022</v>
      </c>
      <c r="P646" t="s">
        <v>119</v>
      </c>
      <c r="Q646" t="s">
        <v>103</v>
      </c>
      <c r="R646" t="s">
        <v>103</v>
      </c>
      <c r="S646" t="s">
        <v>749</v>
      </c>
      <c r="T646" t="s">
        <v>750</v>
      </c>
      <c r="U646" t="s">
        <v>545</v>
      </c>
      <c r="V646" t="s">
        <v>750</v>
      </c>
      <c r="W646" t="s">
        <v>2219</v>
      </c>
      <c r="X646" t="s">
        <v>439</v>
      </c>
      <c r="Y646" t="s">
        <v>4260</v>
      </c>
      <c r="Z646" t="s">
        <v>163</v>
      </c>
      <c r="AA646" t="s">
        <v>103</v>
      </c>
      <c r="AB646" t="s">
        <v>103</v>
      </c>
      <c r="AC646" t="s">
        <v>147</v>
      </c>
      <c r="AE646" t="s">
        <v>243</v>
      </c>
      <c r="AF646" t="s">
        <v>103</v>
      </c>
      <c r="AH646" t="s">
        <v>103</v>
      </c>
      <c r="AI646" t="s">
        <v>103</v>
      </c>
      <c r="AJ646" t="s">
        <v>103</v>
      </c>
      <c r="AK646" t="s">
        <v>103</v>
      </c>
      <c r="AM646">
        <v>950000</v>
      </c>
      <c r="AN646">
        <v>900000</v>
      </c>
      <c r="AO646">
        <v>250000</v>
      </c>
      <c r="AS646" t="s">
        <v>103</v>
      </c>
      <c r="AW646" t="s">
        <v>103</v>
      </c>
      <c r="BA646" t="s">
        <v>103</v>
      </c>
      <c r="BE646" t="s">
        <v>103</v>
      </c>
      <c r="BI646" t="s">
        <v>103</v>
      </c>
      <c r="BM646" t="s">
        <v>103</v>
      </c>
      <c r="BQ646" t="s">
        <v>103</v>
      </c>
      <c r="BU646" t="s">
        <v>103</v>
      </c>
      <c r="BV646">
        <v>600000</v>
      </c>
      <c r="BW646">
        <v>550000</v>
      </c>
      <c r="BX646">
        <v>250000</v>
      </c>
      <c r="BY646" t="s">
        <v>103</v>
      </c>
      <c r="BZ646">
        <v>350000</v>
      </c>
      <c r="CA646">
        <v>350000</v>
      </c>
      <c r="CC646" t="s">
        <v>103</v>
      </c>
      <c r="CG646" t="s">
        <v>103</v>
      </c>
      <c r="CK646" t="s">
        <v>103</v>
      </c>
      <c r="CO646" t="s">
        <v>103</v>
      </c>
    </row>
    <row r="647" spans="1:93" ht="170" x14ac:dyDescent="0.2">
      <c r="A647" t="s">
        <v>244</v>
      </c>
      <c r="B647" t="s">
        <v>94</v>
      </c>
      <c r="C647">
        <v>3</v>
      </c>
      <c r="D647" t="s">
        <v>329</v>
      </c>
      <c r="E647">
        <v>3</v>
      </c>
      <c r="F647" t="s">
        <v>330</v>
      </c>
      <c r="G647">
        <v>32</v>
      </c>
      <c r="H647" t="s">
        <v>4261</v>
      </c>
      <c r="I647" t="s">
        <v>99</v>
      </c>
      <c r="J647">
        <v>310</v>
      </c>
      <c r="K647" t="s">
        <v>4262</v>
      </c>
      <c r="L647">
        <v>116770</v>
      </c>
      <c r="M647" s="1" t="s">
        <v>4263</v>
      </c>
      <c r="N647" s="2">
        <v>44927</v>
      </c>
      <c r="O647" s="2">
        <v>45657</v>
      </c>
      <c r="P647" t="s">
        <v>119</v>
      </c>
      <c r="Q647" t="s">
        <v>103</v>
      </c>
      <c r="R647" t="s">
        <v>103</v>
      </c>
      <c r="S647" t="s">
        <v>140</v>
      </c>
      <c r="T647" t="s">
        <v>141</v>
      </c>
      <c r="U647" t="s">
        <v>4264</v>
      </c>
      <c r="V647" t="s">
        <v>4265</v>
      </c>
      <c r="W647" t="s">
        <v>4266</v>
      </c>
      <c r="X647" t="s">
        <v>4267</v>
      </c>
      <c r="Y647" t="s">
        <v>339</v>
      </c>
      <c r="Z647" t="s">
        <v>4268</v>
      </c>
      <c r="AA647" t="s">
        <v>103</v>
      </c>
      <c r="AB647" t="s">
        <v>103</v>
      </c>
      <c r="AC647" t="s">
        <v>111</v>
      </c>
      <c r="AE647" t="s">
        <v>243</v>
      </c>
      <c r="AF647" t="s">
        <v>103</v>
      </c>
      <c r="AH647" t="s">
        <v>149</v>
      </c>
      <c r="AJ647" t="s">
        <v>103</v>
      </c>
      <c r="AK647" t="s">
        <v>103</v>
      </c>
      <c r="AM647">
        <v>430000</v>
      </c>
      <c r="AN647">
        <v>0</v>
      </c>
      <c r="AO647">
        <v>0</v>
      </c>
      <c r="AS647" t="s">
        <v>103</v>
      </c>
      <c r="AW647" t="s">
        <v>103</v>
      </c>
      <c r="BA647" t="s">
        <v>103</v>
      </c>
      <c r="BE647" t="s">
        <v>103</v>
      </c>
      <c r="BI647" t="s">
        <v>103</v>
      </c>
      <c r="BM647" t="s">
        <v>103</v>
      </c>
      <c r="BQ647" t="s">
        <v>103</v>
      </c>
      <c r="BR647">
        <v>430000</v>
      </c>
      <c r="BU647" t="s">
        <v>4269</v>
      </c>
      <c r="BV647">
        <v>0</v>
      </c>
      <c r="BW647">
        <v>0</v>
      </c>
      <c r="BY647" t="s">
        <v>103</v>
      </c>
      <c r="CC647" t="s">
        <v>103</v>
      </c>
      <c r="CG647" t="s">
        <v>103</v>
      </c>
      <c r="CK647" t="s">
        <v>103</v>
      </c>
      <c r="CO647" t="s">
        <v>103</v>
      </c>
    </row>
    <row r="648" spans="1:93" x14ac:dyDescent="0.2">
      <c r="A648" t="s">
        <v>601</v>
      </c>
      <c r="B648" t="s">
        <v>258</v>
      </c>
      <c r="C648">
        <v>3</v>
      </c>
      <c r="D648" t="s">
        <v>4270</v>
      </c>
      <c r="E648">
        <v>3</v>
      </c>
      <c r="F648" t="s">
        <v>4271</v>
      </c>
      <c r="G648">
        <v>3.1</v>
      </c>
      <c r="H648" t="s">
        <v>4272</v>
      </c>
      <c r="I648" t="s">
        <v>99</v>
      </c>
      <c r="J648" t="s">
        <v>4273</v>
      </c>
      <c r="K648" t="s">
        <v>4274</v>
      </c>
      <c r="L648">
        <v>154903</v>
      </c>
      <c r="M648" t="s">
        <v>4275</v>
      </c>
      <c r="N648" s="2">
        <v>45292</v>
      </c>
      <c r="O648" s="2">
        <v>46387</v>
      </c>
      <c r="P648" t="s">
        <v>119</v>
      </c>
      <c r="Q648" t="s">
        <v>103</v>
      </c>
      <c r="R648" t="s">
        <v>103</v>
      </c>
      <c r="S648" t="s">
        <v>1824</v>
      </c>
      <c r="T648" t="s">
        <v>1825</v>
      </c>
      <c r="U648" t="s">
        <v>4276</v>
      </c>
      <c r="V648" t="s">
        <v>4277</v>
      </c>
      <c r="W648" t="s">
        <v>2219</v>
      </c>
      <c r="X648" t="s">
        <v>439</v>
      </c>
      <c r="Y648" t="s">
        <v>601</v>
      </c>
      <c r="Z648" t="s">
        <v>163</v>
      </c>
      <c r="AA648" t="s">
        <v>103</v>
      </c>
      <c r="AB648" t="s">
        <v>103</v>
      </c>
      <c r="AC648" t="s">
        <v>111</v>
      </c>
      <c r="AE648" t="s">
        <v>226</v>
      </c>
      <c r="AF648" t="s">
        <v>103</v>
      </c>
      <c r="AH648" t="s">
        <v>149</v>
      </c>
      <c r="AJ648" t="s">
        <v>4278</v>
      </c>
      <c r="AK648" t="s">
        <v>103</v>
      </c>
      <c r="AM648">
        <v>260000</v>
      </c>
      <c r="AN648">
        <v>260000</v>
      </c>
      <c r="AO648">
        <v>46064</v>
      </c>
      <c r="AS648" t="s">
        <v>103</v>
      </c>
      <c r="AW648" t="s">
        <v>103</v>
      </c>
      <c r="BA648" t="s">
        <v>103</v>
      </c>
      <c r="BE648" t="s">
        <v>103</v>
      </c>
      <c r="BI648" t="s">
        <v>103</v>
      </c>
      <c r="BM648" t="s">
        <v>103</v>
      </c>
      <c r="BQ648" t="s">
        <v>103</v>
      </c>
      <c r="BU648" t="s">
        <v>103</v>
      </c>
      <c r="BV648">
        <v>56063</v>
      </c>
      <c r="BW648">
        <v>56063</v>
      </c>
      <c r="BX648">
        <v>46064</v>
      </c>
      <c r="BY648" t="s">
        <v>103</v>
      </c>
      <c r="BZ648">
        <v>56063</v>
      </c>
      <c r="CA648">
        <v>56063</v>
      </c>
      <c r="CC648" t="s">
        <v>103</v>
      </c>
      <c r="CD648">
        <v>147874</v>
      </c>
      <c r="CE648">
        <v>147874</v>
      </c>
      <c r="CG648" t="s">
        <v>103</v>
      </c>
      <c r="CK648" t="s">
        <v>103</v>
      </c>
      <c r="CO648" t="s">
        <v>103</v>
      </c>
    </row>
    <row r="649" spans="1:93" x14ac:dyDescent="0.2">
      <c r="A649" t="s">
        <v>900</v>
      </c>
      <c r="B649" t="s">
        <v>1773</v>
      </c>
      <c r="C649">
        <v>3</v>
      </c>
      <c r="D649" t="s">
        <v>4279</v>
      </c>
      <c r="E649">
        <v>3</v>
      </c>
      <c r="F649" t="s">
        <v>4280</v>
      </c>
      <c r="G649">
        <v>3.1</v>
      </c>
      <c r="H649" t="s">
        <v>4281</v>
      </c>
      <c r="I649" t="s">
        <v>99</v>
      </c>
      <c r="J649" t="s">
        <v>4282</v>
      </c>
      <c r="K649" t="s">
        <v>4283</v>
      </c>
      <c r="L649">
        <v>88613</v>
      </c>
      <c r="M649" t="s">
        <v>103</v>
      </c>
      <c r="N649" s="2">
        <v>44564</v>
      </c>
      <c r="O649" s="2">
        <v>46387</v>
      </c>
      <c r="P649" t="s">
        <v>119</v>
      </c>
      <c r="Q649" t="s">
        <v>103</v>
      </c>
      <c r="R649" t="s">
        <v>103</v>
      </c>
      <c r="S649" t="s">
        <v>196</v>
      </c>
      <c r="T649" t="s">
        <v>197</v>
      </c>
      <c r="U649" t="s">
        <v>197</v>
      </c>
      <c r="V649" t="s">
        <v>4284</v>
      </c>
      <c r="W649" t="s">
        <v>4285</v>
      </c>
      <c r="X649" t="s">
        <v>201</v>
      </c>
      <c r="Y649" t="s">
        <v>900</v>
      </c>
      <c r="Z649" t="s">
        <v>1247</v>
      </c>
      <c r="AA649" t="s">
        <v>103</v>
      </c>
      <c r="AB649" t="s">
        <v>103</v>
      </c>
      <c r="AC649" t="s">
        <v>147</v>
      </c>
      <c r="AE649" t="s">
        <v>243</v>
      </c>
      <c r="AF649" t="s">
        <v>103</v>
      </c>
      <c r="AH649" t="s">
        <v>103</v>
      </c>
      <c r="AI649" t="s">
        <v>103</v>
      </c>
      <c r="AJ649" t="s">
        <v>4286</v>
      </c>
      <c r="AK649" t="s">
        <v>4287</v>
      </c>
      <c r="AM649">
        <v>3385000</v>
      </c>
      <c r="AN649">
        <v>3385000</v>
      </c>
      <c r="AO649">
        <v>2159000</v>
      </c>
      <c r="AS649" t="s">
        <v>103</v>
      </c>
      <c r="AW649" t="s">
        <v>103</v>
      </c>
      <c r="BA649" t="s">
        <v>103</v>
      </c>
      <c r="BE649" t="s">
        <v>103</v>
      </c>
      <c r="BI649" t="s">
        <v>103</v>
      </c>
      <c r="BM649" t="s">
        <v>103</v>
      </c>
      <c r="BN649">
        <v>635000</v>
      </c>
      <c r="BO649">
        <v>635000</v>
      </c>
      <c r="BP649">
        <v>568000</v>
      </c>
      <c r="BQ649" t="s">
        <v>103</v>
      </c>
      <c r="BR649">
        <v>824000</v>
      </c>
      <c r="BS649">
        <v>824000</v>
      </c>
      <c r="BT649">
        <v>805000</v>
      </c>
      <c r="BU649" t="s">
        <v>103</v>
      </c>
      <c r="BV649">
        <v>950000</v>
      </c>
      <c r="BW649">
        <v>950000</v>
      </c>
      <c r="BX649">
        <v>786000</v>
      </c>
      <c r="BY649" t="s">
        <v>103</v>
      </c>
      <c r="BZ649">
        <v>976000</v>
      </c>
      <c r="CA649">
        <v>976000</v>
      </c>
      <c r="CC649" t="s">
        <v>103</v>
      </c>
      <c r="CG649" t="s">
        <v>103</v>
      </c>
      <c r="CK649" t="s">
        <v>103</v>
      </c>
      <c r="CO649" t="s">
        <v>103</v>
      </c>
    </row>
    <row r="650" spans="1:93" x14ac:dyDescent="0.2">
      <c r="A650" t="s">
        <v>1184</v>
      </c>
      <c r="B650" t="s">
        <v>1185</v>
      </c>
      <c r="C650">
        <v>2</v>
      </c>
      <c r="D650" t="s">
        <v>2680</v>
      </c>
      <c r="E650">
        <v>3</v>
      </c>
      <c r="F650" t="s">
        <v>2681</v>
      </c>
      <c r="G650">
        <v>3.1</v>
      </c>
      <c r="H650" t="s">
        <v>2682</v>
      </c>
      <c r="I650" t="s">
        <v>99</v>
      </c>
      <c r="J650" t="s">
        <v>4288</v>
      </c>
      <c r="K650" t="s">
        <v>4289</v>
      </c>
      <c r="L650">
        <v>37534</v>
      </c>
      <c r="M650" t="s">
        <v>103</v>
      </c>
      <c r="N650" s="2">
        <v>44197</v>
      </c>
      <c r="O650" s="2">
        <v>44926</v>
      </c>
      <c r="P650" t="s">
        <v>119</v>
      </c>
      <c r="Q650" t="s">
        <v>103</v>
      </c>
      <c r="R650" t="s">
        <v>103</v>
      </c>
      <c r="S650" t="s">
        <v>140</v>
      </c>
      <c r="T650" t="s">
        <v>141</v>
      </c>
      <c r="U650" t="s">
        <v>4290</v>
      </c>
      <c r="V650" t="s">
        <v>4291</v>
      </c>
      <c r="W650" t="s">
        <v>2687</v>
      </c>
      <c r="X650" t="s">
        <v>201</v>
      </c>
      <c r="Y650" t="s">
        <v>1184</v>
      </c>
      <c r="Z650" t="s">
        <v>2688</v>
      </c>
      <c r="AA650" t="s">
        <v>103</v>
      </c>
      <c r="AB650" t="s">
        <v>103</v>
      </c>
      <c r="AC650" t="s">
        <v>147</v>
      </c>
      <c r="AD650" t="s">
        <v>103</v>
      </c>
      <c r="AE650" t="s">
        <v>243</v>
      </c>
      <c r="AF650" t="s">
        <v>103</v>
      </c>
      <c r="AG650" t="s">
        <v>103</v>
      </c>
      <c r="AH650" t="s">
        <v>114</v>
      </c>
      <c r="AI650" t="s">
        <v>103</v>
      </c>
      <c r="AJ650" t="s">
        <v>103</v>
      </c>
      <c r="AK650" t="s">
        <v>103</v>
      </c>
      <c r="AM650">
        <v>2000000</v>
      </c>
      <c r="AN650">
        <v>0</v>
      </c>
      <c r="AO650">
        <v>0</v>
      </c>
      <c r="AS650" t="s">
        <v>103</v>
      </c>
      <c r="AW650" t="s">
        <v>103</v>
      </c>
      <c r="BA650" t="s">
        <v>103</v>
      </c>
      <c r="BE650" t="s">
        <v>103</v>
      </c>
      <c r="BI650" t="s">
        <v>103</v>
      </c>
      <c r="BJ650">
        <v>1000000</v>
      </c>
      <c r="BM650" t="s">
        <v>103</v>
      </c>
      <c r="BN650">
        <v>1000000</v>
      </c>
      <c r="BQ650" t="s">
        <v>103</v>
      </c>
      <c r="BU650" t="s">
        <v>103</v>
      </c>
      <c r="BY650" t="s">
        <v>103</v>
      </c>
      <c r="CC650" t="s">
        <v>103</v>
      </c>
      <c r="CG650" t="s">
        <v>103</v>
      </c>
      <c r="CK650" t="s">
        <v>103</v>
      </c>
      <c r="CO650" t="s">
        <v>103</v>
      </c>
    </row>
    <row r="651" spans="1:93" x14ac:dyDescent="0.2">
      <c r="A651" t="s">
        <v>3086</v>
      </c>
      <c r="B651" t="s">
        <v>3087</v>
      </c>
      <c r="C651">
        <v>3</v>
      </c>
      <c r="D651" t="s">
        <v>4292</v>
      </c>
      <c r="E651">
        <v>3</v>
      </c>
      <c r="F651" t="s">
        <v>4293</v>
      </c>
      <c r="G651">
        <v>3.1</v>
      </c>
      <c r="H651" t="s">
        <v>4294</v>
      </c>
      <c r="I651" t="s">
        <v>99</v>
      </c>
      <c r="J651" t="s">
        <v>4288</v>
      </c>
      <c r="K651" t="s">
        <v>4295</v>
      </c>
      <c r="L651">
        <v>84489</v>
      </c>
      <c r="M651" t="s">
        <v>103</v>
      </c>
      <c r="N651" s="2">
        <v>44562</v>
      </c>
      <c r="O651" s="2">
        <v>45291</v>
      </c>
      <c r="P651" t="s">
        <v>119</v>
      </c>
      <c r="Q651" t="s">
        <v>103</v>
      </c>
      <c r="R651" t="s">
        <v>103</v>
      </c>
      <c r="S651" t="s">
        <v>4296</v>
      </c>
      <c r="T651" t="s">
        <v>4297</v>
      </c>
      <c r="U651" t="s">
        <v>4298</v>
      </c>
      <c r="V651" t="s">
        <v>103</v>
      </c>
      <c r="W651" t="s">
        <v>4299</v>
      </c>
      <c r="X651" t="s">
        <v>162</v>
      </c>
      <c r="Y651" t="s">
        <v>3086</v>
      </c>
      <c r="Z651" t="s">
        <v>103</v>
      </c>
      <c r="AA651" t="s">
        <v>103</v>
      </c>
      <c r="AB651" t="s">
        <v>103</v>
      </c>
      <c r="AC651" t="s">
        <v>103</v>
      </c>
      <c r="AD651" t="s">
        <v>103</v>
      </c>
      <c r="AE651" t="s">
        <v>103</v>
      </c>
      <c r="AF651" t="s">
        <v>103</v>
      </c>
      <c r="AG651" t="s">
        <v>103</v>
      </c>
      <c r="AH651" t="s">
        <v>103</v>
      </c>
      <c r="AI651" t="s">
        <v>103</v>
      </c>
      <c r="AJ651" t="s">
        <v>103</v>
      </c>
      <c r="AK651" t="s">
        <v>103</v>
      </c>
      <c r="AM651">
        <v>3677648</v>
      </c>
      <c r="AN651">
        <v>2307648</v>
      </c>
      <c r="AO651">
        <v>0</v>
      </c>
      <c r="AS651" t="s">
        <v>103</v>
      </c>
      <c r="AW651" t="s">
        <v>103</v>
      </c>
      <c r="BA651" t="s">
        <v>103</v>
      </c>
      <c r="BE651" t="s">
        <v>103</v>
      </c>
      <c r="BI651" t="s">
        <v>103</v>
      </c>
      <c r="BM651" t="s">
        <v>103</v>
      </c>
      <c r="BN651">
        <v>1276324</v>
      </c>
      <c r="BO651">
        <v>1146324</v>
      </c>
      <c r="BQ651" t="s">
        <v>103</v>
      </c>
      <c r="BR651">
        <v>2401324</v>
      </c>
      <c r="BS651">
        <v>1161324</v>
      </c>
      <c r="BU651" t="s">
        <v>103</v>
      </c>
      <c r="BY651" t="s">
        <v>103</v>
      </c>
      <c r="CC651" t="s">
        <v>103</v>
      </c>
      <c r="CG651" t="s">
        <v>103</v>
      </c>
      <c r="CK651" t="s">
        <v>103</v>
      </c>
      <c r="CO651" t="s">
        <v>103</v>
      </c>
    </row>
    <row r="652" spans="1:93" ht="409.6" x14ac:dyDescent="0.2">
      <c r="A652" t="s">
        <v>457</v>
      </c>
      <c r="B652" t="s">
        <v>632</v>
      </c>
      <c r="C652" t="e">
        <f>-PAK-3</f>
        <v>#NAME?</v>
      </c>
      <c r="D652" t="s">
        <v>4300</v>
      </c>
      <c r="E652">
        <v>3</v>
      </c>
      <c r="F652" t="s">
        <v>4301</v>
      </c>
      <c r="G652">
        <v>3.1</v>
      </c>
      <c r="H652" t="s">
        <v>4302</v>
      </c>
      <c r="I652" t="s">
        <v>99</v>
      </c>
      <c r="J652" t="s">
        <v>4288</v>
      </c>
      <c r="K652" t="s">
        <v>4303</v>
      </c>
      <c r="L652">
        <v>109247</v>
      </c>
      <c r="M652" s="1" t="s">
        <v>4304</v>
      </c>
      <c r="N652" s="2">
        <v>44927</v>
      </c>
      <c r="O652" s="2">
        <v>46752</v>
      </c>
      <c r="P652" t="s">
        <v>119</v>
      </c>
      <c r="Q652" t="s">
        <v>103</v>
      </c>
      <c r="R652" t="s">
        <v>103</v>
      </c>
      <c r="S652" t="s">
        <v>4305</v>
      </c>
      <c r="T652" t="s">
        <v>4306</v>
      </c>
      <c r="U652" t="s">
        <v>4307</v>
      </c>
      <c r="V652" t="s">
        <v>1827</v>
      </c>
      <c r="W652" t="s">
        <v>600</v>
      </c>
      <c r="X652" t="s">
        <v>439</v>
      </c>
      <c r="Y652" t="s">
        <v>4308</v>
      </c>
      <c r="Z652" t="s">
        <v>4309</v>
      </c>
      <c r="AA652" t="s">
        <v>103</v>
      </c>
      <c r="AB652" t="s">
        <v>103</v>
      </c>
      <c r="AC652" t="s">
        <v>111</v>
      </c>
      <c r="AE652" t="s">
        <v>226</v>
      </c>
      <c r="AF652" t="s">
        <v>103</v>
      </c>
      <c r="AH652" t="s">
        <v>149</v>
      </c>
      <c r="AJ652" t="s">
        <v>103</v>
      </c>
      <c r="AK652" t="s">
        <v>4310</v>
      </c>
      <c r="AM652">
        <v>9571763</v>
      </c>
      <c r="AN652">
        <v>9050218</v>
      </c>
      <c r="AO652">
        <v>7167270</v>
      </c>
      <c r="AS652" t="s">
        <v>103</v>
      </c>
      <c r="AW652" t="s">
        <v>103</v>
      </c>
      <c r="BA652" t="s">
        <v>103</v>
      </c>
      <c r="BE652" t="s">
        <v>103</v>
      </c>
      <c r="BI652" t="s">
        <v>103</v>
      </c>
      <c r="BM652" t="s">
        <v>103</v>
      </c>
      <c r="BQ652" t="s">
        <v>103</v>
      </c>
      <c r="BR652">
        <v>2061258</v>
      </c>
      <c r="BS652">
        <v>1857896</v>
      </c>
      <c r="BT652">
        <v>1618545</v>
      </c>
      <c r="BU652" t="s">
        <v>4311</v>
      </c>
      <c r="BV652">
        <v>7480505</v>
      </c>
      <c r="BW652">
        <v>7162322</v>
      </c>
      <c r="BX652">
        <v>5548725</v>
      </c>
      <c r="BY652" t="s">
        <v>4312</v>
      </c>
      <c r="BZ652">
        <v>30000</v>
      </c>
      <c r="CA652">
        <v>30000</v>
      </c>
      <c r="CC652" t="s">
        <v>103</v>
      </c>
      <c r="CG652" t="s">
        <v>103</v>
      </c>
      <c r="CK652" t="s">
        <v>103</v>
      </c>
      <c r="CO652" t="s">
        <v>103</v>
      </c>
    </row>
    <row r="653" spans="1:93" x14ac:dyDescent="0.2">
      <c r="A653" t="s">
        <v>214</v>
      </c>
      <c r="B653" t="s">
        <v>215</v>
      </c>
      <c r="C653">
        <v>3.2</v>
      </c>
      <c r="D653" t="s">
        <v>216</v>
      </c>
      <c r="E653">
        <v>4</v>
      </c>
      <c r="F653" t="s">
        <v>4313</v>
      </c>
      <c r="G653">
        <v>19</v>
      </c>
      <c r="H653" t="s">
        <v>4314</v>
      </c>
      <c r="I653" t="s">
        <v>99</v>
      </c>
      <c r="J653" t="s">
        <v>4315</v>
      </c>
      <c r="K653" t="s">
        <v>4316</v>
      </c>
      <c r="L653">
        <v>15665</v>
      </c>
      <c r="M653" t="s">
        <v>4317</v>
      </c>
      <c r="N653" s="2">
        <v>43101</v>
      </c>
      <c r="O653" s="2">
        <v>43830</v>
      </c>
      <c r="P653" t="s">
        <v>119</v>
      </c>
      <c r="Q653" t="s">
        <v>103</v>
      </c>
      <c r="R653" t="s">
        <v>103</v>
      </c>
      <c r="S653" t="s">
        <v>368</v>
      </c>
      <c r="T653" t="s">
        <v>369</v>
      </c>
      <c r="U653" t="s">
        <v>4318</v>
      </c>
      <c r="V653" t="s">
        <v>4319</v>
      </c>
      <c r="W653" t="s">
        <v>4320</v>
      </c>
      <c r="X653" t="s">
        <v>4321</v>
      </c>
      <c r="Y653" t="s">
        <v>214</v>
      </c>
      <c r="Z653" t="s">
        <v>2688</v>
      </c>
      <c r="AA653" t="s">
        <v>103</v>
      </c>
      <c r="AB653" t="s">
        <v>103</v>
      </c>
      <c r="AC653" t="s">
        <v>147</v>
      </c>
      <c r="AD653" t="s">
        <v>103</v>
      </c>
      <c r="AE653" t="s">
        <v>243</v>
      </c>
      <c r="AF653" t="s">
        <v>103</v>
      </c>
      <c r="AG653" t="s">
        <v>103</v>
      </c>
      <c r="AH653" t="s">
        <v>103</v>
      </c>
      <c r="AI653" t="s">
        <v>103</v>
      </c>
      <c r="AJ653" t="s">
        <v>103</v>
      </c>
      <c r="AK653" t="s">
        <v>103</v>
      </c>
      <c r="AM653">
        <v>100000</v>
      </c>
      <c r="AN653">
        <v>20000</v>
      </c>
      <c r="AO653">
        <v>0</v>
      </c>
      <c r="AS653" t="s">
        <v>103</v>
      </c>
      <c r="AW653" t="s">
        <v>103</v>
      </c>
      <c r="BA653" t="s">
        <v>103</v>
      </c>
      <c r="BB653">
        <v>100000</v>
      </c>
      <c r="BC653">
        <v>20000</v>
      </c>
      <c r="BE653" t="s">
        <v>103</v>
      </c>
      <c r="BI653" t="s">
        <v>103</v>
      </c>
      <c r="BM653" t="s">
        <v>103</v>
      </c>
      <c r="BQ653" t="s">
        <v>103</v>
      </c>
      <c r="BU653" t="s">
        <v>103</v>
      </c>
      <c r="BY653" t="s">
        <v>103</v>
      </c>
      <c r="CC653" t="s">
        <v>103</v>
      </c>
      <c r="CG653" t="s">
        <v>103</v>
      </c>
      <c r="CK653" t="s">
        <v>103</v>
      </c>
      <c r="CO653" t="s">
        <v>103</v>
      </c>
    </row>
    <row r="654" spans="1:93" x14ac:dyDescent="0.2">
      <c r="A654" t="s">
        <v>214</v>
      </c>
      <c r="B654" t="s">
        <v>215</v>
      </c>
      <c r="C654">
        <v>3.2</v>
      </c>
      <c r="D654" t="s">
        <v>216</v>
      </c>
      <c r="E654">
        <v>4</v>
      </c>
      <c r="F654" t="s">
        <v>4313</v>
      </c>
      <c r="G654">
        <v>19</v>
      </c>
      <c r="H654" t="s">
        <v>4314</v>
      </c>
      <c r="I654" t="s">
        <v>99</v>
      </c>
      <c r="J654" t="s">
        <v>4322</v>
      </c>
      <c r="K654" t="s">
        <v>4323</v>
      </c>
      <c r="L654">
        <v>15669</v>
      </c>
      <c r="M654" t="s">
        <v>4324</v>
      </c>
      <c r="N654" s="2">
        <v>43101</v>
      </c>
      <c r="O654" s="2">
        <v>43830</v>
      </c>
      <c r="P654" t="s">
        <v>296</v>
      </c>
      <c r="Q654" t="s">
        <v>103</v>
      </c>
      <c r="R654" t="s">
        <v>103</v>
      </c>
      <c r="S654" t="s">
        <v>140</v>
      </c>
      <c r="T654" t="s">
        <v>141</v>
      </c>
      <c r="U654" t="s">
        <v>4325</v>
      </c>
      <c r="V654" t="s">
        <v>4326</v>
      </c>
      <c r="W654" t="s">
        <v>103</v>
      </c>
      <c r="X654" t="s">
        <v>103</v>
      </c>
      <c r="Y654" t="s">
        <v>4327</v>
      </c>
      <c r="Z654" t="s">
        <v>163</v>
      </c>
      <c r="AA654" t="s">
        <v>103</v>
      </c>
      <c r="AB654" t="s">
        <v>103</v>
      </c>
      <c r="AC654" t="s">
        <v>128</v>
      </c>
      <c r="AD654" t="s">
        <v>103</v>
      </c>
      <c r="AE654" t="s">
        <v>130</v>
      </c>
      <c r="AF654" t="s">
        <v>103</v>
      </c>
      <c r="AG654" t="s">
        <v>103</v>
      </c>
      <c r="AH654" t="s">
        <v>132</v>
      </c>
      <c r="AI654" t="s">
        <v>103</v>
      </c>
      <c r="AJ654" t="s">
        <v>103</v>
      </c>
      <c r="AK654" t="s">
        <v>103</v>
      </c>
      <c r="AM654">
        <v>111000</v>
      </c>
      <c r="AN654">
        <v>111000</v>
      </c>
      <c r="AO654">
        <v>111000</v>
      </c>
      <c r="AS654" t="s">
        <v>103</v>
      </c>
      <c r="AW654" t="s">
        <v>103</v>
      </c>
      <c r="BA654" t="s">
        <v>103</v>
      </c>
      <c r="BB654">
        <v>111000</v>
      </c>
      <c r="BC654">
        <v>111000</v>
      </c>
      <c r="BD654">
        <v>111000</v>
      </c>
      <c r="BE654" t="s">
        <v>103</v>
      </c>
      <c r="BI654" t="s">
        <v>103</v>
      </c>
      <c r="BM654" t="s">
        <v>103</v>
      </c>
      <c r="BQ654" t="s">
        <v>103</v>
      </c>
      <c r="BU654" t="s">
        <v>103</v>
      </c>
      <c r="BY654" t="s">
        <v>103</v>
      </c>
      <c r="CC654" t="s">
        <v>103</v>
      </c>
      <c r="CG654" t="s">
        <v>103</v>
      </c>
      <c r="CK654" t="s">
        <v>103</v>
      </c>
      <c r="CO654" t="s">
        <v>103</v>
      </c>
    </row>
    <row r="655" spans="1:93" ht="409.6" x14ac:dyDescent="0.2">
      <c r="A655" t="s">
        <v>774</v>
      </c>
      <c r="B655" t="s">
        <v>775</v>
      </c>
      <c r="C655">
        <v>3</v>
      </c>
      <c r="D655" t="s">
        <v>4328</v>
      </c>
      <c r="E655">
        <v>3</v>
      </c>
      <c r="F655" t="s">
        <v>4329</v>
      </c>
      <c r="G655">
        <v>10</v>
      </c>
      <c r="H655" t="s">
        <v>4330</v>
      </c>
      <c r="I655" t="s">
        <v>99</v>
      </c>
      <c r="J655" t="s">
        <v>4322</v>
      </c>
      <c r="K655" t="s">
        <v>4331</v>
      </c>
      <c r="L655">
        <v>70929</v>
      </c>
      <c r="M655" s="1" t="s">
        <v>4332</v>
      </c>
      <c r="N655" s="2">
        <v>44197</v>
      </c>
      <c r="O655" s="2">
        <v>44926</v>
      </c>
      <c r="P655" t="s">
        <v>119</v>
      </c>
      <c r="Q655" t="s">
        <v>103</v>
      </c>
      <c r="R655" t="s">
        <v>103</v>
      </c>
      <c r="S655" t="s">
        <v>196</v>
      </c>
      <c r="T655" t="s">
        <v>197</v>
      </c>
      <c r="U655" t="s">
        <v>197</v>
      </c>
      <c r="V655" t="s">
        <v>4333</v>
      </c>
      <c r="W655" t="s">
        <v>4334</v>
      </c>
      <c r="X655" t="s">
        <v>201</v>
      </c>
      <c r="Y655" t="s">
        <v>774</v>
      </c>
      <c r="Z655" t="s">
        <v>1272</v>
      </c>
      <c r="AA655" t="s">
        <v>103</v>
      </c>
      <c r="AB655" t="s">
        <v>103</v>
      </c>
      <c r="AC655" t="s">
        <v>128</v>
      </c>
      <c r="AD655" t="s">
        <v>103</v>
      </c>
      <c r="AE655" t="s">
        <v>130</v>
      </c>
      <c r="AF655" t="s">
        <v>103</v>
      </c>
      <c r="AG655" t="s">
        <v>103</v>
      </c>
      <c r="AH655" t="s">
        <v>103</v>
      </c>
      <c r="AI655" t="s">
        <v>103</v>
      </c>
      <c r="AJ655" t="s">
        <v>103</v>
      </c>
      <c r="AK655" t="s">
        <v>103</v>
      </c>
      <c r="AM655">
        <v>587301</v>
      </c>
      <c r="AN655">
        <v>587301</v>
      </c>
      <c r="AO655">
        <v>468738</v>
      </c>
      <c r="AS655" t="s">
        <v>103</v>
      </c>
      <c r="AW655" t="s">
        <v>103</v>
      </c>
      <c r="BA655" t="s">
        <v>103</v>
      </c>
      <c r="BE655" t="s">
        <v>103</v>
      </c>
      <c r="BI655" t="s">
        <v>103</v>
      </c>
      <c r="BJ655">
        <v>192016</v>
      </c>
      <c r="BK655">
        <v>192016</v>
      </c>
      <c r="BL655">
        <v>151693</v>
      </c>
      <c r="BM655" s="1" t="s">
        <v>4335</v>
      </c>
      <c r="BN655">
        <v>395285</v>
      </c>
      <c r="BO655">
        <v>395285</v>
      </c>
      <c r="BP655">
        <v>317045</v>
      </c>
      <c r="BQ655" t="s">
        <v>4336</v>
      </c>
      <c r="BU655" t="s">
        <v>103</v>
      </c>
      <c r="BY655" t="s">
        <v>103</v>
      </c>
      <c r="CC655" t="s">
        <v>103</v>
      </c>
      <c r="CG655" t="s">
        <v>103</v>
      </c>
      <c r="CK655" t="s">
        <v>103</v>
      </c>
      <c r="CO655" t="s">
        <v>103</v>
      </c>
    </row>
    <row r="656" spans="1:93" x14ac:dyDescent="0.2">
      <c r="A656" t="s">
        <v>900</v>
      </c>
      <c r="B656" t="s">
        <v>901</v>
      </c>
      <c r="C656">
        <v>3</v>
      </c>
      <c r="D656" t="s">
        <v>4337</v>
      </c>
      <c r="E656">
        <v>1</v>
      </c>
      <c r="F656" t="s">
        <v>4338</v>
      </c>
      <c r="G656">
        <v>24</v>
      </c>
      <c r="H656" t="s">
        <v>4339</v>
      </c>
      <c r="I656" t="s">
        <v>99</v>
      </c>
      <c r="J656" t="s">
        <v>4340</v>
      </c>
      <c r="K656" t="s">
        <v>4341</v>
      </c>
      <c r="L656">
        <v>25207</v>
      </c>
      <c r="M656" t="s">
        <v>4342</v>
      </c>
      <c r="N656" s="2">
        <v>43466</v>
      </c>
      <c r="O656" s="2">
        <v>43830</v>
      </c>
      <c r="P656" t="s">
        <v>296</v>
      </c>
      <c r="Q656" t="s">
        <v>103</v>
      </c>
      <c r="R656" t="s">
        <v>103</v>
      </c>
      <c r="S656" t="s">
        <v>196</v>
      </c>
      <c r="T656" t="s">
        <v>197</v>
      </c>
      <c r="U656" t="s">
        <v>908</v>
      </c>
      <c r="V656" t="s">
        <v>4343</v>
      </c>
      <c r="W656" t="s">
        <v>4344</v>
      </c>
      <c r="X656" t="s">
        <v>696</v>
      </c>
      <c r="Y656" t="s">
        <v>900</v>
      </c>
      <c r="Z656" t="s">
        <v>979</v>
      </c>
      <c r="AA656" t="s">
        <v>103</v>
      </c>
      <c r="AB656" t="s">
        <v>103</v>
      </c>
      <c r="AC656" t="s">
        <v>147</v>
      </c>
      <c r="AD656" t="s">
        <v>103</v>
      </c>
      <c r="AE656" t="s">
        <v>243</v>
      </c>
      <c r="AF656" t="s">
        <v>103</v>
      </c>
      <c r="AG656" t="s">
        <v>103</v>
      </c>
      <c r="AH656" t="s">
        <v>103</v>
      </c>
      <c r="AI656" t="s">
        <v>103</v>
      </c>
      <c r="AJ656" t="s">
        <v>103</v>
      </c>
      <c r="AK656" t="s">
        <v>103</v>
      </c>
      <c r="AM656">
        <v>529000</v>
      </c>
      <c r="AN656">
        <v>529000</v>
      </c>
      <c r="AO656">
        <v>482251</v>
      </c>
      <c r="AS656" t="s">
        <v>103</v>
      </c>
      <c r="AW656" t="s">
        <v>103</v>
      </c>
      <c r="BA656" t="s">
        <v>103</v>
      </c>
      <c r="BB656">
        <v>529000</v>
      </c>
      <c r="BC656">
        <v>529000</v>
      </c>
      <c r="BD656">
        <v>482251</v>
      </c>
      <c r="BE656" t="s">
        <v>103</v>
      </c>
      <c r="BI656" t="s">
        <v>103</v>
      </c>
      <c r="BM656" t="s">
        <v>103</v>
      </c>
      <c r="BQ656" t="s">
        <v>103</v>
      </c>
      <c r="BU656" t="s">
        <v>103</v>
      </c>
      <c r="BY656" t="s">
        <v>103</v>
      </c>
      <c r="CC656" t="s">
        <v>103</v>
      </c>
      <c r="CG656" t="s">
        <v>103</v>
      </c>
      <c r="CK656" t="s">
        <v>103</v>
      </c>
      <c r="CO656" t="s">
        <v>103</v>
      </c>
    </row>
    <row r="657" spans="1:93" x14ac:dyDescent="0.2">
      <c r="A657" t="s">
        <v>1648</v>
      </c>
      <c r="B657" t="s">
        <v>614</v>
      </c>
      <c r="C657">
        <v>2</v>
      </c>
      <c r="D657" t="s">
        <v>2778</v>
      </c>
      <c r="E657">
        <v>3</v>
      </c>
      <c r="F657" t="s">
        <v>2779</v>
      </c>
      <c r="G657">
        <v>3.1</v>
      </c>
      <c r="H657" t="s">
        <v>4345</v>
      </c>
      <c r="I657" t="s">
        <v>99</v>
      </c>
      <c r="J657" t="s">
        <v>4346</v>
      </c>
      <c r="K657" t="s">
        <v>4347</v>
      </c>
      <c r="L657">
        <v>128065</v>
      </c>
      <c r="M657" t="s">
        <v>103</v>
      </c>
      <c r="N657" s="2">
        <v>44927</v>
      </c>
      <c r="O657" s="2">
        <v>45291</v>
      </c>
      <c r="P657" t="s">
        <v>296</v>
      </c>
      <c r="Q657" t="s">
        <v>103</v>
      </c>
      <c r="R657" t="s">
        <v>103</v>
      </c>
      <c r="S657" t="s">
        <v>413</v>
      </c>
      <c r="T657" t="s">
        <v>414</v>
      </c>
      <c r="U657" t="s">
        <v>414</v>
      </c>
      <c r="V657" t="s">
        <v>4348</v>
      </c>
      <c r="W657" t="s">
        <v>2219</v>
      </c>
      <c r="X657" t="s">
        <v>439</v>
      </c>
      <c r="Y657" t="s">
        <v>1648</v>
      </c>
      <c r="Z657" t="s">
        <v>3224</v>
      </c>
      <c r="AA657" t="s">
        <v>103</v>
      </c>
      <c r="AB657" t="s">
        <v>103</v>
      </c>
      <c r="AC657" t="s">
        <v>400</v>
      </c>
      <c r="AD657" t="s">
        <v>4349</v>
      </c>
      <c r="AE657" t="s">
        <v>226</v>
      </c>
      <c r="AF657" t="s">
        <v>4350</v>
      </c>
      <c r="AG657" t="s">
        <v>4351</v>
      </c>
      <c r="AH657" t="s">
        <v>103</v>
      </c>
      <c r="AI657" t="s">
        <v>103</v>
      </c>
      <c r="AJ657" t="s">
        <v>103</v>
      </c>
      <c r="AK657" t="s">
        <v>103</v>
      </c>
      <c r="AM657">
        <v>100000</v>
      </c>
      <c r="AN657">
        <v>0</v>
      </c>
      <c r="AO657">
        <v>0</v>
      </c>
      <c r="AS657" t="s">
        <v>103</v>
      </c>
      <c r="AW657" t="s">
        <v>103</v>
      </c>
      <c r="BA657" t="s">
        <v>103</v>
      </c>
      <c r="BE657" t="s">
        <v>103</v>
      </c>
      <c r="BI657" t="s">
        <v>103</v>
      </c>
      <c r="BM657" t="s">
        <v>103</v>
      </c>
      <c r="BQ657" t="s">
        <v>103</v>
      </c>
      <c r="BR657">
        <v>100000</v>
      </c>
      <c r="BS657">
        <v>0</v>
      </c>
      <c r="BU657" t="s">
        <v>2759</v>
      </c>
      <c r="BY657" t="s">
        <v>103</v>
      </c>
      <c r="CC657" t="s">
        <v>103</v>
      </c>
      <c r="CG657" t="s">
        <v>103</v>
      </c>
      <c r="CK657" t="s">
        <v>103</v>
      </c>
      <c r="CO657" t="s">
        <v>103</v>
      </c>
    </row>
    <row r="658" spans="1:93" x14ac:dyDescent="0.2">
      <c r="A658" t="s">
        <v>214</v>
      </c>
      <c r="B658" t="s">
        <v>215</v>
      </c>
      <c r="C658">
        <v>3.2</v>
      </c>
      <c r="D658" t="s">
        <v>216</v>
      </c>
      <c r="E658">
        <v>4</v>
      </c>
      <c r="F658" t="s">
        <v>4313</v>
      </c>
      <c r="G658">
        <v>19</v>
      </c>
      <c r="H658" t="s">
        <v>4314</v>
      </c>
      <c r="I658" t="s">
        <v>99</v>
      </c>
      <c r="J658" t="s">
        <v>4352</v>
      </c>
      <c r="K658" t="s">
        <v>4353</v>
      </c>
      <c r="L658">
        <v>15676</v>
      </c>
      <c r="M658" t="s">
        <v>4354</v>
      </c>
      <c r="N658" s="2">
        <v>43831</v>
      </c>
      <c r="O658" s="2">
        <v>44561</v>
      </c>
      <c r="P658" t="s">
        <v>119</v>
      </c>
      <c r="Q658" t="s">
        <v>103</v>
      </c>
      <c r="R658" t="s">
        <v>103</v>
      </c>
      <c r="S658" t="s">
        <v>140</v>
      </c>
      <c r="T658" t="s">
        <v>141</v>
      </c>
      <c r="U658" t="s">
        <v>4027</v>
      </c>
      <c r="V658" t="s">
        <v>4355</v>
      </c>
      <c r="W658" t="s">
        <v>103</v>
      </c>
      <c r="X658" t="s">
        <v>103</v>
      </c>
      <c r="Y658" t="s">
        <v>4356</v>
      </c>
      <c r="Z658" t="s">
        <v>103</v>
      </c>
      <c r="AA658" t="s">
        <v>103</v>
      </c>
      <c r="AB658" t="s">
        <v>103</v>
      </c>
      <c r="AC658" t="s">
        <v>147</v>
      </c>
      <c r="AD658" t="s">
        <v>103</v>
      </c>
      <c r="AE658" t="s">
        <v>243</v>
      </c>
      <c r="AF658" t="s">
        <v>103</v>
      </c>
      <c r="AG658" t="s">
        <v>103</v>
      </c>
      <c r="AH658" t="s">
        <v>103</v>
      </c>
      <c r="AI658" t="s">
        <v>103</v>
      </c>
      <c r="AJ658" t="s">
        <v>103</v>
      </c>
      <c r="AK658" t="s">
        <v>103</v>
      </c>
      <c r="AM658">
        <v>0</v>
      </c>
      <c r="AN658">
        <v>0</v>
      </c>
      <c r="AO658">
        <v>0</v>
      </c>
      <c r="AS658" t="s">
        <v>103</v>
      </c>
      <c r="AW658" t="s">
        <v>103</v>
      </c>
      <c r="BA658" t="s">
        <v>103</v>
      </c>
      <c r="BE658" t="s">
        <v>103</v>
      </c>
      <c r="BI658" t="s">
        <v>103</v>
      </c>
      <c r="BM658" t="s">
        <v>103</v>
      </c>
      <c r="BQ658" t="s">
        <v>103</v>
      </c>
      <c r="BU658" t="s">
        <v>103</v>
      </c>
      <c r="BY658" t="s">
        <v>103</v>
      </c>
      <c r="CC658" t="s">
        <v>103</v>
      </c>
      <c r="CG658" t="s">
        <v>103</v>
      </c>
      <c r="CK658" t="s">
        <v>103</v>
      </c>
      <c r="CO658" t="s">
        <v>103</v>
      </c>
    </row>
    <row r="659" spans="1:93" x14ac:dyDescent="0.2">
      <c r="A659" t="s">
        <v>900</v>
      </c>
      <c r="B659" t="s">
        <v>901</v>
      </c>
      <c r="C659">
        <v>3</v>
      </c>
      <c r="D659" t="s">
        <v>4337</v>
      </c>
      <c r="E659">
        <v>1</v>
      </c>
      <c r="F659" t="s">
        <v>4338</v>
      </c>
      <c r="G659">
        <v>24</v>
      </c>
      <c r="H659" t="s">
        <v>4339</v>
      </c>
      <c r="I659" t="s">
        <v>99</v>
      </c>
      <c r="J659" t="s">
        <v>4357</v>
      </c>
      <c r="K659" t="s">
        <v>4358</v>
      </c>
      <c r="L659">
        <v>25216</v>
      </c>
      <c r="M659" t="s">
        <v>4359</v>
      </c>
      <c r="N659" s="2">
        <v>43466</v>
      </c>
      <c r="O659" s="2">
        <v>43616</v>
      </c>
      <c r="P659" t="s">
        <v>296</v>
      </c>
      <c r="Q659" t="s">
        <v>103</v>
      </c>
      <c r="R659" t="s">
        <v>103</v>
      </c>
      <c r="S659" t="s">
        <v>196</v>
      </c>
      <c r="T659" t="s">
        <v>197</v>
      </c>
      <c r="U659" t="s">
        <v>2553</v>
      </c>
      <c r="V659" t="s">
        <v>1053</v>
      </c>
      <c r="W659" t="s">
        <v>398</v>
      </c>
      <c r="X659" t="s">
        <v>201</v>
      </c>
      <c r="Y659" t="s">
        <v>900</v>
      </c>
      <c r="Z659" t="s">
        <v>163</v>
      </c>
      <c r="AA659" t="s">
        <v>103</v>
      </c>
      <c r="AB659" t="s">
        <v>103</v>
      </c>
      <c r="AC659" t="s">
        <v>111</v>
      </c>
      <c r="AD659" t="s">
        <v>103</v>
      </c>
      <c r="AE659" t="s">
        <v>130</v>
      </c>
      <c r="AF659" t="s">
        <v>103</v>
      </c>
      <c r="AG659" t="s">
        <v>103</v>
      </c>
      <c r="AH659" t="s">
        <v>103</v>
      </c>
      <c r="AI659" t="s">
        <v>103</v>
      </c>
      <c r="AJ659" t="s">
        <v>103</v>
      </c>
      <c r="AK659" t="s">
        <v>103</v>
      </c>
      <c r="AM659">
        <v>83248</v>
      </c>
      <c r="AN659">
        <v>83248</v>
      </c>
      <c r="AO659">
        <v>83248</v>
      </c>
      <c r="AS659" t="s">
        <v>103</v>
      </c>
      <c r="AW659" t="s">
        <v>103</v>
      </c>
      <c r="BA659" t="s">
        <v>103</v>
      </c>
      <c r="BB659">
        <v>83248</v>
      </c>
      <c r="BC659">
        <v>83248</v>
      </c>
      <c r="BD659">
        <v>83248</v>
      </c>
      <c r="BE659" t="s">
        <v>103</v>
      </c>
      <c r="BI659" t="s">
        <v>103</v>
      </c>
      <c r="BM659" t="s">
        <v>103</v>
      </c>
      <c r="BQ659" t="s">
        <v>103</v>
      </c>
      <c r="BU659" t="s">
        <v>103</v>
      </c>
      <c r="BY659" t="s">
        <v>103</v>
      </c>
      <c r="CC659" t="s">
        <v>103</v>
      </c>
      <c r="CG659" t="s">
        <v>103</v>
      </c>
      <c r="CK659" t="s">
        <v>103</v>
      </c>
      <c r="CO659" t="s">
        <v>103</v>
      </c>
    </row>
    <row r="660" spans="1:93" x14ac:dyDescent="0.2">
      <c r="A660" t="s">
        <v>900</v>
      </c>
      <c r="B660" t="s">
        <v>901</v>
      </c>
      <c r="C660">
        <v>3</v>
      </c>
      <c r="D660" t="s">
        <v>4337</v>
      </c>
      <c r="E660">
        <v>1</v>
      </c>
      <c r="F660" t="s">
        <v>4338</v>
      </c>
      <c r="G660">
        <v>24</v>
      </c>
      <c r="H660" t="s">
        <v>4339</v>
      </c>
      <c r="I660" t="s">
        <v>99</v>
      </c>
      <c r="J660" t="s">
        <v>4360</v>
      </c>
      <c r="K660" t="s">
        <v>4361</v>
      </c>
      <c r="L660">
        <v>25218</v>
      </c>
      <c r="M660" t="s">
        <v>4362</v>
      </c>
      <c r="N660" s="2">
        <v>43466</v>
      </c>
      <c r="O660" s="2">
        <v>44561</v>
      </c>
      <c r="P660" t="s">
        <v>119</v>
      </c>
      <c r="Q660" t="s">
        <v>103</v>
      </c>
      <c r="R660" t="s">
        <v>103</v>
      </c>
      <c r="S660" t="s">
        <v>196</v>
      </c>
      <c r="T660" t="s">
        <v>197</v>
      </c>
      <c r="U660" t="s">
        <v>908</v>
      </c>
      <c r="V660" t="s">
        <v>4363</v>
      </c>
      <c r="W660" t="s">
        <v>212</v>
      </c>
      <c r="X660" t="s">
        <v>201</v>
      </c>
      <c r="Y660" t="s">
        <v>900</v>
      </c>
      <c r="Z660" t="s">
        <v>163</v>
      </c>
      <c r="AA660" t="s">
        <v>103</v>
      </c>
      <c r="AB660" t="s">
        <v>103</v>
      </c>
      <c r="AC660" t="s">
        <v>147</v>
      </c>
      <c r="AD660" t="s">
        <v>103</v>
      </c>
      <c r="AE660" t="s">
        <v>243</v>
      </c>
      <c r="AF660" t="s">
        <v>103</v>
      </c>
      <c r="AG660" t="s">
        <v>103</v>
      </c>
      <c r="AH660" t="s">
        <v>103</v>
      </c>
      <c r="AI660" t="s">
        <v>103</v>
      </c>
      <c r="AJ660" t="s">
        <v>103</v>
      </c>
      <c r="AK660" t="s">
        <v>103</v>
      </c>
      <c r="AM660">
        <v>1611260</v>
      </c>
      <c r="AN660">
        <v>1691259</v>
      </c>
      <c r="AO660">
        <v>1597354</v>
      </c>
      <c r="AS660" t="s">
        <v>103</v>
      </c>
      <c r="AW660" t="s">
        <v>103</v>
      </c>
      <c r="BA660" t="s">
        <v>103</v>
      </c>
      <c r="BB660">
        <v>539000</v>
      </c>
      <c r="BC660">
        <v>539000</v>
      </c>
      <c r="BD660">
        <v>458147</v>
      </c>
      <c r="BE660" t="s">
        <v>103</v>
      </c>
      <c r="BF660">
        <v>501460</v>
      </c>
      <c r="BG660">
        <v>501460</v>
      </c>
      <c r="BH660">
        <v>501460</v>
      </c>
      <c r="BI660" t="s">
        <v>103</v>
      </c>
      <c r="BJ660">
        <v>570800</v>
      </c>
      <c r="BK660">
        <v>650799</v>
      </c>
      <c r="BL660">
        <v>637747</v>
      </c>
      <c r="BM660" t="s">
        <v>103</v>
      </c>
      <c r="BQ660" t="s">
        <v>103</v>
      </c>
      <c r="BU660" t="s">
        <v>103</v>
      </c>
      <c r="BY660" t="s">
        <v>103</v>
      </c>
      <c r="CC660" t="s">
        <v>103</v>
      </c>
      <c r="CG660" t="s">
        <v>103</v>
      </c>
      <c r="CK660" t="s">
        <v>103</v>
      </c>
      <c r="CO660" t="s">
        <v>103</v>
      </c>
    </row>
    <row r="661" spans="1:93" x14ac:dyDescent="0.2">
      <c r="A661" t="s">
        <v>900</v>
      </c>
      <c r="B661" t="s">
        <v>901</v>
      </c>
      <c r="C661">
        <v>3</v>
      </c>
      <c r="D661" t="s">
        <v>4337</v>
      </c>
      <c r="E661">
        <v>1</v>
      </c>
      <c r="F661" t="s">
        <v>4338</v>
      </c>
      <c r="G661">
        <v>24</v>
      </c>
      <c r="H661" t="s">
        <v>4339</v>
      </c>
      <c r="I661" t="s">
        <v>99</v>
      </c>
      <c r="J661" t="s">
        <v>4364</v>
      </c>
      <c r="K661" t="s">
        <v>4365</v>
      </c>
      <c r="L661">
        <v>25219</v>
      </c>
      <c r="M661" t="s">
        <v>4366</v>
      </c>
      <c r="N661" s="2">
        <v>43586</v>
      </c>
      <c r="O661" s="2">
        <v>44196</v>
      </c>
      <c r="P661" t="s">
        <v>119</v>
      </c>
      <c r="Q661" t="s">
        <v>103</v>
      </c>
      <c r="R661" t="s">
        <v>103</v>
      </c>
      <c r="S661" t="s">
        <v>140</v>
      </c>
      <c r="T661" t="s">
        <v>141</v>
      </c>
      <c r="U661" t="s">
        <v>141</v>
      </c>
      <c r="V661" t="s">
        <v>4367</v>
      </c>
      <c r="W661" t="s">
        <v>4368</v>
      </c>
      <c r="X661" t="s">
        <v>562</v>
      </c>
      <c r="Y661" t="s">
        <v>900</v>
      </c>
      <c r="Z661" t="s">
        <v>163</v>
      </c>
      <c r="AA661" t="s">
        <v>103</v>
      </c>
      <c r="AB661" t="s">
        <v>103</v>
      </c>
      <c r="AC661" t="s">
        <v>147</v>
      </c>
      <c r="AD661" t="s">
        <v>103</v>
      </c>
      <c r="AE661" t="s">
        <v>243</v>
      </c>
      <c r="AF661" t="s">
        <v>103</v>
      </c>
      <c r="AG661" t="s">
        <v>103</v>
      </c>
      <c r="AH661" t="s">
        <v>103</v>
      </c>
      <c r="AI661" t="s">
        <v>103</v>
      </c>
      <c r="AJ661" t="s">
        <v>103</v>
      </c>
      <c r="AK661" t="s">
        <v>103</v>
      </c>
      <c r="AM661">
        <v>294000</v>
      </c>
      <c r="AN661">
        <v>224000</v>
      </c>
      <c r="AO661">
        <v>212743</v>
      </c>
      <c r="AS661" t="s">
        <v>103</v>
      </c>
      <c r="AW661" t="s">
        <v>103</v>
      </c>
      <c r="BA661" t="s">
        <v>103</v>
      </c>
      <c r="BB661">
        <v>180000</v>
      </c>
      <c r="BC661">
        <v>110000</v>
      </c>
      <c r="BD661">
        <v>105876</v>
      </c>
      <c r="BE661" t="s">
        <v>103</v>
      </c>
      <c r="BF661">
        <v>114000</v>
      </c>
      <c r="BG661">
        <v>114000</v>
      </c>
      <c r="BH661">
        <v>106867</v>
      </c>
      <c r="BI661" t="s">
        <v>103</v>
      </c>
      <c r="BM661" t="s">
        <v>103</v>
      </c>
      <c r="BQ661" t="s">
        <v>103</v>
      </c>
      <c r="BU661" t="s">
        <v>103</v>
      </c>
      <c r="BY661" t="s">
        <v>103</v>
      </c>
      <c r="CC661" t="s">
        <v>103</v>
      </c>
      <c r="CG661" t="s">
        <v>103</v>
      </c>
      <c r="CK661" t="s">
        <v>103</v>
      </c>
      <c r="CO661" t="s">
        <v>103</v>
      </c>
    </row>
    <row r="662" spans="1:93" ht="409.6" x14ac:dyDescent="0.2">
      <c r="A662" t="s">
        <v>640</v>
      </c>
      <c r="B662" t="s">
        <v>641</v>
      </c>
      <c r="C662">
        <v>3</v>
      </c>
      <c r="D662" t="s">
        <v>4369</v>
      </c>
      <c r="E662">
        <v>3.1</v>
      </c>
      <c r="F662" t="s">
        <v>4370</v>
      </c>
      <c r="G662">
        <v>21</v>
      </c>
      <c r="H662" t="s">
        <v>4371</v>
      </c>
      <c r="I662" t="s">
        <v>99</v>
      </c>
      <c r="J662" t="s">
        <v>4372</v>
      </c>
      <c r="K662" t="s">
        <v>4373</v>
      </c>
      <c r="L662">
        <v>80621</v>
      </c>
      <c r="M662" s="1" t="s">
        <v>4374</v>
      </c>
      <c r="N662" s="2">
        <v>44562</v>
      </c>
      <c r="O662" s="2">
        <v>46022</v>
      </c>
      <c r="P662" t="s">
        <v>939</v>
      </c>
      <c r="Q662" t="s">
        <v>103</v>
      </c>
      <c r="R662" t="s">
        <v>103</v>
      </c>
      <c r="S662" t="s">
        <v>297</v>
      </c>
      <c r="T662" t="s">
        <v>298</v>
      </c>
      <c r="U662" t="s">
        <v>4375</v>
      </c>
      <c r="V662" t="s">
        <v>4376</v>
      </c>
      <c r="W662" t="s">
        <v>4377</v>
      </c>
      <c r="X662" t="s">
        <v>4378</v>
      </c>
      <c r="Y662" t="s">
        <v>640</v>
      </c>
      <c r="Z662" t="s">
        <v>179</v>
      </c>
      <c r="AA662" t="s">
        <v>103</v>
      </c>
      <c r="AB662" t="s">
        <v>103</v>
      </c>
      <c r="AC662" t="s">
        <v>147</v>
      </c>
      <c r="AD662" t="s">
        <v>4379</v>
      </c>
      <c r="AE662" t="s">
        <v>226</v>
      </c>
      <c r="AF662" t="s">
        <v>103</v>
      </c>
      <c r="AG662" t="s">
        <v>4380</v>
      </c>
      <c r="AH662" t="s">
        <v>103</v>
      </c>
      <c r="AI662" t="s">
        <v>103</v>
      </c>
      <c r="AJ662" t="s">
        <v>103</v>
      </c>
      <c r="AK662" t="s">
        <v>4381</v>
      </c>
      <c r="AM662">
        <v>380000</v>
      </c>
      <c r="AN662">
        <v>308250</v>
      </c>
      <c r="AO662">
        <v>55977</v>
      </c>
      <c r="AS662" t="s">
        <v>103</v>
      </c>
      <c r="AW662" t="s">
        <v>103</v>
      </c>
      <c r="BA662" t="s">
        <v>103</v>
      </c>
      <c r="BE662" t="s">
        <v>103</v>
      </c>
      <c r="BI662" t="s">
        <v>103</v>
      </c>
      <c r="BM662" t="s">
        <v>103</v>
      </c>
      <c r="BN662">
        <v>190000</v>
      </c>
      <c r="BO662">
        <v>190000</v>
      </c>
      <c r="BQ662" t="s">
        <v>4382</v>
      </c>
      <c r="BR662">
        <v>190000</v>
      </c>
      <c r="BS662">
        <v>118250</v>
      </c>
      <c r="BT662">
        <v>55977</v>
      </c>
      <c r="BU662" t="s">
        <v>4383</v>
      </c>
      <c r="BW662">
        <v>0</v>
      </c>
      <c r="BY662" t="s">
        <v>103</v>
      </c>
      <c r="CC662" t="s">
        <v>103</v>
      </c>
      <c r="CG662" t="s">
        <v>103</v>
      </c>
      <c r="CK662" t="s">
        <v>103</v>
      </c>
      <c r="CO662" t="s">
        <v>103</v>
      </c>
    </row>
    <row r="663" spans="1:93" ht="409.6" x14ac:dyDescent="0.2">
      <c r="A663" t="s">
        <v>640</v>
      </c>
      <c r="B663" t="s">
        <v>641</v>
      </c>
      <c r="C663">
        <v>3</v>
      </c>
      <c r="D663" t="s">
        <v>4369</v>
      </c>
      <c r="E663">
        <v>3.1</v>
      </c>
      <c r="F663" t="s">
        <v>4370</v>
      </c>
      <c r="G663">
        <v>21</v>
      </c>
      <c r="H663" t="s">
        <v>4371</v>
      </c>
      <c r="I663" t="s">
        <v>99</v>
      </c>
      <c r="J663" t="s">
        <v>4384</v>
      </c>
      <c r="K663" t="s">
        <v>4385</v>
      </c>
      <c r="L663">
        <v>155830</v>
      </c>
      <c r="M663" s="1" t="s">
        <v>4386</v>
      </c>
      <c r="N663" s="2">
        <v>45200</v>
      </c>
      <c r="O663" s="2">
        <v>45808</v>
      </c>
      <c r="P663" t="s">
        <v>119</v>
      </c>
      <c r="Q663" t="s">
        <v>103</v>
      </c>
      <c r="R663" t="s">
        <v>103</v>
      </c>
      <c r="S663" t="s">
        <v>140</v>
      </c>
      <c r="T663" t="s">
        <v>141</v>
      </c>
      <c r="U663" t="s">
        <v>4387</v>
      </c>
      <c r="V663" t="s">
        <v>4388</v>
      </c>
      <c r="W663" t="s">
        <v>600</v>
      </c>
      <c r="X663" t="s">
        <v>439</v>
      </c>
      <c r="Y663" t="s">
        <v>640</v>
      </c>
      <c r="Z663" t="s">
        <v>923</v>
      </c>
      <c r="AA663" t="s">
        <v>103</v>
      </c>
      <c r="AB663" t="s">
        <v>103</v>
      </c>
      <c r="AC663" t="s">
        <v>147</v>
      </c>
      <c r="AE663" t="s">
        <v>226</v>
      </c>
      <c r="AF663" t="s">
        <v>103</v>
      </c>
      <c r="AH663" t="s">
        <v>103</v>
      </c>
      <c r="AI663" t="s">
        <v>103</v>
      </c>
      <c r="AJ663" t="s">
        <v>103</v>
      </c>
      <c r="AK663" t="s">
        <v>103</v>
      </c>
      <c r="AM663">
        <v>1194369</v>
      </c>
      <c r="AN663">
        <v>1194369</v>
      </c>
      <c r="AO663">
        <v>0</v>
      </c>
      <c r="AS663" t="s">
        <v>103</v>
      </c>
      <c r="AW663" t="s">
        <v>103</v>
      </c>
      <c r="BA663" t="s">
        <v>103</v>
      </c>
      <c r="BE663" t="s">
        <v>103</v>
      </c>
      <c r="BI663" t="s">
        <v>103</v>
      </c>
      <c r="BM663" t="s">
        <v>103</v>
      </c>
      <c r="BQ663" t="s">
        <v>103</v>
      </c>
      <c r="BU663" t="s">
        <v>103</v>
      </c>
      <c r="BV663">
        <v>1194369</v>
      </c>
      <c r="BW663">
        <v>1194369</v>
      </c>
      <c r="BY663" t="s">
        <v>4389</v>
      </c>
      <c r="CC663" t="s">
        <v>103</v>
      </c>
      <c r="CG663" t="s">
        <v>103</v>
      </c>
      <c r="CK663" t="s">
        <v>103</v>
      </c>
      <c r="CO663" t="s">
        <v>103</v>
      </c>
    </row>
    <row r="664" spans="1:93" ht="409.6" x14ac:dyDescent="0.2">
      <c r="A664" t="s">
        <v>203</v>
      </c>
      <c r="B664" t="s">
        <v>94</v>
      </c>
      <c r="C664">
        <v>2</v>
      </c>
      <c r="D664" t="s">
        <v>4390</v>
      </c>
      <c r="E664">
        <v>3</v>
      </c>
      <c r="F664" t="s">
        <v>4391</v>
      </c>
      <c r="G664">
        <v>3.1</v>
      </c>
      <c r="H664" t="s">
        <v>4392</v>
      </c>
      <c r="I664" t="s">
        <v>99</v>
      </c>
      <c r="J664" t="s">
        <v>4393</v>
      </c>
      <c r="K664" t="s">
        <v>4394</v>
      </c>
      <c r="L664">
        <v>156575</v>
      </c>
      <c r="M664" s="1" t="s">
        <v>4395</v>
      </c>
      <c r="N664" s="2">
        <v>44927</v>
      </c>
      <c r="O664" s="2">
        <v>46752</v>
      </c>
      <c r="P664" t="s">
        <v>119</v>
      </c>
      <c r="Q664" t="s">
        <v>103</v>
      </c>
      <c r="R664" t="s">
        <v>103</v>
      </c>
      <c r="S664" t="s">
        <v>140</v>
      </c>
      <c r="T664" t="s">
        <v>141</v>
      </c>
      <c r="U664" t="s">
        <v>4396</v>
      </c>
      <c r="V664" t="s">
        <v>4397</v>
      </c>
      <c r="W664" t="s">
        <v>600</v>
      </c>
      <c r="X664" t="s">
        <v>439</v>
      </c>
      <c r="Y664" t="s">
        <v>4398</v>
      </c>
      <c r="Z664" t="s">
        <v>179</v>
      </c>
      <c r="AA664" t="s">
        <v>103</v>
      </c>
      <c r="AB664" t="s">
        <v>103</v>
      </c>
      <c r="AC664" t="s">
        <v>147</v>
      </c>
      <c r="AD664" t="s">
        <v>4399</v>
      </c>
      <c r="AE664" t="s">
        <v>226</v>
      </c>
      <c r="AF664" t="s">
        <v>103</v>
      </c>
      <c r="AH664" t="s">
        <v>103</v>
      </c>
      <c r="AI664" t="s">
        <v>103</v>
      </c>
      <c r="AJ664" t="s">
        <v>4400</v>
      </c>
      <c r="AK664" t="s">
        <v>103</v>
      </c>
      <c r="AM664">
        <v>382148</v>
      </c>
      <c r="AN664">
        <v>382148</v>
      </c>
      <c r="AO664">
        <v>225740</v>
      </c>
      <c r="AS664" t="s">
        <v>103</v>
      </c>
      <c r="AW664" t="s">
        <v>103</v>
      </c>
      <c r="BA664" t="s">
        <v>103</v>
      </c>
      <c r="BE664" t="s">
        <v>103</v>
      </c>
      <c r="BI664" t="s">
        <v>103</v>
      </c>
      <c r="BM664" t="s">
        <v>103</v>
      </c>
      <c r="BQ664" t="s">
        <v>103</v>
      </c>
      <c r="BR664">
        <v>58008</v>
      </c>
      <c r="BS664">
        <v>58008</v>
      </c>
      <c r="BT664">
        <v>58008</v>
      </c>
      <c r="BU664" t="s">
        <v>4401</v>
      </c>
      <c r="BV664">
        <v>180000</v>
      </c>
      <c r="BW664">
        <v>180000</v>
      </c>
      <c r="BX664">
        <v>167732</v>
      </c>
      <c r="BY664" t="s">
        <v>4402</v>
      </c>
      <c r="BZ664">
        <v>144140</v>
      </c>
      <c r="CA664">
        <v>144140</v>
      </c>
      <c r="CC664" t="s">
        <v>103</v>
      </c>
      <c r="CG664" t="s">
        <v>103</v>
      </c>
      <c r="CK664" t="s">
        <v>103</v>
      </c>
      <c r="CO664" t="s">
        <v>103</v>
      </c>
    </row>
    <row r="665" spans="1:93" ht="409.6" x14ac:dyDescent="0.2">
      <c r="A665" t="s">
        <v>774</v>
      </c>
      <c r="B665" t="s">
        <v>775</v>
      </c>
      <c r="C665">
        <v>3</v>
      </c>
      <c r="D665" t="s">
        <v>4328</v>
      </c>
      <c r="E665">
        <v>3</v>
      </c>
      <c r="F665" t="s">
        <v>4329</v>
      </c>
      <c r="G665">
        <v>10</v>
      </c>
      <c r="H665" t="s">
        <v>4330</v>
      </c>
      <c r="I665" t="s">
        <v>99</v>
      </c>
      <c r="J665" t="s">
        <v>4403</v>
      </c>
      <c r="K665" t="s">
        <v>4404</v>
      </c>
      <c r="L665">
        <v>22112</v>
      </c>
      <c r="M665" t="s">
        <v>4405</v>
      </c>
      <c r="N665" s="2">
        <v>42736</v>
      </c>
      <c r="O665" s="2">
        <v>43465</v>
      </c>
      <c r="P665" t="s">
        <v>296</v>
      </c>
      <c r="Q665" t="s">
        <v>103</v>
      </c>
      <c r="R665" t="s">
        <v>103</v>
      </c>
      <c r="S665" t="s">
        <v>196</v>
      </c>
      <c r="T665" t="s">
        <v>197</v>
      </c>
      <c r="U665" t="s">
        <v>427</v>
      </c>
      <c r="V665" t="s">
        <v>4406</v>
      </c>
      <c r="W665" t="s">
        <v>4407</v>
      </c>
      <c r="X665" t="s">
        <v>4225</v>
      </c>
      <c r="Y665" t="s">
        <v>774</v>
      </c>
      <c r="Z665" t="s">
        <v>360</v>
      </c>
      <c r="AA665" t="s">
        <v>103</v>
      </c>
      <c r="AB665" t="s">
        <v>103</v>
      </c>
      <c r="AC665" t="s">
        <v>147</v>
      </c>
      <c r="AD665" t="s">
        <v>103</v>
      </c>
      <c r="AE665" t="s">
        <v>130</v>
      </c>
      <c r="AF665" t="s">
        <v>103</v>
      </c>
      <c r="AG665" t="s">
        <v>103</v>
      </c>
      <c r="AH665" t="s">
        <v>103</v>
      </c>
      <c r="AI665" t="s">
        <v>103</v>
      </c>
      <c r="AJ665" t="s">
        <v>103</v>
      </c>
      <c r="AK665" t="s">
        <v>103</v>
      </c>
      <c r="AM665">
        <v>492900</v>
      </c>
      <c r="AN665">
        <v>492900</v>
      </c>
      <c r="AO665">
        <v>186722</v>
      </c>
      <c r="AS665" t="s">
        <v>103</v>
      </c>
      <c r="AT665">
        <v>340000</v>
      </c>
      <c r="AU665">
        <v>340678</v>
      </c>
      <c r="AV665">
        <v>35000</v>
      </c>
      <c r="AW665" t="s">
        <v>103</v>
      </c>
      <c r="AX665">
        <v>90000</v>
      </c>
      <c r="AY665">
        <v>89322</v>
      </c>
      <c r="AZ665">
        <v>89322</v>
      </c>
      <c r="BA665" t="s">
        <v>103</v>
      </c>
      <c r="BB665">
        <v>42900</v>
      </c>
      <c r="BC665">
        <v>42900</v>
      </c>
      <c r="BD665">
        <v>42900</v>
      </c>
      <c r="BE665" t="s">
        <v>103</v>
      </c>
      <c r="BF665">
        <v>20000</v>
      </c>
      <c r="BG665">
        <v>20000</v>
      </c>
      <c r="BH665">
        <v>19500</v>
      </c>
      <c r="BI665" t="s">
        <v>103</v>
      </c>
      <c r="BM665" s="1" t="s">
        <v>4408</v>
      </c>
      <c r="BQ665" t="s">
        <v>103</v>
      </c>
      <c r="BU665" t="s">
        <v>103</v>
      </c>
      <c r="BY665" t="s">
        <v>103</v>
      </c>
      <c r="CC665" t="s">
        <v>103</v>
      </c>
      <c r="CG665" t="s">
        <v>103</v>
      </c>
      <c r="CK665" t="s">
        <v>103</v>
      </c>
      <c r="CO665" t="s">
        <v>103</v>
      </c>
    </row>
    <row r="666" spans="1:93" x14ac:dyDescent="0.2">
      <c r="A666" t="s">
        <v>457</v>
      </c>
      <c r="B666" t="s">
        <v>458</v>
      </c>
      <c r="C666">
        <v>3</v>
      </c>
      <c r="D666" t="s">
        <v>4409</v>
      </c>
      <c r="E666">
        <v>1</v>
      </c>
      <c r="F666" t="s">
        <v>4410</v>
      </c>
      <c r="G666">
        <v>10</v>
      </c>
      <c r="H666" t="s">
        <v>4411</v>
      </c>
      <c r="I666" t="s">
        <v>99</v>
      </c>
      <c r="J666" t="s">
        <v>4412</v>
      </c>
      <c r="K666" t="s">
        <v>4413</v>
      </c>
      <c r="L666">
        <v>15164</v>
      </c>
      <c r="M666" t="s">
        <v>4414</v>
      </c>
      <c r="N666" s="2">
        <v>43101</v>
      </c>
      <c r="O666" s="2">
        <v>43830</v>
      </c>
      <c r="P666" t="s">
        <v>119</v>
      </c>
      <c r="Q666" t="s">
        <v>103</v>
      </c>
      <c r="R666" t="s">
        <v>103</v>
      </c>
      <c r="S666" t="s">
        <v>1037</v>
      </c>
      <c r="T666" t="s">
        <v>1005</v>
      </c>
      <c r="U666" t="s">
        <v>4415</v>
      </c>
      <c r="V666" t="s">
        <v>4416</v>
      </c>
      <c r="W666" t="s">
        <v>4417</v>
      </c>
      <c r="X666" t="s">
        <v>467</v>
      </c>
      <c r="Y666" t="s">
        <v>457</v>
      </c>
      <c r="Z666" t="s">
        <v>103</v>
      </c>
      <c r="AA666" t="s">
        <v>103</v>
      </c>
      <c r="AB666" t="s">
        <v>103</v>
      </c>
      <c r="AC666" t="s">
        <v>128</v>
      </c>
      <c r="AD666" t="s">
        <v>103</v>
      </c>
      <c r="AE666" t="s">
        <v>130</v>
      </c>
      <c r="AF666" t="s">
        <v>103</v>
      </c>
      <c r="AG666" t="s">
        <v>103</v>
      </c>
      <c r="AH666" t="s">
        <v>103</v>
      </c>
      <c r="AI666" t="s">
        <v>103</v>
      </c>
      <c r="AJ666" t="s">
        <v>103</v>
      </c>
      <c r="AK666" t="s">
        <v>103</v>
      </c>
      <c r="AM666">
        <v>7000</v>
      </c>
      <c r="AN666">
        <v>7000</v>
      </c>
      <c r="AO666">
        <v>0</v>
      </c>
      <c r="AS666" t="s">
        <v>103</v>
      </c>
      <c r="AW666" t="s">
        <v>103</v>
      </c>
      <c r="AX666">
        <v>7000</v>
      </c>
      <c r="AY666">
        <v>7000</v>
      </c>
      <c r="BA666" t="s">
        <v>103</v>
      </c>
      <c r="BC666">
        <v>0</v>
      </c>
      <c r="BE666" t="s">
        <v>103</v>
      </c>
      <c r="BI666" t="s">
        <v>103</v>
      </c>
      <c r="BM666" t="s">
        <v>103</v>
      </c>
      <c r="BQ666" t="s">
        <v>103</v>
      </c>
      <c r="BU666" t="s">
        <v>103</v>
      </c>
      <c r="BY666" t="s">
        <v>103</v>
      </c>
      <c r="CC666" t="s">
        <v>103</v>
      </c>
      <c r="CG666" t="s">
        <v>103</v>
      </c>
      <c r="CK666" t="s">
        <v>103</v>
      </c>
      <c r="CO666" t="s">
        <v>103</v>
      </c>
    </row>
    <row r="667" spans="1:93" x14ac:dyDescent="0.2">
      <c r="A667" t="s">
        <v>774</v>
      </c>
      <c r="B667" t="s">
        <v>632</v>
      </c>
      <c r="C667">
        <v>2</v>
      </c>
      <c r="D667" t="s">
        <v>2969</v>
      </c>
      <c r="E667">
        <v>3</v>
      </c>
      <c r="F667" t="s">
        <v>4418</v>
      </c>
      <c r="G667">
        <v>3.1</v>
      </c>
      <c r="H667" t="s">
        <v>4419</v>
      </c>
      <c r="I667" t="s">
        <v>99</v>
      </c>
      <c r="J667" t="s">
        <v>4420</v>
      </c>
      <c r="K667" t="s">
        <v>4421</v>
      </c>
      <c r="L667">
        <v>106911</v>
      </c>
      <c r="M667" t="s">
        <v>4422</v>
      </c>
      <c r="N667" s="2">
        <v>44927</v>
      </c>
      <c r="O667" s="2">
        <v>45291</v>
      </c>
      <c r="P667" t="s">
        <v>102</v>
      </c>
      <c r="Q667" t="s">
        <v>103</v>
      </c>
      <c r="R667" t="s">
        <v>103</v>
      </c>
      <c r="S667" t="s">
        <v>1212</v>
      </c>
      <c r="T667" t="s">
        <v>1213</v>
      </c>
      <c r="U667" t="s">
        <v>4423</v>
      </c>
      <c r="V667" t="s">
        <v>4424</v>
      </c>
      <c r="W667" t="s">
        <v>1916</v>
      </c>
      <c r="X667" t="s">
        <v>338</v>
      </c>
      <c r="Y667" t="s">
        <v>774</v>
      </c>
      <c r="Z667" t="s">
        <v>189</v>
      </c>
      <c r="AA667" t="s">
        <v>103</v>
      </c>
      <c r="AB667" t="s">
        <v>103</v>
      </c>
      <c r="AC667" t="s">
        <v>111</v>
      </c>
      <c r="AE667" t="s">
        <v>226</v>
      </c>
      <c r="AF667" t="s">
        <v>103</v>
      </c>
      <c r="AH667" t="s">
        <v>103</v>
      </c>
      <c r="AI667" t="s">
        <v>103</v>
      </c>
      <c r="AJ667" t="s">
        <v>103</v>
      </c>
      <c r="AK667" t="s">
        <v>103</v>
      </c>
      <c r="AM667">
        <v>25000</v>
      </c>
      <c r="AN667">
        <v>25000</v>
      </c>
      <c r="AO667">
        <v>25000</v>
      </c>
      <c r="AS667" t="s">
        <v>103</v>
      </c>
      <c r="AW667" t="s">
        <v>103</v>
      </c>
      <c r="BA667" t="s">
        <v>103</v>
      </c>
      <c r="BE667" t="s">
        <v>103</v>
      </c>
      <c r="BI667" t="s">
        <v>103</v>
      </c>
      <c r="BM667" t="s">
        <v>103</v>
      </c>
      <c r="BQ667" t="s">
        <v>103</v>
      </c>
      <c r="BR667">
        <v>25000</v>
      </c>
      <c r="BS667">
        <v>25000</v>
      </c>
      <c r="BT667">
        <v>25000</v>
      </c>
      <c r="BU667" t="s">
        <v>4425</v>
      </c>
      <c r="BY667" t="s">
        <v>103</v>
      </c>
      <c r="CC667" t="s">
        <v>103</v>
      </c>
      <c r="CG667" t="s">
        <v>103</v>
      </c>
      <c r="CK667" t="s">
        <v>103</v>
      </c>
      <c r="CO667" t="s">
        <v>103</v>
      </c>
    </row>
    <row r="668" spans="1:93" x14ac:dyDescent="0.2">
      <c r="A668" t="s">
        <v>640</v>
      </c>
      <c r="B668" t="s">
        <v>641</v>
      </c>
      <c r="C668">
        <v>3</v>
      </c>
      <c r="D668" t="s">
        <v>4369</v>
      </c>
      <c r="E668">
        <v>3.1</v>
      </c>
      <c r="F668" t="s">
        <v>4370</v>
      </c>
      <c r="G668">
        <v>21</v>
      </c>
      <c r="H668" t="s">
        <v>4371</v>
      </c>
      <c r="I668" t="s">
        <v>99</v>
      </c>
      <c r="J668" t="s">
        <v>4426</v>
      </c>
      <c r="K668" t="s">
        <v>4427</v>
      </c>
      <c r="L668">
        <v>29300</v>
      </c>
      <c r="M668" t="s">
        <v>4428</v>
      </c>
      <c r="N668" s="2">
        <v>44197</v>
      </c>
      <c r="O668" s="2">
        <v>46022</v>
      </c>
      <c r="P668" t="s">
        <v>119</v>
      </c>
      <c r="Q668" t="s">
        <v>103</v>
      </c>
      <c r="R668" t="s">
        <v>103</v>
      </c>
      <c r="S668" t="s">
        <v>297</v>
      </c>
      <c r="T668" t="s">
        <v>298</v>
      </c>
      <c r="U668" t="s">
        <v>4429</v>
      </c>
      <c r="V668" t="s">
        <v>4430</v>
      </c>
      <c r="W668" t="s">
        <v>4377</v>
      </c>
      <c r="X668" t="s">
        <v>4378</v>
      </c>
      <c r="Y668" t="s">
        <v>4431</v>
      </c>
      <c r="Z668" t="s">
        <v>163</v>
      </c>
      <c r="AA668" t="s">
        <v>103</v>
      </c>
      <c r="AB668" t="s">
        <v>103</v>
      </c>
      <c r="AC668" t="s">
        <v>111</v>
      </c>
      <c r="AE668" t="s">
        <v>226</v>
      </c>
      <c r="AF668" t="s">
        <v>103</v>
      </c>
      <c r="AH668" t="s">
        <v>103</v>
      </c>
      <c r="AI668" t="s">
        <v>103</v>
      </c>
      <c r="AJ668" t="s">
        <v>103</v>
      </c>
      <c r="AK668" t="s">
        <v>4432</v>
      </c>
      <c r="AM668">
        <v>344298</v>
      </c>
      <c r="AN668">
        <v>324352</v>
      </c>
      <c r="AO668">
        <v>186130</v>
      </c>
      <c r="AS668" t="s">
        <v>103</v>
      </c>
      <c r="AW668" t="s">
        <v>103</v>
      </c>
      <c r="BA668" t="s">
        <v>103</v>
      </c>
      <c r="BE668" t="s">
        <v>103</v>
      </c>
      <c r="BI668" t="s">
        <v>103</v>
      </c>
      <c r="BJ668">
        <v>137240</v>
      </c>
      <c r="BK668">
        <v>144102</v>
      </c>
      <c r="BL668">
        <v>130153</v>
      </c>
      <c r="BM668" t="s">
        <v>103</v>
      </c>
      <c r="BN668">
        <v>60807</v>
      </c>
      <c r="BO668">
        <v>62000</v>
      </c>
      <c r="BQ668" t="s">
        <v>4433</v>
      </c>
      <c r="BR668">
        <v>75000</v>
      </c>
      <c r="BS668">
        <v>118250</v>
      </c>
      <c r="BT668">
        <v>55977</v>
      </c>
      <c r="BU668" t="s">
        <v>4434</v>
      </c>
      <c r="BV668">
        <v>71251</v>
      </c>
      <c r="BY668" t="s">
        <v>4435</v>
      </c>
      <c r="CC668" t="s">
        <v>103</v>
      </c>
      <c r="CG668" t="s">
        <v>103</v>
      </c>
      <c r="CK668" t="s">
        <v>103</v>
      </c>
      <c r="CO668" t="s">
        <v>103</v>
      </c>
    </row>
    <row r="669" spans="1:93" x14ac:dyDescent="0.2">
      <c r="A669" t="s">
        <v>601</v>
      </c>
      <c r="B669" t="s">
        <v>258</v>
      </c>
      <c r="C669">
        <v>3</v>
      </c>
      <c r="D669" t="s">
        <v>4270</v>
      </c>
      <c r="E669">
        <v>3</v>
      </c>
      <c r="F669" t="s">
        <v>4271</v>
      </c>
      <c r="G669">
        <v>3.1</v>
      </c>
      <c r="H669" t="s">
        <v>4272</v>
      </c>
      <c r="I669" t="s">
        <v>99</v>
      </c>
      <c r="J669" t="s">
        <v>4436</v>
      </c>
      <c r="K669" t="s">
        <v>4437</v>
      </c>
      <c r="L669">
        <v>154860</v>
      </c>
      <c r="M669" t="s">
        <v>4438</v>
      </c>
      <c r="N669" s="2">
        <v>45292</v>
      </c>
      <c r="O669" s="2">
        <v>47118</v>
      </c>
      <c r="P669" t="s">
        <v>119</v>
      </c>
      <c r="Q669" t="s">
        <v>103</v>
      </c>
      <c r="R669" t="s">
        <v>103</v>
      </c>
      <c r="S669" t="s">
        <v>865</v>
      </c>
      <c r="T669" t="s">
        <v>866</v>
      </c>
      <c r="U669" t="s">
        <v>380</v>
      </c>
      <c r="V669" t="s">
        <v>4439</v>
      </c>
      <c r="W669" t="s">
        <v>4440</v>
      </c>
      <c r="X669" t="s">
        <v>1932</v>
      </c>
      <c r="Y669" t="s">
        <v>1953</v>
      </c>
      <c r="Z669" t="s">
        <v>2688</v>
      </c>
      <c r="AA669" t="s">
        <v>103</v>
      </c>
      <c r="AB669" t="s">
        <v>103</v>
      </c>
      <c r="AC669" t="s">
        <v>147</v>
      </c>
      <c r="AD669" t="s">
        <v>4441</v>
      </c>
      <c r="AE669" t="s">
        <v>243</v>
      </c>
      <c r="AF669" t="s">
        <v>103</v>
      </c>
      <c r="AG669" t="s">
        <v>4442</v>
      </c>
      <c r="AH669" t="s">
        <v>114</v>
      </c>
      <c r="AJ669" t="s">
        <v>4443</v>
      </c>
      <c r="AK669" t="s">
        <v>4444</v>
      </c>
      <c r="AM669">
        <v>25000</v>
      </c>
      <c r="AN669">
        <v>2500</v>
      </c>
      <c r="AO669">
        <v>0</v>
      </c>
      <c r="AS669" t="s">
        <v>103</v>
      </c>
      <c r="AW669" t="s">
        <v>103</v>
      </c>
      <c r="BA669" t="s">
        <v>103</v>
      </c>
      <c r="BE669" t="s">
        <v>103</v>
      </c>
      <c r="BI669" t="s">
        <v>103</v>
      </c>
      <c r="BM669" t="s">
        <v>103</v>
      </c>
      <c r="BQ669" t="s">
        <v>103</v>
      </c>
      <c r="BU669" t="s">
        <v>103</v>
      </c>
      <c r="BV669">
        <v>5000</v>
      </c>
      <c r="BW669">
        <v>2500</v>
      </c>
      <c r="BX669">
        <v>0</v>
      </c>
      <c r="BY669" t="s">
        <v>4445</v>
      </c>
      <c r="BZ669">
        <v>5000</v>
      </c>
      <c r="CC669" t="s">
        <v>103</v>
      </c>
      <c r="CD669">
        <v>5000</v>
      </c>
      <c r="CG669" t="s">
        <v>103</v>
      </c>
      <c r="CH669">
        <v>5000</v>
      </c>
      <c r="CK669" t="s">
        <v>103</v>
      </c>
      <c r="CL669">
        <v>5000</v>
      </c>
      <c r="CO669" t="s">
        <v>103</v>
      </c>
    </row>
    <row r="670" spans="1:93" x14ac:dyDescent="0.2">
      <c r="A670" t="s">
        <v>900</v>
      </c>
      <c r="B670" t="s">
        <v>1773</v>
      </c>
      <c r="C670">
        <v>3</v>
      </c>
      <c r="D670" t="s">
        <v>4279</v>
      </c>
      <c r="E670">
        <v>3</v>
      </c>
      <c r="F670" t="s">
        <v>4280</v>
      </c>
      <c r="G670">
        <v>3.1</v>
      </c>
      <c r="H670" t="s">
        <v>4281</v>
      </c>
      <c r="I670" t="s">
        <v>99</v>
      </c>
      <c r="J670" t="s">
        <v>4446</v>
      </c>
      <c r="K670" t="s">
        <v>4447</v>
      </c>
      <c r="L670">
        <v>88716</v>
      </c>
      <c r="M670" t="s">
        <v>4448</v>
      </c>
      <c r="N670" s="2">
        <v>44778</v>
      </c>
      <c r="O670" s="2">
        <v>46387</v>
      </c>
      <c r="P670" t="s">
        <v>119</v>
      </c>
      <c r="Q670" t="s">
        <v>103</v>
      </c>
      <c r="R670" t="s">
        <v>103</v>
      </c>
      <c r="S670" t="s">
        <v>196</v>
      </c>
      <c r="T670" t="s">
        <v>197</v>
      </c>
      <c r="U670" t="s">
        <v>197</v>
      </c>
      <c r="V670" t="s">
        <v>4284</v>
      </c>
      <c r="W670" t="s">
        <v>4449</v>
      </c>
      <c r="X670" t="s">
        <v>2145</v>
      </c>
      <c r="Y670" t="s">
        <v>900</v>
      </c>
      <c r="Z670" t="s">
        <v>4450</v>
      </c>
      <c r="AA670" t="s">
        <v>103</v>
      </c>
      <c r="AB670" t="s">
        <v>103</v>
      </c>
      <c r="AC670" t="s">
        <v>147</v>
      </c>
      <c r="AE670" t="s">
        <v>243</v>
      </c>
      <c r="AF670" t="s">
        <v>103</v>
      </c>
      <c r="AH670" t="s">
        <v>103</v>
      </c>
      <c r="AI670" t="s">
        <v>103</v>
      </c>
      <c r="AJ670" t="s">
        <v>1423</v>
      </c>
      <c r="AK670" t="s">
        <v>4287</v>
      </c>
      <c r="AM670">
        <v>32500</v>
      </c>
      <c r="AN670">
        <v>32500</v>
      </c>
      <c r="AO670">
        <v>21200</v>
      </c>
      <c r="AS670" t="s">
        <v>103</v>
      </c>
      <c r="AW670" t="s">
        <v>103</v>
      </c>
      <c r="BA670" t="s">
        <v>103</v>
      </c>
      <c r="BE670" t="s">
        <v>103</v>
      </c>
      <c r="BI670" t="s">
        <v>103</v>
      </c>
      <c r="BM670" t="s">
        <v>103</v>
      </c>
      <c r="BN670">
        <v>7000</v>
      </c>
      <c r="BO670">
        <v>7000</v>
      </c>
      <c r="BP670">
        <v>6500</v>
      </c>
      <c r="BQ670" t="s">
        <v>103</v>
      </c>
      <c r="BR670">
        <v>8000</v>
      </c>
      <c r="BS670">
        <v>8000</v>
      </c>
      <c r="BT670">
        <v>7100</v>
      </c>
      <c r="BU670" t="s">
        <v>103</v>
      </c>
      <c r="BV670">
        <v>8400</v>
      </c>
      <c r="BW670">
        <v>8400</v>
      </c>
      <c r="BX670">
        <v>7600</v>
      </c>
      <c r="BY670" t="s">
        <v>103</v>
      </c>
      <c r="BZ670">
        <v>9100</v>
      </c>
      <c r="CA670">
        <v>9100</v>
      </c>
      <c r="CC670" t="s">
        <v>103</v>
      </c>
      <c r="CG670" t="s">
        <v>103</v>
      </c>
      <c r="CK670" t="s">
        <v>103</v>
      </c>
      <c r="CO670" t="s">
        <v>103</v>
      </c>
    </row>
    <row r="671" spans="1:93" x14ac:dyDescent="0.2">
      <c r="A671" t="s">
        <v>1184</v>
      </c>
      <c r="B671" t="s">
        <v>1185</v>
      </c>
      <c r="C671">
        <v>2</v>
      </c>
      <c r="D671" t="s">
        <v>2680</v>
      </c>
      <c r="E671">
        <v>3</v>
      </c>
      <c r="F671" t="s">
        <v>2681</v>
      </c>
      <c r="G671">
        <v>3.1</v>
      </c>
      <c r="H671" t="s">
        <v>2682</v>
      </c>
      <c r="I671" t="s">
        <v>99</v>
      </c>
      <c r="J671" t="s">
        <v>2259</v>
      </c>
      <c r="K671" t="s">
        <v>4451</v>
      </c>
      <c r="L671">
        <v>65251</v>
      </c>
      <c r="M671" t="s">
        <v>103</v>
      </c>
      <c r="N671" s="2">
        <v>44198</v>
      </c>
      <c r="O671" s="2">
        <v>44926</v>
      </c>
      <c r="P671" t="s">
        <v>119</v>
      </c>
      <c r="Q671" t="s">
        <v>103</v>
      </c>
      <c r="R671" t="s">
        <v>103</v>
      </c>
      <c r="S671" t="s">
        <v>3249</v>
      </c>
      <c r="T671" t="s">
        <v>3250</v>
      </c>
      <c r="U671" t="s">
        <v>481</v>
      </c>
      <c r="V671" t="s">
        <v>4291</v>
      </c>
      <c r="W671" t="s">
        <v>2214</v>
      </c>
      <c r="X671" t="s">
        <v>125</v>
      </c>
      <c r="Y671" t="s">
        <v>1184</v>
      </c>
      <c r="Z671" t="s">
        <v>163</v>
      </c>
      <c r="AA671" t="s">
        <v>103</v>
      </c>
      <c r="AB671" t="s">
        <v>103</v>
      </c>
      <c r="AC671" t="s">
        <v>147</v>
      </c>
      <c r="AD671" t="s">
        <v>103</v>
      </c>
      <c r="AE671" t="s">
        <v>243</v>
      </c>
      <c r="AF671" t="s">
        <v>103</v>
      </c>
      <c r="AG671" t="s">
        <v>103</v>
      </c>
      <c r="AH671" t="s">
        <v>114</v>
      </c>
      <c r="AI671" t="s">
        <v>103</v>
      </c>
      <c r="AJ671" t="s">
        <v>103</v>
      </c>
      <c r="AK671" t="s">
        <v>103</v>
      </c>
      <c r="AM671">
        <v>50000</v>
      </c>
      <c r="AN671">
        <v>50000</v>
      </c>
      <c r="AO671">
        <v>0</v>
      </c>
      <c r="AS671" t="s">
        <v>103</v>
      </c>
      <c r="AW671" t="s">
        <v>103</v>
      </c>
      <c r="BA671" t="s">
        <v>103</v>
      </c>
      <c r="BE671" t="s">
        <v>103</v>
      </c>
      <c r="BI671" t="s">
        <v>103</v>
      </c>
      <c r="BJ671">
        <v>50000</v>
      </c>
      <c r="BK671">
        <v>50000</v>
      </c>
      <c r="BM671" t="s">
        <v>103</v>
      </c>
      <c r="BQ671" t="s">
        <v>103</v>
      </c>
      <c r="BU671" t="s">
        <v>103</v>
      </c>
      <c r="BY671" t="s">
        <v>103</v>
      </c>
      <c r="CC671" t="s">
        <v>103</v>
      </c>
      <c r="CG671" t="s">
        <v>103</v>
      </c>
      <c r="CK671" t="s">
        <v>103</v>
      </c>
      <c r="CO671" t="s">
        <v>103</v>
      </c>
    </row>
    <row r="672" spans="1:93" x14ac:dyDescent="0.2">
      <c r="A672" t="s">
        <v>900</v>
      </c>
      <c r="B672" t="s">
        <v>901</v>
      </c>
      <c r="C672">
        <v>3</v>
      </c>
      <c r="D672" t="s">
        <v>4337</v>
      </c>
      <c r="E672">
        <v>1</v>
      </c>
      <c r="F672" t="s">
        <v>4338</v>
      </c>
      <c r="G672">
        <v>25</v>
      </c>
      <c r="H672" t="s">
        <v>4452</v>
      </c>
      <c r="I672" t="s">
        <v>99</v>
      </c>
      <c r="J672" t="s">
        <v>4453</v>
      </c>
      <c r="K672" t="s">
        <v>4454</v>
      </c>
      <c r="L672">
        <v>25226</v>
      </c>
      <c r="M672" t="s">
        <v>4455</v>
      </c>
      <c r="N672" s="2">
        <v>43466</v>
      </c>
      <c r="O672" s="2">
        <v>43830</v>
      </c>
      <c r="P672" t="s">
        <v>119</v>
      </c>
      <c r="Q672" t="s">
        <v>103</v>
      </c>
      <c r="R672" t="s">
        <v>103</v>
      </c>
      <c r="S672" t="s">
        <v>334</v>
      </c>
      <c r="T672" t="s">
        <v>335</v>
      </c>
      <c r="U672" t="s">
        <v>4456</v>
      </c>
      <c r="V672" t="s">
        <v>4457</v>
      </c>
      <c r="W672" t="s">
        <v>4458</v>
      </c>
      <c r="X672" t="s">
        <v>2992</v>
      </c>
      <c r="Y672" t="s">
        <v>900</v>
      </c>
      <c r="Z672" t="s">
        <v>163</v>
      </c>
      <c r="AA672" t="s">
        <v>103</v>
      </c>
      <c r="AB672" t="s">
        <v>103</v>
      </c>
      <c r="AC672" t="s">
        <v>147</v>
      </c>
      <c r="AD672" t="s">
        <v>103</v>
      </c>
      <c r="AE672" t="s">
        <v>226</v>
      </c>
      <c r="AF672" t="s">
        <v>103</v>
      </c>
      <c r="AG672" t="s">
        <v>103</v>
      </c>
      <c r="AH672" t="s">
        <v>103</v>
      </c>
      <c r="AI672" t="s">
        <v>103</v>
      </c>
      <c r="AJ672" t="s">
        <v>103</v>
      </c>
      <c r="AK672" t="s">
        <v>103</v>
      </c>
      <c r="AM672">
        <v>1040000</v>
      </c>
      <c r="AN672">
        <v>1040000</v>
      </c>
      <c r="AO672">
        <v>660518</v>
      </c>
      <c r="AS672" t="s">
        <v>103</v>
      </c>
      <c r="AW672" t="s">
        <v>103</v>
      </c>
      <c r="BA672" t="s">
        <v>103</v>
      </c>
      <c r="BB672">
        <v>840000</v>
      </c>
      <c r="BC672">
        <v>840000</v>
      </c>
      <c r="BD672">
        <v>660518</v>
      </c>
      <c r="BE672" t="s">
        <v>103</v>
      </c>
      <c r="BF672">
        <v>200000</v>
      </c>
      <c r="BG672">
        <v>200000</v>
      </c>
      <c r="BI672" t="s">
        <v>103</v>
      </c>
      <c r="BM672" t="s">
        <v>103</v>
      </c>
      <c r="BQ672" t="s">
        <v>103</v>
      </c>
      <c r="BU672" t="s">
        <v>103</v>
      </c>
      <c r="BY672" t="s">
        <v>103</v>
      </c>
      <c r="CC672" t="s">
        <v>103</v>
      </c>
      <c r="CG672" t="s">
        <v>103</v>
      </c>
      <c r="CK672" t="s">
        <v>103</v>
      </c>
      <c r="CO672" t="s">
        <v>103</v>
      </c>
    </row>
    <row r="673" spans="1:93" x14ac:dyDescent="0.2">
      <c r="A673" t="s">
        <v>900</v>
      </c>
      <c r="B673" t="s">
        <v>901</v>
      </c>
      <c r="C673">
        <v>3</v>
      </c>
      <c r="D673" t="s">
        <v>4337</v>
      </c>
      <c r="E673">
        <v>1</v>
      </c>
      <c r="F673" t="s">
        <v>4338</v>
      </c>
      <c r="G673">
        <v>25</v>
      </c>
      <c r="H673" t="s">
        <v>4452</v>
      </c>
      <c r="I673" t="s">
        <v>99</v>
      </c>
      <c r="J673" t="s">
        <v>4459</v>
      </c>
      <c r="K673" t="s">
        <v>4460</v>
      </c>
      <c r="L673">
        <v>25227</v>
      </c>
      <c r="M673" t="s">
        <v>4461</v>
      </c>
      <c r="N673" s="2">
        <v>43466</v>
      </c>
      <c r="O673" s="2">
        <v>44196</v>
      </c>
      <c r="P673" t="s">
        <v>119</v>
      </c>
      <c r="Q673" t="s">
        <v>103</v>
      </c>
      <c r="R673" t="s">
        <v>103</v>
      </c>
      <c r="S673" t="s">
        <v>334</v>
      </c>
      <c r="T673" t="s">
        <v>335</v>
      </c>
      <c r="U673" t="s">
        <v>4456</v>
      </c>
      <c r="V673" t="s">
        <v>4457</v>
      </c>
      <c r="W673" t="s">
        <v>4458</v>
      </c>
      <c r="X673" t="s">
        <v>2992</v>
      </c>
      <c r="Y673" t="s">
        <v>900</v>
      </c>
      <c r="Z673" t="s">
        <v>163</v>
      </c>
      <c r="AA673" t="s">
        <v>103</v>
      </c>
      <c r="AB673" t="s">
        <v>103</v>
      </c>
      <c r="AC673" t="s">
        <v>147</v>
      </c>
      <c r="AD673" t="s">
        <v>103</v>
      </c>
      <c r="AE673" t="s">
        <v>226</v>
      </c>
      <c r="AF673" t="s">
        <v>103</v>
      </c>
      <c r="AG673" t="s">
        <v>103</v>
      </c>
      <c r="AH673" t="s">
        <v>103</v>
      </c>
      <c r="AI673" t="s">
        <v>103</v>
      </c>
      <c r="AJ673" t="s">
        <v>103</v>
      </c>
      <c r="AK673" t="s">
        <v>103</v>
      </c>
      <c r="AM673">
        <v>552000</v>
      </c>
      <c r="AN673">
        <v>552000</v>
      </c>
      <c r="AO673">
        <v>50000</v>
      </c>
      <c r="AS673" t="s">
        <v>103</v>
      </c>
      <c r="AW673" t="s">
        <v>103</v>
      </c>
      <c r="BA673" t="s">
        <v>103</v>
      </c>
      <c r="BB673">
        <v>289000</v>
      </c>
      <c r="BC673">
        <v>289000</v>
      </c>
      <c r="BD673">
        <v>50000</v>
      </c>
      <c r="BE673" t="s">
        <v>103</v>
      </c>
      <c r="BF673">
        <v>263000</v>
      </c>
      <c r="BG673">
        <v>263000</v>
      </c>
      <c r="BI673" t="s">
        <v>103</v>
      </c>
      <c r="BM673" t="s">
        <v>103</v>
      </c>
      <c r="BQ673" t="s">
        <v>103</v>
      </c>
      <c r="BU673" t="s">
        <v>103</v>
      </c>
      <c r="BY673" t="s">
        <v>103</v>
      </c>
      <c r="CC673" t="s">
        <v>103</v>
      </c>
      <c r="CG673" t="s">
        <v>103</v>
      </c>
      <c r="CK673" t="s">
        <v>103</v>
      </c>
      <c r="CO673" t="s">
        <v>103</v>
      </c>
    </row>
    <row r="674" spans="1:93" x14ac:dyDescent="0.2">
      <c r="A674" t="s">
        <v>900</v>
      </c>
      <c r="B674" t="s">
        <v>901</v>
      </c>
      <c r="C674">
        <v>3</v>
      </c>
      <c r="D674" t="s">
        <v>4337</v>
      </c>
      <c r="E674">
        <v>1</v>
      </c>
      <c r="F674" t="s">
        <v>4338</v>
      </c>
      <c r="G674">
        <v>25</v>
      </c>
      <c r="H674" t="s">
        <v>4452</v>
      </c>
      <c r="I674" t="s">
        <v>99</v>
      </c>
      <c r="J674" t="s">
        <v>4462</v>
      </c>
      <c r="K674" t="s">
        <v>4463</v>
      </c>
      <c r="L674">
        <v>25228</v>
      </c>
      <c r="M674" t="s">
        <v>4464</v>
      </c>
      <c r="N674" s="2">
        <v>43466</v>
      </c>
      <c r="O674" s="2">
        <v>44561</v>
      </c>
      <c r="P674" t="s">
        <v>119</v>
      </c>
      <c r="Q674" t="s">
        <v>103</v>
      </c>
      <c r="R674" t="s">
        <v>103</v>
      </c>
      <c r="S674" t="s">
        <v>334</v>
      </c>
      <c r="T674" t="s">
        <v>335</v>
      </c>
      <c r="U674" t="s">
        <v>1971</v>
      </c>
      <c r="V674" t="s">
        <v>4465</v>
      </c>
      <c r="W674" t="s">
        <v>874</v>
      </c>
      <c r="X674" t="s">
        <v>338</v>
      </c>
      <c r="Y674" t="s">
        <v>900</v>
      </c>
      <c r="Z674" t="s">
        <v>163</v>
      </c>
      <c r="AA674" t="s">
        <v>103</v>
      </c>
      <c r="AB674" t="s">
        <v>103</v>
      </c>
      <c r="AC674" t="s">
        <v>147</v>
      </c>
      <c r="AD674" t="s">
        <v>103</v>
      </c>
      <c r="AE674" t="s">
        <v>226</v>
      </c>
      <c r="AF674" t="s">
        <v>103</v>
      </c>
      <c r="AG674" t="s">
        <v>103</v>
      </c>
      <c r="AH674" t="s">
        <v>103</v>
      </c>
      <c r="AI674" t="s">
        <v>103</v>
      </c>
      <c r="AJ674" t="s">
        <v>103</v>
      </c>
      <c r="AK674" t="s">
        <v>103</v>
      </c>
      <c r="AM674">
        <v>1330000</v>
      </c>
      <c r="AN674">
        <v>130000</v>
      </c>
      <c r="AO674">
        <v>130000</v>
      </c>
      <c r="AS674" t="s">
        <v>103</v>
      </c>
      <c r="AW674" t="s">
        <v>103</v>
      </c>
      <c r="BA674" t="s">
        <v>103</v>
      </c>
      <c r="BB674">
        <v>130000</v>
      </c>
      <c r="BC674">
        <v>130000</v>
      </c>
      <c r="BD674">
        <v>130000</v>
      </c>
      <c r="BE674" t="s">
        <v>103</v>
      </c>
      <c r="BF674">
        <v>200000</v>
      </c>
      <c r="BG674">
        <v>0</v>
      </c>
      <c r="BI674" t="s">
        <v>103</v>
      </c>
      <c r="BJ674">
        <v>1000000</v>
      </c>
      <c r="BK674">
        <v>0</v>
      </c>
      <c r="BM674" t="s">
        <v>103</v>
      </c>
      <c r="BQ674" t="s">
        <v>103</v>
      </c>
      <c r="BU674" t="s">
        <v>103</v>
      </c>
      <c r="BY674" t="s">
        <v>103</v>
      </c>
      <c r="CC674" t="s">
        <v>103</v>
      </c>
      <c r="CG674" t="s">
        <v>103</v>
      </c>
      <c r="CK674" t="s">
        <v>103</v>
      </c>
      <c r="CO674" t="s">
        <v>103</v>
      </c>
    </row>
    <row r="675" spans="1:93" x14ac:dyDescent="0.2">
      <c r="A675" t="s">
        <v>900</v>
      </c>
      <c r="B675" t="s">
        <v>901</v>
      </c>
      <c r="C675">
        <v>3</v>
      </c>
      <c r="D675" t="s">
        <v>4337</v>
      </c>
      <c r="E675">
        <v>1</v>
      </c>
      <c r="F675" t="s">
        <v>4338</v>
      </c>
      <c r="G675">
        <v>25</v>
      </c>
      <c r="H675" t="s">
        <v>4452</v>
      </c>
      <c r="I675" t="s">
        <v>99</v>
      </c>
      <c r="J675" t="s">
        <v>4466</v>
      </c>
      <c r="K675" t="s">
        <v>4467</v>
      </c>
      <c r="L675">
        <v>25232</v>
      </c>
      <c r="M675" t="s">
        <v>4468</v>
      </c>
      <c r="N675" s="2">
        <v>43831</v>
      </c>
      <c r="O675" s="2">
        <v>44561</v>
      </c>
      <c r="P675" t="s">
        <v>119</v>
      </c>
      <c r="Q675" t="s">
        <v>103</v>
      </c>
      <c r="R675" t="s">
        <v>103</v>
      </c>
      <c r="S675" t="s">
        <v>344</v>
      </c>
      <c r="T675" t="s">
        <v>344</v>
      </c>
      <c r="U675" t="s">
        <v>287</v>
      </c>
      <c r="V675" t="s">
        <v>4469</v>
      </c>
      <c r="W675" t="s">
        <v>4470</v>
      </c>
      <c r="X675" t="s">
        <v>623</v>
      </c>
      <c r="Y675" t="s">
        <v>900</v>
      </c>
      <c r="Z675" t="s">
        <v>163</v>
      </c>
      <c r="AA675" t="s">
        <v>103</v>
      </c>
      <c r="AB675" t="s">
        <v>103</v>
      </c>
      <c r="AC675" t="s">
        <v>128</v>
      </c>
      <c r="AD675" t="s">
        <v>103</v>
      </c>
      <c r="AE675" t="s">
        <v>130</v>
      </c>
      <c r="AF675" t="s">
        <v>103</v>
      </c>
      <c r="AG675" t="s">
        <v>103</v>
      </c>
      <c r="AH675" t="s">
        <v>103</v>
      </c>
      <c r="AI675" t="s">
        <v>103</v>
      </c>
      <c r="AJ675" t="s">
        <v>103</v>
      </c>
      <c r="AK675" t="s">
        <v>103</v>
      </c>
      <c r="AM675">
        <v>460000</v>
      </c>
      <c r="AN675">
        <v>460000</v>
      </c>
      <c r="AO675">
        <v>460000</v>
      </c>
      <c r="AS675" t="s">
        <v>103</v>
      </c>
      <c r="AW675" t="s">
        <v>103</v>
      </c>
      <c r="BA675" t="s">
        <v>103</v>
      </c>
      <c r="BE675" t="s">
        <v>103</v>
      </c>
      <c r="BF675">
        <v>180000</v>
      </c>
      <c r="BG675">
        <v>180000</v>
      </c>
      <c r="BH675">
        <v>180000</v>
      </c>
      <c r="BI675" t="s">
        <v>103</v>
      </c>
      <c r="BJ675">
        <v>280000</v>
      </c>
      <c r="BK675">
        <v>280000</v>
      </c>
      <c r="BL675">
        <v>280000</v>
      </c>
      <c r="BM675" t="s">
        <v>103</v>
      </c>
      <c r="BQ675" t="s">
        <v>103</v>
      </c>
      <c r="BU675" t="s">
        <v>103</v>
      </c>
      <c r="BY675" t="s">
        <v>103</v>
      </c>
      <c r="CC675" t="s">
        <v>103</v>
      </c>
      <c r="CG675" t="s">
        <v>103</v>
      </c>
      <c r="CK675" t="s">
        <v>103</v>
      </c>
      <c r="CO675" t="s">
        <v>103</v>
      </c>
    </row>
    <row r="676" spans="1:93" x14ac:dyDescent="0.2">
      <c r="A676" t="s">
        <v>190</v>
      </c>
      <c r="B676" t="s">
        <v>191</v>
      </c>
      <c r="C676">
        <v>3</v>
      </c>
      <c r="D676" t="s">
        <v>192</v>
      </c>
      <c r="E676">
        <v>1</v>
      </c>
      <c r="F676" t="s">
        <v>193</v>
      </c>
      <c r="G676">
        <v>24</v>
      </c>
      <c r="H676" t="s">
        <v>4471</v>
      </c>
      <c r="I676" t="s">
        <v>99</v>
      </c>
      <c r="J676" t="s">
        <v>4472</v>
      </c>
      <c r="K676" t="s">
        <v>4473</v>
      </c>
      <c r="L676">
        <v>13351</v>
      </c>
      <c r="M676" t="s">
        <v>4474</v>
      </c>
      <c r="N676" s="2">
        <v>42736</v>
      </c>
      <c r="O676" s="2">
        <v>43100</v>
      </c>
      <c r="P676" t="s">
        <v>296</v>
      </c>
      <c r="Q676" t="s">
        <v>103</v>
      </c>
      <c r="R676" t="s">
        <v>103</v>
      </c>
      <c r="S676" t="s">
        <v>140</v>
      </c>
      <c r="T676" t="s">
        <v>141</v>
      </c>
      <c r="U676" t="s">
        <v>4475</v>
      </c>
      <c r="V676" t="s">
        <v>947</v>
      </c>
      <c r="W676" t="s">
        <v>1321</v>
      </c>
      <c r="X676" t="s">
        <v>290</v>
      </c>
      <c r="Y676" t="s">
        <v>202</v>
      </c>
      <c r="Z676" t="s">
        <v>103</v>
      </c>
      <c r="AA676" t="s">
        <v>103</v>
      </c>
      <c r="AB676" t="s">
        <v>103</v>
      </c>
      <c r="AC676" t="s">
        <v>103</v>
      </c>
      <c r="AD676" t="s">
        <v>103</v>
      </c>
      <c r="AE676" t="s">
        <v>103</v>
      </c>
      <c r="AF676" t="s">
        <v>103</v>
      </c>
      <c r="AG676" t="s">
        <v>103</v>
      </c>
      <c r="AH676" t="s">
        <v>103</v>
      </c>
      <c r="AI676" t="s">
        <v>103</v>
      </c>
      <c r="AJ676" t="s">
        <v>103</v>
      </c>
      <c r="AK676" t="s">
        <v>103</v>
      </c>
      <c r="AM676">
        <v>351457</v>
      </c>
      <c r="AN676">
        <v>348981</v>
      </c>
      <c r="AO676">
        <v>274464</v>
      </c>
      <c r="AS676" t="s">
        <v>103</v>
      </c>
      <c r="AT676">
        <v>351457</v>
      </c>
      <c r="AU676">
        <v>348981</v>
      </c>
      <c r="AV676">
        <v>274464</v>
      </c>
      <c r="AW676" t="s">
        <v>103</v>
      </c>
      <c r="BA676" t="s">
        <v>103</v>
      </c>
      <c r="BE676" t="s">
        <v>103</v>
      </c>
      <c r="BI676" t="s">
        <v>103</v>
      </c>
      <c r="BM676" t="s">
        <v>103</v>
      </c>
      <c r="BQ676" t="s">
        <v>103</v>
      </c>
      <c r="BU676" t="s">
        <v>103</v>
      </c>
      <c r="BY676" t="s">
        <v>103</v>
      </c>
      <c r="CC676" t="s">
        <v>103</v>
      </c>
      <c r="CG676" t="s">
        <v>103</v>
      </c>
      <c r="CK676" t="s">
        <v>103</v>
      </c>
      <c r="CO676" t="s">
        <v>103</v>
      </c>
    </row>
    <row r="677" spans="1:93" ht="409.6" x14ac:dyDescent="0.2">
      <c r="A677" t="s">
        <v>1195</v>
      </c>
      <c r="B677" t="s">
        <v>94</v>
      </c>
      <c r="C677">
        <v>3</v>
      </c>
      <c r="D677" t="s">
        <v>4476</v>
      </c>
      <c r="E677">
        <v>3</v>
      </c>
      <c r="F677" t="s">
        <v>4477</v>
      </c>
      <c r="G677">
        <v>3.1</v>
      </c>
      <c r="H677" t="s">
        <v>4478</v>
      </c>
      <c r="I677" t="s">
        <v>99</v>
      </c>
      <c r="J677" t="s">
        <v>4479</v>
      </c>
      <c r="K677" t="s">
        <v>4480</v>
      </c>
      <c r="L677">
        <v>109511</v>
      </c>
      <c r="M677" s="1" t="s">
        <v>4481</v>
      </c>
      <c r="N677" s="2">
        <v>44927</v>
      </c>
      <c r="O677" s="2">
        <v>45291</v>
      </c>
      <c r="P677" t="s">
        <v>119</v>
      </c>
      <c r="Q677" t="s">
        <v>103</v>
      </c>
      <c r="R677" t="s">
        <v>103</v>
      </c>
      <c r="S677" t="s">
        <v>140</v>
      </c>
      <c r="T677" t="s">
        <v>141</v>
      </c>
      <c r="U677" t="s">
        <v>141</v>
      </c>
      <c r="V677" t="s">
        <v>4482</v>
      </c>
      <c r="W677" t="s">
        <v>4483</v>
      </c>
      <c r="X677" t="s">
        <v>4484</v>
      </c>
      <c r="Y677" t="s">
        <v>4485</v>
      </c>
      <c r="Z677" t="s">
        <v>163</v>
      </c>
      <c r="AA677" t="s">
        <v>103</v>
      </c>
      <c r="AB677" t="s">
        <v>103</v>
      </c>
      <c r="AC677" t="s">
        <v>147</v>
      </c>
      <c r="AE677" t="s">
        <v>130</v>
      </c>
      <c r="AF677" t="s">
        <v>103</v>
      </c>
      <c r="AH677" t="s">
        <v>103</v>
      </c>
      <c r="AI677" t="s">
        <v>103</v>
      </c>
      <c r="AJ677" t="s">
        <v>103</v>
      </c>
      <c r="AK677" t="s">
        <v>4486</v>
      </c>
      <c r="AM677">
        <v>63000</v>
      </c>
      <c r="AN677">
        <v>63000</v>
      </c>
      <c r="AO677">
        <v>63000</v>
      </c>
      <c r="AS677" t="s">
        <v>103</v>
      </c>
      <c r="AW677" t="s">
        <v>103</v>
      </c>
      <c r="BA677" t="s">
        <v>103</v>
      </c>
      <c r="BE677" t="s">
        <v>103</v>
      </c>
      <c r="BI677" t="s">
        <v>103</v>
      </c>
      <c r="BM677" t="s">
        <v>103</v>
      </c>
      <c r="BQ677" t="s">
        <v>103</v>
      </c>
      <c r="BR677">
        <v>63000</v>
      </c>
      <c r="BS677">
        <v>63000</v>
      </c>
      <c r="BT677">
        <v>63000</v>
      </c>
      <c r="BU677" t="s">
        <v>4487</v>
      </c>
      <c r="BY677" t="s">
        <v>103</v>
      </c>
      <c r="CC677" t="s">
        <v>103</v>
      </c>
      <c r="CG677" t="s">
        <v>103</v>
      </c>
      <c r="CK677" t="s">
        <v>103</v>
      </c>
      <c r="CO677" t="s">
        <v>103</v>
      </c>
    </row>
    <row r="678" spans="1:93" x14ac:dyDescent="0.2">
      <c r="A678" t="s">
        <v>601</v>
      </c>
      <c r="B678" t="s">
        <v>258</v>
      </c>
      <c r="C678">
        <v>3</v>
      </c>
      <c r="D678" t="s">
        <v>4270</v>
      </c>
      <c r="E678">
        <v>3</v>
      </c>
      <c r="F678" t="s">
        <v>4271</v>
      </c>
      <c r="G678">
        <v>3.1</v>
      </c>
      <c r="H678" t="s">
        <v>4272</v>
      </c>
      <c r="I678" t="s">
        <v>99</v>
      </c>
      <c r="J678" t="s">
        <v>4488</v>
      </c>
      <c r="K678" t="s">
        <v>4489</v>
      </c>
      <c r="L678">
        <v>154767</v>
      </c>
      <c r="M678" t="s">
        <v>4490</v>
      </c>
      <c r="N678" s="2">
        <v>45292</v>
      </c>
      <c r="O678" s="2">
        <v>46022</v>
      </c>
      <c r="P678" t="s">
        <v>119</v>
      </c>
      <c r="Q678" t="s">
        <v>103</v>
      </c>
      <c r="R678" t="s">
        <v>103</v>
      </c>
      <c r="S678" t="s">
        <v>344</v>
      </c>
      <c r="T678" t="s">
        <v>344</v>
      </c>
      <c r="U678" t="s">
        <v>4491</v>
      </c>
      <c r="V678" t="s">
        <v>2298</v>
      </c>
      <c r="W678" t="s">
        <v>4492</v>
      </c>
      <c r="X678" t="s">
        <v>2467</v>
      </c>
      <c r="Y678" t="s">
        <v>601</v>
      </c>
      <c r="Z678" t="s">
        <v>624</v>
      </c>
      <c r="AA678" t="s">
        <v>103</v>
      </c>
      <c r="AB678" t="s">
        <v>103</v>
      </c>
      <c r="AC678" t="s">
        <v>128</v>
      </c>
      <c r="AD678" t="s">
        <v>4493</v>
      </c>
      <c r="AE678" t="s">
        <v>243</v>
      </c>
      <c r="AF678" t="s">
        <v>103</v>
      </c>
      <c r="AH678" t="s">
        <v>114</v>
      </c>
      <c r="AJ678" t="s">
        <v>825</v>
      </c>
      <c r="AK678" t="s">
        <v>3807</v>
      </c>
      <c r="AM678">
        <v>228400</v>
      </c>
      <c r="AN678">
        <v>228400</v>
      </c>
      <c r="AO678">
        <v>64000</v>
      </c>
      <c r="AS678" t="s">
        <v>103</v>
      </c>
      <c r="AW678" t="s">
        <v>103</v>
      </c>
      <c r="BA678" t="s">
        <v>103</v>
      </c>
      <c r="BE678" t="s">
        <v>103</v>
      </c>
      <c r="BI678" t="s">
        <v>103</v>
      </c>
      <c r="BM678" t="s">
        <v>103</v>
      </c>
      <c r="BQ678" t="s">
        <v>103</v>
      </c>
      <c r="BU678" t="s">
        <v>103</v>
      </c>
      <c r="BV678">
        <v>124200</v>
      </c>
      <c r="BW678">
        <v>124200</v>
      </c>
      <c r="BX678">
        <v>64000</v>
      </c>
      <c r="BY678" t="s">
        <v>4494</v>
      </c>
      <c r="BZ678">
        <v>104200</v>
      </c>
      <c r="CA678">
        <v>104200</v>
      </c>
      <c r="CC678" t="s">
        <v>103</v>
      </c>
      <c r="CG678" t="s">
        <v>103</v>
      </c>
      <c r="CK678" t="s">
        <v>103</v>
      </c>
      <c r="CO678" t="s">
        <v>103</v>
      </c>
    </row>
    <row r="679" spans="1:93" x14ac:dyDescent="0.2">
      <c r="A679" t="s">
        <v>774</v>
      </c>
      <c r="B679" t="s">
        <v>632</v>
      </c>
      <c r="C679">
        <v>2</v>
      </c>
      <c r="D679" t="s">
        <v>2969</v>
      </c>
      <c r="E679">
        <v>3</v>
      </c>
      <c r="F679" t="s">
        <v>4418</v>
      </c>
      <c r="G679">
        <v>3.1</v>
      </c>
      <c r="H679" t="s">
        <v>4419</v>
      </c>
      <c r="I679" t="s">
        <v>99</v>
      </c>
      <c r="J679" t="s">
        <v>4495</v>
      </c>
      <c r="K679" t="s">
        <v>4496</v>
      </c>
      <c r="L679">
        <v>106561</v>
      </c>
      <c r="M679" t="s">
        <v>4497</v>
      </c>
      <c r="N679" s="2">
        <v>44927</v>
      </c>
      <c r="O679" s="2">
        <v>46752</v>
      </c>
      <c r="P679" t="s">
        <v>119</v>
      </c>
      <c r="Q679" t="s">
        <v>103</v>
      </c>
      <c r="R679" t="s">
        <v>103</v>
      </c>
      <c r="S679" t="s">
        <v>494</v>
      </c>
      <c r="T679" t="s">
        <v>495</v>
      </c>
      <c r="U679" t="s">
        <v>4498</v>
      </c>
      <c r="V679" t="s">
        <v>4499</v>
      </c>
      <c r="W679" t="s">
        <v>2219</v>
      </c>
      <c r="X679" t="s">
        <v>439</v>
      </c>
      <c r="Y679" t="s">
        <v>774</v>
      </c>
      <c r="Z679" t="s">
        <v>2896</v>
      </c>
      <c r="AA679" t="s">
        <v>103</v>
      </c>
      <c r="AB679" t="s">
        <v>103</v>
      </c>
      <c r="AC679" t="s">
        <v>111</v>
      </c>
      <c r="AE679" t="s">
        <v>226</v>
      </c>
      <c r="AF679" t="s">
        <v>103</v>
      </c>
      <c r="AH679" t="s">
        <v>103</v>
      </c>
      <c r="AI679" t="s">
        <v>103</v>
      </c>
      <c r="AJ679" t="s">
        <v>103</v>
      </c>
      <c r="AK679" t="s">
        <v>103</v>
      </c>
      <c r="AM679">
        <v>20000</v>
      </c>
      <c r="AN679">
        <v>20000</v>
      </c>
      <c r="AO679">
        <v>20000</v>
      </c>
      <c r="AS679" t="s">
        <v>103</v>
      </c>
      <c r="AW679" t="s">
        <v>103</v>
      </c>
      <c r="BA679" t="s">
        <v>103</v>
      </c>
      <c r="BE679" t="s">
        <v>103</v>
      </c>
      <c r="BI679" t="s">
        <v>103</v>
      </c>
      <c r="BM679" t="s">
        <v>103</v>
      </c>
      <c r="BQ679" t="s">
        <v>103</v>
      </c>
      <c r="BR679">
        <v>20000</v>
      </c>
      <c r="BS679">
        <v>20000</v>
      </c>
      <c r="BT679">
        <v>20000</v>
      </c>
      <c r="BU679" t="s">
        <v>4500</v>
      </c>
      <c r="BV679">
        <v>0</v>
      </c>
      <c r="BW679">
        <v>0</v>
      </c>
      <c r="BX679">
        <v>0</v>
      </c>
      <c r="BY679" t="s">
        <v>4501</v>
      </c>
      <c r="BZ679">
        <v>0</v>
      </c>
      <c r="CA679">
        <v>0</v>
      </c>
      <c r="CC679" t="s">
        <v>103</v>
      </c>
      <c r="CG679" t="s">
        <v>103</v>
      </c>
      <c r="CK679" t="s">
        <v>103</v>
      </c>
      <c r="CO679" t="s">
        <v>103</v>
      </c>
    </row>
    <row r="680" spans="1:93" x14ac:dyDescent="0.2">
      <c r="A680" t="s">
        <v>601</v>
      </c>
      <c r="B680" t="s">
        <v>258</v>
      </c>
      <c r="C680">
        <v>3</v>
      </c>
      <c r="D680" t="s">
        <v>4270</v>
      </c>
      <c r="E680">
        <v>3</v>
      </c>
      <c r="F680" t="s">
        <v>4271</v>
      </c>
      <c r="G680">
        <v>3.1</v>
      </c>
      <c r="H680" t="s">
        <v>4272</v>
      </c>
      <c r="I680" t="s">
        <v>99</v>
      </c>
      <c r="J680" t="s">
        <v>4502</v>
      </c>
      <c r="K680" t="s">
        <v>4503</v>
      </c>
      <c r="L680">
        <v>154771</v>
      </c>
      <c r="M680" t="s">
        <v>4504</v>
      </c>
      <c r="N680" s="2">
        <v>45292</v>
      </c>
      <c r="O680" s="2">
        <v>46022</v>
      </c>
      <c r="P680" t="s">
        <v>119</v>
      </c>
      <c r="Q680" t="s">
        <v>103</v>
      </c>
      <c r="R680" t="s">
        <v>103</v>
      </c>
      <c r="S680" t="s">
        <v>344</v>
      </c>
      <c r="T680" t="s">
        <v>344</v>
      </c>
      <c r="U680" t="s">
        <v>4491</v>
      </c>
      <c r="V680" t="s">
        <v>2298</v>
      </c>
      <c r="W680" t="s">
        <v>4505</v>
      </c>
      <c r="X680" t="s">
        <v>4506</v>
      </c>
      <c r="Y680" t="s">
        <v>601</v>
      </c>
      <c r="Z680" t="s">
        <v>163</v>
      </c>
      <c r="AA680" t="s">
        <v>103</v>
      </c>
      <c r="AB680" t="s">
        <v>103</v>
      </c>
      <c r="AC680" t="s">
        <v>128</v>
      </c>
      <c r="AD680" t="s">
        <v>4507</v>
      </c>
      <c r="AE680" t="s">
        <v>243</v>
      </c>
      <c r="AF680" t="s">
        <v>103</v>
      </c>
      <c r="AH680" t="s">
        <v>114</v>
      </c>
      <c r="AJ680" t="s">
        <v>825</v>
      </c>
      <c r="AK680" t="s">
        <v>2302</v>
      </c>
      <c r="AM680">
        <v>193271</v>
      </c>
      <c r="AN680">
        <v>193271</v>
      </c>
      <c r="AO680">
        <v>148571</v>
      </c>
      <c r="AS680" t="s">
        <v>103</v>
      </c>
      <c r="AW680" t="s">
        <v>103</v>
      </c>
      <c r="BA680" t="s">
        <v>103</v>
      </c>
      <c r="BE680" t="s">
        <v>103</v>
      </c>
      <c r="BI680" t="s">
        <v>103</v>
      </c>
      <c r="BM680" t="s">
        <v>103</v>
      </c>
      <c r="BQ680" t="s">
        <v>103</v>
      </c>
      <c r="BU680" t="s">
        <v>103</v>
      </c>
      <c r="BV680">
        <v>186716</v>
      </c>
      <c r="BW680">
        <v>186716</v>
      </c>
      <c r="BX680">
        <v>148571</v>
      </c>
      <c r="BY680" t="s">
        <v>4508</v>
      </c>
      <c r="BZ680">
        <v>6555</v>
      </c>
      <c r="CA680">
        <v>6555</v>
      </c>
      <c r="CC680" t="s">
        <v>103</v>
      </c>
      <c r="CG680" t="s">
        <v>103</v>
      </c>
      <c r="CK680" t="s">
        <v>103</v>
      </c>
      <c r="CO680" t="s">
        <v>103</v>
      </c>
    </row>
    <row r="681" spans="1:93" x14ac:dyDescent="0.2">
      <c r="A681" t="s">
        <v>774</v>
      </c>
      <c r="B681" t="s">
        <v>775</v>
      </c>
      <c r="C681">
        <v>3</v>
      </c>
      <c r="D681" t="s">
        <v>4328</v>
      </c>
      <c r="E681">
        <v>3</v>
      </c>
      <c r="F681" t="s">
        <v>4329</v>
      </c>
      <c r="G681">
        <v>12</v>
      </c>
      <c r="H681" t="s">
        <v>4509</v>
      </c>
      <c r="I681" t="s">
        <v>99</v>
      </c>
      <c r="J681" t="s">
        <v>4510</v>
      </c>
      <c r="K681" t="s">
        <v>4511</v>
      </c>
      <c r="L681">
        <v>22123</v>
      </c>
      <c r="M681" t="s">
        <v>4512</v>
      </c>
      <c r="N681" s="2">
        <v>42736</v>
      </c>
      <c r="O681" s="2">
        <v>44926</v>
      </c>
      <c r="P681" t="s">
        <v>119</v>
      </c>
      <c r="Q681" t="s">
        <v>103</v>
      </c>
      <c r="R681" t="s">
        <v>103</v>
      </c>
      <c r="S681" t="s">
        <v>448</v>
      </c>
      <c r="T681" t="s">
        <v>449</v>
      </c>
      <c r="U681" t="s">
        <v>4513</v>
      </c>
      <c r="V681" t="s">
        <v>4514</v>
      </c>
      <c r="W681" t="s">
        <v>4515</v>
      </c>
      <c r="X681" t="s">
        <v>1504</v>
      </c>
      <c r="Y681" t="s">
        <v>4516</v>
      </c>
      <c r="Z681" t="s">
        <v>242</v>
      </c>
      <c r="AA681" t="s">
        <v>103</v>
      </c>
      <c r="AB681" t="s">
        <v>103</v>
      </c>
      <c r="AC681" t="s">
        <v>147</v>
      </c>
      <c r="AD681" t="s">
        <v>103</v>
      </c>
      <c r="AE681" t="s">
        <v>243</v>
      </c>
      <c r="AF681" t="s">
        <v>103</v>
      </c>
      <c r="AG681" t="s">
        <v>103</v>
      </c>
      <c r="AH681" t="s">
        <v>103</v>
      </c>
      <c r="AI681" t="s">
        <v>103</v>
      </c>
      <c r="AJ681" t="s">
        <v>103</v>
      </c>
      <c r="AK681" t="s">
        <v>103</v>
      </c>
      <c r="AM681">
        <v>3914739.24</v>
      </c>
      <c r="AN681">
        <v>3778773.97</v>
      </c>
      <c r="AO681">
        <v>3516037</v>
      </c>
      <c r="AS681" t="s">
        <v>103</v>
      </c>
      <c r="AT681">
        <v>1008512</v>
      </c>
      <c r="AU681">
        <v>1008512</v>
      </c>
      <c r="AV681">
        <v>979132</v>
      </c>
      <c r="AW681" t="s">
        <v>103</v>
      </c>
      <c r="AX681">
        <v>419583</v>
      </c>
      <c r="AY681">
        <v>419583</v>
      </c>
      <c r="AZ681">
        <v>318455</v>
      </c>
      <c r="BA681" t="s">
        <v>103</v>
      </c>
      <c r="BB681">
        <v>776979</v>
      </c>
      <c r="BC681">
        <v>776979</v>
      </c>
      <c r="BD681">
        <v>713679</v>
      </c>
      <c r="BE681" t="s">
        <v>103</v>
      </c>
      <c r="BF681">
        <v>1120045.24</v>
      </c>
      <c r="BG681">
        <v>984079.97</v>
      </c>
      <c r="BH681">
        <v>918871</v>
      </c>
      <c r="BI681" t="s">
        <v>103</v>
      </c>
      <c r="BJ681">
        <v>347920</v>
      </c>
      <c r="BK681">
        <v>347920</v>
      </c>
      <c r="BL681">
        <v>344200</v>
      </c>
      <c r="BM681" t="s">
        <v>103</v>
      </c>
      <c r="BN681">
        <v>241700</v>
      </c>
      <c r="BO681">
        <v>241700</v>
      </c>
      <c r="BP681">
        <v>241700</v>
      </c>
      <c r="BQ681" t="s">
        <v>4517</v>
      </c>
      <c r="BU681" t="s">
        <v>103</v>
      </c>
      <c r="BY681" t="s">
        <v>103</v>
      </c>
      <c r="CC681" t="s">
        <v>103</v>
      </c>
      <c r="CG681" t="s">
        <v>103</v>
      </c>
      <c r="CK681" t="s">
        <v>103</v>
      </c>
      <c r="CO681" t="s">
        <v>103</v>
      </c>
    </row>
    <row r="682" spans="1:93" x14ac:dyDescent="0.2">
      <c r="A682" t="s">
        <v>795</v>
      </c>
      <c r="B682" t="s">
        <v>94</v>
      </c>
      <c r="C682">
        <v>3</v>
      </c>
      <c r="D682" t="s">
        <v>4518</v>
      </c>
      <c r="E682">
        <v>3</v>
      </c>
      <c r="F682" t="s">
        <v>4519</v>
      </c>
      <c r="G682" t="s">
        <v>4495</v>
      </c>
      <c r="H682" t="s">
        <v>4520</v>
      </c>
      <c r="I682" t="s">
        <v>99</v>
      </c>
      <c r="J682" t="s">
        <v>4521</v>
      </c>
      <c r="K682" t="s">
        <v>4522</v>
      </c>
      <c r="L682">
        <v>113894</v>
      </c>
      <c r="M682" t="s">
        <v>4523</v>
      </c>
      <c r="N682" s="2">
        <v>44927</v>
      </c>
      <c r="O682" s="2">
        <v>46022</v>
      </c>
      <c r="P682" t="s">
        <v>119</v>
      </c>
      <c r="Q682" t="s">
        <v>103</v>
      </c>
      <c r="R682" t="s">
        <v>103</v>
      </c>
      <c r="S682" t="s">
        <v>140</v>
      </c>
      <c r="T682" t="s">
        <v>141</v>
      </c>
      <c r="U682" t="s">
        <v>4524</v>
      </c>
      <c r="V682" t="s">
        <v>141</v>
      </c>
      <c r="W682" t="s">
        <v>4525</v>
      </c>
      <c r="X682" t="s">
        <v>358</v>
      </c>
      <c r="Y682" t="s">
        <v>795</v>
      </c>
      <c r="Z682" t="s">
        <v>163</v>
      </c>
      <c r="AA682" t="s">
        <v>103</v>
      </c>
      <c r="AB682" t="s">
        <v>103</v>
      </c>
      <c r="AC682" t="s">
        <v>111</v>
      </c>
      <c r="AE682" t="s">
        <v>226</v>
      </c>
      <c r="AF682" t="s">
        <v>103</v>
      </c>
      <c r="AH682" t="s">
        <v>149</v>
      </c>
      <c r="AJ682" t="s">
        <v>4526</v>
      </c>
      <c r="AK682" t="s">
        <v>103</v>
      </c>
      <c r="AM682">
        <v>722690</v>
      </c>
      <c r="AN682">
        <v>722690</v>
      </c>
      <c r="AO682">
        <v>219623</v>
      </c>
      <c r="AS682" t="s">
        <v>103</v>
      </c>
      <c r="AW682" t="s">
        <v>103</v>
      </c>
      <c r="BA682" t="s">
        <v>103</v>
      </c>
      <c r="BE682" t="s">
        <v>103</v>
      </c>
      <c r="BI682" t="s">
        <v>103</v>
      </c>
      <c r="BM682" t="s">
        <v>103</v>
      </c>
      <c r="BQ682" t="s">
        <v>103</v>
      </c>
      <c r="BR682">
        <v>113450</v>
      </c>
      <c r="BS682">
        <v>113450</v>
      </c>
      <c r="BT682">
        <v>16790</v>
      </c>
      <c r="BU682" t="s">
        <v>4527</v>
      </c>
      <c r="BV682">
        <v>247712</v>
      </c>
      <c r="BW682">
        <v>247712</v>
      </c>
      <c r="BX682">
        <v>202833</v>
      </c>
      <c r="BY682" t="s">
        <v>4528</v>
      </c>
      <c r="BZ682">
        <v>361528</v>
      </c>
      <c r="CA682">
        <v>361528</v>
      </c>
      <c r="CC682" t="s">
        <v>103</v>
      </c>
      <c r="CG682" t="s">
        <v>103</v>
      </c>
      <c r="CK682" t="s">
        <v>103</v>
      </c>
      <c r="CO682" t="s">
        <v>103</v>
      </c>
    </row>
    <row r="683" spans="1:93" x14ac:dyDescent="0.2">
      <c r="A683" t="s">
        <v>214</v>
      </c>
      <c r="B683" t="s">
        <v>215</v>
      </c>
      <c r="C683">
        <v>3.2</v>
      </c>
      <c r="D683" t="s">
        <v>216</v>
      </c>
      <c r="E683">
        <v>4</v>
      </c>
      <c r="F683" t="s">
        <v>4313</v>
      </c>
      <c r="G683">
        <v>21</v>
      </c>
      <c r="H683" t="s">
        <v>4529</v>
      </c>
      <c r="I683" t="s">
        <v>99</v>
      </c>
      <c r="J683" t="s">
        <v>4530</v>
      </c>
      <c r="K683" t="s">
        <v>4531</v>
      </c>
      <c r="L683">
        <v>15708</v>
      </c>
      <c r="M683" t="s">
        <v>4532</v>
      </c>
      <c r="N683" s="2">
        <v>43101</v>
      </c>
      <c r="O683" s="2">
        <v>43830</v>
      </c>
      <c r="P683" t="s">
        <v>119</v>
      </c>
      <c r="Q683" t="s">
        <v>103</v>
      </c>
      <c r="R683" t="s">
        <v>103</v>
      </c>
      <c r="S683" t="s">
        <v>264</v>
      </c>
      <c r="T683" t="s">
        <v>265</v>
      </c>
      <c r="U683" t="s">
        <v>940</v>
      </c>
      <c r="V683" t="s">
        <v>4533</v>
      </c>
      <c r="W683" t="s">
        <v>4534</v>
      </c>
      <c r="X683" t="s">
        <v>4535</v>
      </c>
      <c r="Y683" t="s">
        <v>214</v>
      </c>
      <c r="Z683" t="s">
        <v>163</v>
      </c>
      <c r="AA683" t="s">
        <v>103</v>
      </c>
      <c r="AB683" t="s">
        <v>103</v>
      </c>
      <c r="AC683" t="s">
        <v>111</v>
      </c>
      <c r="AD683" t="s">
        <v>103</v>
      </c>
      <c r="AE683" t="s">
        <v>226</v>
      </c>
      <c r="AF683" t="s">
        <v>103</v>
      </c>
      <c r="AG683" t="s">
        <v>103</v>
      </c>
      <c r="AH683" t="s">
        <v>149</v>
      </c>
      <c r="AI683" t="s">
        <v>103</v>
      </c>
      <c r="AJ683" t="s">
        <v>103</v>
      </c>
      <c r="AK683" t="s">
        <v>103</v>
      </c>
      <c r="AM683">
        <v>100000</v>
      </c>
      <c r="AN683">
        <v>35000</v>
      </c>
      <c r="AO683">
        <v>34658</v>
      </c>
      <c r="AS683" t="s">
        <v>103</v>
      </c>
      <c r="AW683" t="s">
        <v>103</v>
      </c>
      <c r="BA683" t="s">
        <v>103</v>
      </c>
      <c r="BB683">
        <v>100000</v>
      </c>
      <c r="BC683">
        <v>35000</v>
      </c>
      <c r="BD683">
        <v>34658</v>
      </c>
      <c r="BE683" t="s">
        <v>103</v>
      </c>
      <c r="BI683" t="s">
        <v>103</v>
      </c>
      <c r="BM683" t="s">
        <v>103</v>
      </c>
      <c r="BQ683" t="s">
        <v>103</v>
      </c>
      <c r="BU683" t="s">
        <v>103</v>
      </c>
      <c r="BY683" t="s">
        <v>103</v>
      </c>
      <c r="CC683" t="s">
        <v>103</v>
      </c>
      <c r="CG683" t="s">
        <v>103</v>
      </c>
      <c r="CK683" t="s">
        <v>103</v>
      </c>
      <c r="CO683" t="s">
        <v>103</v>
      </c>
    </row>
    <row r="684" spans="1:93" x14ac:dyDescent="0.2">
      <c r="A684" t="s">
        <v>640</v>
      </c>
      <c r="B684" t="s">
        <v>641</v>
      </c>
      <c r="C684">
        <v>3</v>
      </c>
      <c r="D684" t="s">
        <v>4369</v>
      </c>
      <c r="E684">
        <v>3.1</v>
      </c>
      <c r="F684" t="s">
        <v>4370</v>
      </c>
      <c r="G684">
        <v>23</v>
      </c>
      <c r="H684" t="s">
        <v>4536</v>
      </c>
      <c r="I684" t="s">
        <v>99</v>
      </c>
      <c r="J684" t="s">
        <v>4537</v>
      </c>
      <c r="K684" t="s">
        <v>4538</v>
      </c>
      <c r="L684">
        <v>29329</v>
      </c>
      <c r="M684" t="s">
        <v>4539</v>
      </c>
      <c r="N684" s="2">
        <v>44197</v>
      </c>
      <c r="O684" s="2">
        <v>46022</v>
      </c>
      <c r="P684" t="s">
        <v>119</v>
      </c>
      <c r="Q684" t="s">
        <v>103</v>
      </c>
      <c r="R684" t="s">
        <v>103</v>
      </c>
      <c r="S684" t="s">
        <v>368</v>
      </c>
      <c r="T684" t="s">
        <v>369</v>
      </c>
      <c r="U684" t="s">
        <v>369</v>
      </c>
      <c r="V684" t="s">
        <v>4540</v>
      </c>
      <c r="W684" t="s">
        <v>4541</v>
      </c>
      <c r="X684" t="s">
        <v>4506</v>
      </c>
      <c r="Y684" t="s">
        <v>640</v>
      </c>
      <c r="Z684" t="s">
        <v>163</v>
      </c>
      <c r="AA684" t="s">
        <v>103</v>
      </c>
      <c r="AB684" t="s">
        <v>103</v>
      </c>
      <c r="AC684" t="s">
        <v>111</v>
      </c>
      <c r="AE684" t="s">
        <v>226</v>
      </c>
      <c r="AF684" t="s">
        <v>103</v>
      </c>
      <c r="AH684" t="s">
        <v>103</v>
      </c>
      <c r="AI684" t="s">
        <v>103</v>
      </c>
      <c r="AJ684" t="s">
        <v>103</v>
      </c>
      <c r="AK684" t="s">
        <v>103</v>
      </c>
      <c r="AM684">
        <v>520000</v>
      </c>
      <c r="AN684">
        <v>200000</v>
      </c>
      <c r="AO684">
        <v>60000</v>
      </c>
      <c r="AS684" t="s">
        <v>103</v>
      </c>
      <c r="AW684" t="s">
        <v>103</v>
      </c>
      <c r="BA684" t="s">
        <v>103</v>
      </c>
      <c r="BE684" t="s">
        <v>103</v>
      </c>
      <c r="BI684" t="s">
        <v>103</v>
      </c>
      <c r="BJ684">
        <v>150000</v>
      </c>
      <c r="BK684">
        <v>10000</v>
      </c>
      <c r="BM684" t="s">
        <v>4542</v>
      </c>
      <c r="BN684">
        <v>100000</v>
      </c>
      <c r="BO684">
        <v>10000</v>
      </c>
      <c r="BQ684" t="s">
        <v>4543</v>
      </c>
      <c r="BR684">
        <v>150000</v>
      </c>
      <c r="BS684">
        <v>120000</v>
      </c>
      <c r="BU684" t="s">
        <v>4544</v>
      </c>
      <c r="BV684">
        <v>60000</v>
      </c>
      <c r="BW684">
        <v>60000</v>
      </c>
      <c r="BX684">
        <v>60000</v>
      </c>
      <c r="BY684" t="s">
        <v>4545</v>
      </c>
      <c r="BZ684">
        <v>60000</v>
      </c>
      <c r="CA684">
        <v>0</v>
      </c>
      <c r="CC684" t="s">
        <v>103</v>
      </c>
      <c r="CG684" t="s">
        <v>103</v>
      </c>
      <c r="CK684" t="s">
        <v>103</v>
      </c>
      <c r="CO684" t="s">
        <v>103</v>
      </c>
    </row>
    <row r="685" spans="1:93" x14ac:dyDescent="0.2">
      <c r="A685" t="s">
        <v>640</v>
      </c>
      <c r="B685" t="s">
        <v>641</v>
      </c>
      <c r="C685">
        <v>3</v>
      </c>
      <c r="D685" t="s">
        <v>4369</v>
      </c>
      <c r="E685">
        <v>3.1</v>
      </c>
      <c r="F685" t="s">
        <v>4370</v>
      </c>
      <c r="G685">
        <v>24</v>
      </c>
      <c r="H685" t="s">
        <v>4546</v>
      </c>
      <c r="I685" t="s">
        <v>99</v>
      </c>
      <c r="J685" t="s">
        <v>4547</v>
      </c>
      <c r="K685" t="s">
        <v>4548</v>
      </c>
      <c r="L685">
        <v>29346</v>
      </c>
      <c r="M685" t="s">
        <v>4549</v>
      </c>
      <c r="N685" s="2">
        <v>45431</v>
      </c>
      <c r="O685" s="2">
        <v>46022</v>
      </c>
      <c r="P685" t="s">
        <v>119</v>
      </c>
      <c r="Q685" t="s">
        <v>103</v>
      </c>
      <c r="R685" t="s">
        <v>103</v>
      </c>
      <c r="S685" t="s">
        <v>334</v>
      </c>
      <c r="T685" t="s">
        <v>335</v>
      </c>
      <c r="U685" t="s">
        <v>481</v>
      </c>
      <c r="V685" t="s">
        <v>4550</v>
      </c>
      <c r="W685" t="s">
        <v>4551</v>
      </c>
      <c r="X685" t="s">
        <v>4552</v>
      </c>
      <c r="Y685" t="s">
        <v>640</v>
      </c>
      <c r="Z685" t="s">
        <v>163</v>
      </c>
      <c r="AA685" t="s">
        <v>103</v>
      </c>
      <c r="AB685" t="s">
        <v>103</v>
      </c>
      <c r="AC685" t="s">
        <v>111</v>
      </c>
      <c r="AE685" t="s">
        <v>226</v>
      </c>
      <c r="AF685" t="s">
        <v>103</v>
      </c>
      <c r="AH685" t="s">
        <v>103</v>
      </c>
      <c r="AI685" t="s">
        <v>103</v>
      </c>
      <c r="AJ685" t="s">
        <v>103</v>
      </c>
      <c r="AK685" t="s">
        <v>103</v>
      </c>
      <c r="AM685">
        <v>483350</v>
      </c>
      <c r="AN685">
        <v>483350</v>
      </c>
      <c r="AO685">
        <v>197600</v>
      </c>
      <c r="AS685" t="s">
        <v>103</v>
      </c>
      <c r="AW685" t="s">
        <v>103</v>
      </c>
      <c r="BA685" t="s">
        <v>103</v>
      </c>
      <c r="BE685" t="s">
        <v>103</v>
      </c>
      <c r="BI685" t="s">
        <v>103</v>
      </c>
      <c r="BK685">
        <v>0</v>
      </c>
      <c r="BM685" t="s">
        <v>103</v>
      </c>
      <c r="BO685">
        <v>0</v>
      </c>
      <c r="BQ685" t="s">
        <v>4553</v>
      </c>
      <c r="BS685">
        <v>0</v>
      </c>
      <c r="BU685" t="s">
        <v>4554</v>
      </c>
      <c r="BV685">
        <v>211400</v>
      </c>
      <c r="BW685">
        <v>211400</v>
      </c>
      <c r="BX685">
        <v>197600</v>
      </c>
      <c r="BY685" t="s">
        <v>4555</v>
      </c>
      <c r="BZ685">
        <v>271950</v>
      </c>
      <c r="CA685">
        <v>271950</v>
      </c>
      <c r="CC685" t="s">
        <v>103</v>
      </c>
      <c r="CG685" t="s">
        <v>103</v>
      </c>
      <c r="CK685" t="s">
        <v>103</v>
      </c>
      <c r="CO685" t="s">
        <v>103</v>
      </c>
    </row>
    <row r="686" spans="1:93" x14ac:dyDescent="0.2">
      <c r="A686" t="s">
        <v>601</v>
      </c>
      <c r="B686" t="s">
        <v>258</v>
      </c>
      <c r="C686">
        <v>3</v>
      </c>
      <c r="D686" t="s">
        <v>4270</v>
      </c>
      <c r="E686">
        <v>3</v>
      </c>
      <c r="F686" t="s">
        <v>4271</v>
      </c>
      <c r="G686">
        <v>3.1</v>
      </c>
      <c r="H686" t="s">
        <v>4272</v>
      </c>
      <c r="I686" t="s">
        <v>99</v>
      </c>
      <c r="J686" t="s">
        <v>4556</v>
      </c>
      <c r="K686" t="s">
        <v>4557</v>
      </c>
      <c r="L686">
        <v>180418</v>
      </c>
      <c r="M686" t="s">
        <v>4558</v>
      </c>
      <c r="N686" s="2">
        <v>45292</v>
      </c>
      <c r="O686" s="2">
        <v>46050</v>
      </c>
      <c r="P686" t="s">
        <v>119</v>
      </c>
      <c r="Q686" t="s">
        <v>103</v>
      </c>
      <c r="R686" t="s">
        <v>103</v>
      </c>
      <c r="S686" t="s">
        <v>749</v>
      </c>
      <c r="T686" t="s">
        <v>750</v>
      </c>
      <c r="U686" t="s">
        <v>750</v>
      </c>
      <c r="V686" t="s">
        <v>3048</v>
      </c>
      <c r="W686" t="s">
        <v>2219</v>
      </c>
      <c r="X686" t="s">
        <v>439</v>
      </c>
      <c r="Y686" t="s">
        <v>601</v>
      </c>
      <c r="Z686" t="s">
        <v>163</v>
      </c>
      <c r="AA686" t="s">
        <v>103</v>
      </c>
      <c r="AB686" t="s">
        <v>103</v>
      </c>
      <c r="AC686" t="s">
        <v>400</v>
      </c>
      <c r="AD686" t="s">
        <v>103</v>
      </c>
      <c r="AE686" t="s">
        <v>113</v>
      </c>
      <c r="AF686" t="s">
        <v>103</v>
      </c>
      <c r="AG686" t="s">
        <v>103</v>
      </c>
      <c r="AH686" t="s">
        <v>103</v>
      </c>
      <c r="AI686" t="s">
        <v>103</v>
      </c>
      <c r="AJ686" t="s">
        <v>103</v>
      </c>
      <c r="AK686" t="s">
        <v>103</v>
      </c>
      <c r="AM686">
        <v>0</v>
      </c>
      <c r="AN686">
        <v>0</v>
      </c>
      <c r="AO686">
        <v>0</v>
      </c>
      <c r="AS686" t="s">
        <v>103</v>
      </c>
      <c r="AW686" t="s">
        <v>103</v>
      </c>
      <c r="BA686" t="s">
        <v>103</v>
      </c>
      <c r="BE686" t="s">
        <v>103</v>
      </c>
      <c r="BI686" t="s">
        <v>103</v>
      </c>
      <c r="BM686" t="s">
        <v>103</v>
      </c>
      <c r="BQ686" t="s">
        <v>103</v>
      </c>
      <c r="BU686" t="s">
        <v>103</v>
      </c>
      <c r="BY686" t="s">
        <v>103</v>
      </c>
      <c r="CC686" t="s">
        <v>103</v>
      </c>
      <c r="CG686" t="s">
        <v>103</v>
      </c>
      <c r="CK686" t="s">
        <v>103</v>
      </c>
      <c r="CO686" t="s">
        <v>103</v>
      </c>
    </row>
    <row r="687" spans="1:93" x14ac:dyDescent="0.2">
      <c r="A687" t="s">
        <v>900</v>
      </c>
      <c r="B687" t="s">
        <v>1773</v>
      </c>
      <c r="C687">
        <v>3</v>
      </c>
      <c r="D687" t="s">
        <v>4279</v>
      </c>
      <c r="E687">
        <v>3</v>
      </c>
      <c r="F687" t="s">
        <v>4280</v>
      </c>
      <c r="G687">
        <v>3.1</v>
      </c>
      <c r="H687" t="s">
        <v>4281</v>
      </c>
      <c r="I687" t="s">
        <v>99</v>
      </c>
      <c r="J687" t="s">
        <v>4559</v>
      </c>
      <c r="K687" t="s">
        <v>4560</v>
      </c>
      <c r="L687">
        <v>88719</v>
      </c>
      <c r="M687" t="s">
        <v>4561</v>
      </c>
      <c r="N687" s="2">
        <v>44778</v>
      </c>
      <c r="O687" s="2">
        <v>46387</v>
      </c>
      <c r="P687" t="s">
        <v>119</v>
      </c>
      <c r="Q687" t="s">
        <v>103</v>
      </c>
      <c r="R687" t="s">
        <v>103</v>
      </c>
      <c r="S687" t="s">
        <v>196</v>
      </c>
      <c r="T687" t="s">
        <v>197</v>
      </c>
      <c r="U687" t="s">
        <v>197</v>
      </c>
      <c r="V687" t="s">
        <v>4284</v>
      </c>
      <c r="W687" t="s">
        <v>4562</v>
      </c>
      <c r="X687" t="s">
        <v>201</v>
      </c>
      <c r="Y687" t="s">
        <v>900</v>
      </c>
      <c r="Z687" t="s">
        <v>163</v>
      </c>
      <c r="AA687" t="s">
        <v>103</v>
      </c>
      <c r="AB687" t="s">
        <v>103</v>
      </c>
      <c r="AC687" t="s">
        <v>147</v>
      </c>
      <c r="AE687" t="s">
        <v>243</v>
      </c>
      <c r="AF687" t="s">
        <v>103</v>
      </c>
      <c r="AH687" t="s">
        <v>103</v>
      </c>
      <c r="AI687" t="s">
        <v>103</v>
      </c>
      <c r="AJ687" t="s">
        <v>612</v>
      </c>
      <c r="AK687" t="s">
        <v>4287</v>
      </c>
      <c r="AM687">
        <v>1075000</v>
      </c>
      <c r="AN687">
        <v>1075000</v>
      </c>
      <c r="AO687">
        <v>723700</v>
      </c>
      <c r="AS687" t="s">
        <v>103</v>
      </c>
      <c r="AW687" t="s">
        <v>103</v>
      </c>
      <c r="BA687" t="s">
        <v>103</v>
      </c>
      <c r="BE687" t="s">
        <v>103</v>
      </c>
      <c r="BI687" t="s">
        <v>103</v>
      </c>
      <c r="BM687" t="s">
        <v>103</v>
      </c>
      <c r="BN687">
        <v>340000</v>
      </c>
      <c r="BO687">
        <v>340000</v>
      </c>
      <c r="BP687">
        <v>260000</v>
      </c>
      <c r="BQ687" t="s">
        <v>103</v>
      </c>
      <c r="BR687">
        <v>234000</v>
      </c>
      <c r="BS687">
        <v>234000</v>
      </c>
      <c r="BT687">
        <v>231700</v>
      </c>
      <c r="BU687" t="s">
        <v>103</v>
      </c>
      <c r="BV687">
        <v>245000</v>
      </c>
      <c r="BW687">
        <v>245000</v>
      </c>
      <c r="BX687">
        <v>232000</v>
      </c>
      <c r="BY687" t="s">
        <v>103</v>
      </c>
      <c r="BZ687">
        <v>256000</v>
      </c>
      <c r="CA687">
        <v>256000</v>
      </c>
      <c r="CC687" t="s">
        <v>103</v>
      </c>
      <c r="CG687" t="s">
        <v>103</v>
      </c>
      <c r="CK687" t="s">
        <v>103</v>
      </c>
      <c r="CO687" t="s">
        <v>103</v>
      </c>
    </row>
    <row r="688" spans="1:93" x14ac:dyDescent="0.2">
      <c r="A688" t="s">
        <v>774</v>
      </c>
      <c r="B688" t="s">
        <v>632</v>
      </c>
      <c r="C688">
        <v>2</v>
      </c>
      <c r="D688" t="s">
        <v>2969</v>
      </c>
      <c r="E688">
        <v>3</v>
      </c>
      <c r="F688" t="s">
        <v>4418</v>
      </c>
      <c r="G688">
        <v>3.1</v>
      </c>
      <c r="H688" t="s">
        <v>4419</v>
      </c>
      <c r="I688" t="s">
        <v>99</v>
      </c>
      <c r="J688" t="s">
        <v>4563</v>
      </c>
      <c r="K688" t="s">
        <v>4564</v>
      </c>
      <c r="L688">
        <v>106547</v>
      </c>
      <c r="M688" t="s">
        <v>103</v>
      </c>
      <c r="N688" s="2">
        <v>44927</v>
      </c>
      <c r="O688" s="2">
        <v>46752</v>
      </c>
      <c r="P688" t="s">
        <v>119</v>
      </c>
      <c r="Q688" t="s">
        <v>103</v>
      </c>
      <c r="R688" t="s">
        <v>103</v>
      </c>
      <c r="S688" t="s">
        <v>235</v>
      </c>
      <c r="T688" t="s">
        <v>236</v>
      </c>
      <c r="U688" t="s">
        <v>867</v>
      </c>
      <c r="V688" t="s">
        <v>4565</v>
      </c>
      <c r="W688" t="s">
        <v>2219</v>
      </c>
      <c r="X688" t="s">
        <v>439</v>
      </c>
      <c r="Y688" t="s">
        <v>774</v>
      </c>
      <c r="Z688" t="s">
        <v>189</v>
      </c>
      <c r="AA688" t="s">
        <v>103</v>
      </c>
      <c r="AB688" t="s">
        <v>103</v>
      </c>
      <c r="AC688" t="s">
        <v>111</v>
      </c>
      <c r="AE688" t="s">
        <v>243</v>
      </c>
      <c r="AF688" t="s">
        <v>103</v>
      </c>
      <c r="AH688" t="s">
        <v>103</v>
      </c>
      <c r="AI688" t="s">
        <v>103</v>
      </c>
      <c r="AJ688" t="s">
        <v>4566</v>
      </c>
      <c r="AK688" t="s">
        <v>103</v>
      </c>
      <c r="AM688">
        <v>0</v>
      </c>
      <c r="AN688">
        <v>0</v>
      </c>
      <c r="AO688">
        <v>0</v>
      </c>
      <c r="AS688" t="s">
        <v>103</v>
      </c>
      <c r="AW688" t="s">
        <v>103</v>
      </c>
      <c r="BA688" t="s">
        <v>103</v>
      </c>
      <c r="BE688" t="s">
        <v>103</v>
      </c>
      <c r="BI688" t="s">
        <v>103</v>
      </c>
      <c r="BM688" t="s">
        <v>103</v>
      </c>
      <c r="BQ688" t="s">
        <v>103</v>
      </c>
      <c r="BS688">
        <v>0</v>
      </c>
      <c r="BU688" t="s">
        <v>4567</v>
      </c>
      <c r="BW688">
        <v>0</v>
      </c>
      <c r="BY688" t="s">
        <v>4568</v>
      </c>
      <c r="CC688" t="s">
        <v>103</v>
      </c>
      <c r="CG688" t="s">
        <v>103</v>
      </c>
      <c r="CK688" t="s">
        <v>103</v>
      </c>
      <c r="CO688" t="s">
        <v>103</v>
      </c>
    </row>
    <row r="689" spans="1:93" x14ac:dyDescent="0.2">
      <c r="A689" t="s">
        <v>640</v>
      </c>
      <c r="B689" t="s">
        <v>641</v>
      </c>
      <c r="C689">
        <v>3</v>
      </c>
      <c r="D689" t="s">
        <v>4369</v>
      </c>
      <c r="E689">
        <v>3.1</v>
      </c>
      <c r="F689" t="s">
        <v>4370</v>
      </c>
      <c r="G689">
        <v>25</v>
      </c>
      <c r="H689" t="s">
        <v>4569</v>
      </c>
      <c r="I689" t="s">
        <v>99</v>
      </c>
      <c r="J689" t="s">
        <v>4570</v>
      </c>
      <c r="K689" t="s">
        <v>4571</v>
      </c>
      <c r="L689">
        <v>29360</v>
      </c>
      <c r="M689" t="s">
        <v>4572</v>
      </c>
      <c r="N689" s="2">
        <v>44197</v>
      </c>
      <c r="O689" s="2">
        <v>45291</v>
      </c>
      <c r="P689" t="s">
        <v>575</v>
      </c>
      <c r="Q689" t="s">
        <v>103</v>
      </c>
      <c r="R689" t="s">
        <v>103</v>
      </c>
      <c r="S689" t="s">
        <v>368</v>
      </c>
      <c r="T689" t="s">
        <v>369</v>
      </c>
      <c r="U689" t="s">
        <v>369</v>
      </c>
      <c r="V689" t="s">
        <v>4573</v>
      </c>
      <c r="W689" t="s">
        <v>4574</v>
      </c>
      <c r="X689" t="s">
        <v>4575</v>
      </c>
      <c r="Y689" t="s">
        <v>640</v>
      </c>
      <c r="Z689" t="s">
        <v>163</v>
      </c>
      <c r="AA689" t="s">
        <v>103</v>
      </c>
      <c r="AB689" t="s">
        <v>103</v>
      </c>
      <c r="AC689" t="s">
        <v>111</v>
      </c>
      <c r="AE689" t="s">
        <v>226</v>
      </c>
      <c r="AF689" t="s">
        <v>103</v>
      </c>
      <c r="AH689" t="s">
        <v>103</v>
      </c>
      <c r="AI689" t="s">
        <v>103</v>
      </c>
      <c r="AJ689" t="s">
        <v>103</v>
      </c>
      <c r="AK689" t="s">
        <v>103</v>
      </c>
      <c r="AM689">
        <v>650000</v>
      </c>
      <c r="AN689">
        <v>20000</v>
      </c>
      <c r="AO689">
        <v>10000</v>
      </c>
      <c r="AS689" t="s">
        <v>103</v>
      </c>
      <c r="AW689" t="s">
        <v>103</v>
      </c>
      <c r="BA689" t="s">
        <v>103</v>
      </c>
      <c r="BE689" t="s">
        <v>103</v>
      </c>
      <c r="BI689" t="s">
        <v>103</v>
      </c>
      <c r="BJ689">
        <v>150000</v>
      </c>
      <c r="BK689">
        <v>10000</v>
      </c>
      <c r="BL689">
        <v>10000</v>
      </c>
      <c r="BM689" t="s">
        <v>4576</v>
      </c>
      <c r="BN689">
        <v>250000</v>
      </c>
      <c r="BO689">
        <v>10000</v>
      </c>
      <c r="BQ689" t="s">
        <v>4577</v>
      </c>
      <c r="BR689">
        <v>250000</v>
      </c>
      <c r="BS689">
        <v>0</v>
      </c>
      <c r="BU689" t="s">
        <v>103</v>
      </c>
      <c r="BY689" t="s">
        <v>103</v>
      </c>
      <c r="CC689" t="s">
        <v>103</v>
      </c>
      <c r="CG689" t="s">
        <v>103</v>
      </c>
      <c r="CK689" t="s">
        <v>103</v>
      </c>
      <c r="CO689" t="s">
        <v>103</v>
      </c>
    </row>
    <row r="690" spans="1:93" ht="409.6" x14ac:dyDescent="0.2">
      <c r="A690" t="s">
        <v>640</v>
      </c>
      <c r="B690" t="s">
        <v>641</v>
      </c>
      <c r="C690">
        <v>3</v>
      </c>
      <c r="D690" t="s">
        <v>4369</v>
      </c>
      <c r="E690">
        <v>3.1</v>
      </c>
      <c r="F690" t="s">
        <v>4370</v>
      </c>
      <c r="G690">
        <v>25</v>
      </c>
      <c r="H690" t="s">
        <v>4569</v>
      </c>
      <c r="I690" t="s">
        <v>99</v>
      </c>
      <c r="J690" t="s">
        <v>4578</v>
      </c>
      <c r="K690" t="s">
        <v>4579</v>
      </c>
      <c r="L690">
        <v>29361</v>
      </c>
      <c r="M690" t="s">
        <v>4580</v>
      </c>
      <c r="N690" s="2">
        <v>44197</v>
      </c>
      <c r="O690" s="2">
        <v>46022</v>
      </c>
      <c r="P690" t="s">
        <v>119</v>
      </c>
      <c r="Q690" t="s">
        <v>103</v>
      </c>
      <c r="R690" t="s">
        <v>103</v>
      </c>
      <c r="S690" t="s">
        <v>368</v>
      </c>
      <c r="T690" t="s">
        <v>369</v>
      </c>
      <c r="U690" t="s">
        <v>369</v>
      </c>
      <c r="V690" t="s">
        <v>4573</v>
      </c>
      <c r="W690" t="s">
        <v>4581</v>
      </c>
      <c r="X690" t="s">
        <v>1617</v>
      </c>
      <c r="Y690" t="s">
        <v>640</v>
      </c>
      <c r="Z690" t="s">
        <v>163</v>
      </c>
      <c r="AA690" t="s">
        <v>103</v>
      </c>
      <c r="AB690" t="s">
        <v>103</v>
      </c>
      <c r="AC690" t="s">
        <v>111</v>
      </c>
      <c r="AE690" t="s">
        <v>226</v>
      </c>
      <c r="AF690" t="s">
        <v>103</v>
      </c>
      <c r="AH690" t="s">
        <v>103</v>
      </c>
      <c r="AI690" t="s">
        <v>103</v>
      </c>
      <c r="AJ690" t="s">
        <v>103</v>
      </c>
      <c r="AK690" t="s">
        <v>103</v>
      </c>
      <c r="AM690">
        <v>719382</v>
      </c>
      <c r="AN690">
        <v>147382</v>
      </c>
      <c r="AO690">
        <v>42382</v>
      </c>
      <c r="AS690" t="s">
        <v>103</v>
      </c>
      <c r="AW690" t="s">
        <v>103</v>
      </c>
      <c r="BA690" t="s">
        <v>103</v>
      </c>
      <c r="BE690" t="s">
        <v>103</v>
      </c>
      <c r="BI690" t="s">
        <v>103</v>
      </c>
      <c r="BJ690">
        <v>150000</v>
      </c>
      <c r="BK690">
        <v>32000</v>
      </c>
      <c r="BL690">
        <v>23000</v>
      </c>
      <c r="BM690" s="1" t="s">
        <v>4582</v>
      </c>
      <c r="BN690">
        <v>250000</v>
      </c>
      <c r="BO690">
        <v>32000</v>
      </c>
      <c r="BQ690" t="s">
        <v>4583</v>
      </c>
      <c r="BR690">
        <v>150000</v>
      </c>
      <c r="BS690">
        <v>32000</v>
      </c>
      <c r="BU690" t="s">
        <v>4584</v>
      </c>
      <c r="BV690">
        <v>19382</v>
      </c>
      <c r="BW690">
        <v>19382</v>
      </c>
      <c r="BX690">
        <v>19382</v>
      </c>
      <c r="BY690" t="s">
        <v>4585</v>
      </c>
      <c r="BZ690">
        <v>150000</v>
      </c>
      <c r="CA690">
        <v>32000</v>
      </c>
      <c r="CC690" t="s">
        <v>103</v>
      </c>
      <c r="CG690" t="s">
        <v>103</v>
      </c>
      <c r="CK690" t="s">
        <v>103</v>
      </c>
      <c r="CO690" t="s">
        <v>103</v>
      </c>
    </row>
    <row r="691" spans="1:93" x14ac:dyDescent="0.2">
      <c r="A691" t="s">
        <v>457</v>
      </c>
      <c r="B691" t="s">
        <v>458</v>
      </c>
      <c r="C691">
        <v>3</v>
      </c>
      <c r="D691" t="s">
        <v>4409</v>
      </c>
      <c r="E691">
        <v>1</v>
      </c>
      <c r="F691" t="s">
        <v>4410</v>
      </c>
      <c r="G691">
        <v>14</v>
      </c>
      <c r="H691" t="s">
        <v>4586</v>
      </c>
      <c r="I691" t="s">
        <v>99</v>
      </c>
      <c r="J691" t="s">
        <v>4587</v>
      </c>
      <c r="K691" t="s">
        <v>4588</v>
      </c>
      <c r="L691">
        <v>15205</v>
      </c>
      <c r="M691" t="s">
        <v>103</v>
      </c>
      <c r="N691" s="2">
        <v>43101</v>
      </c>
      <c r="O691" s="2">
        <v>44926</v>
      </c>
      <c r="P691" t="s">
        <v>119</v>
      </c>
      <c r="Q691" t="s">
        <v>103</v>
      </c>
      <c r="R691" t="s">
        <v>103</v>
      </c>
      <c r="S691" t="s">
        <v>158</v>
      </c>
      <c r="T691" t="s">
        <v>159</v>
      </c>
      <c r="U691" t="s">
        <v>4589</v>
      </c>
      <c r="V691" t="s">
        <v>4590</v>
      </c>
      <c r="W691" t="s">
        <v>4591</v>
      </c>
      <c r="X691" t="s">
        <v>240</v>
      </c>
      <c r="Y691" t="s">
        <v>457</v>
      </c>
      <c r="Z691" t="s">
        <v>103</v>
      </c>
      <c r="AA691" t="s">
        <v>103</v>
      </c>
      <c r="AB691" t="s">
        <v>103</v>
      </c>
      <c r="AC691" t="s">
        <v>103</v>
      </c>
      <c r="AD691" t="s">
        <v>103</v>
      </c>
      <c r="AE691" t="s">
        <v>103</v>
      </c>
      <c r="AF691" t="s">
        <v>103</v>
      </c>
      <c r="AG691" t="s">
        <v>103</v>
      </c>
      <c r="AH691" t="s">
        <v>103</v>
      </c>
      <c r="AI691" t="s">
        <v>103</v>
      </c>
      <c r="AJ691" t="s">
        <v>103</v>
      </c>
      <c r="AK691" t="s">
        <v>103</v>
      </c>
      <c r="AM691">
        <v>5195047</v>
      </c>
      <c r="AN691">
        <v>2645307</v>
      </c>
      <c r="AO691">
        <v>1920851</v>
      </c>
      <c r="AS691" t="s">
        <v>103</v>
      </c>
      <c r="AW691" t="s">
        <v>103</v>
      </c>
      <c r="BA691" t="s">
        <v>103</v>
      </c>
      <c r="BB691">
        <v>2693747</v>
      </c>
      <c r="BE691" t="s">
        <v>103</v>
      </c>
      <c r="BI691" t="s">
        <v>103</v>
      </c>
      <c r="BJ691">
        <v>851300</v>
      </c>
      <c r="BK691">
        <v>851300</v>
      </c>
      <c r="BL691">
        <v>849062</v>
      </c>
      <c r="BM691" t="s">
        <v>4592</v>
      </c>
      <c r="BN691">
        <v>1650000</v>
      </c>
      <c r="BO691">
        <v>1794007</v>
      </c>
      <c r="BP691">
        <v>1071789</v>
      </c>
      <c r="BQ691" t="s">
        <v>103</v>
      </c>
      <c r="BU691" t="s">
        <v>103</v>
      </c>
      <c r="BY691" t="s">
        <v>103</v>
      </c>
      <c r="CC691" t="s">
        <v>103</v>
      </c>
      <c r="CG691" t="s">
        <v>103</v>
      </c>
      <c r="CK691" t="s">
        <v>103</v>
      </c>
      <c r="CO691" t="s">
        <v>103</v>
      </c>
    </row>
    <row r="692" spans="1:93" ht="409.6" x14ac:dyDescent="0.2">
      <c r="A692" t="s">
        <v>457</v>
      </c>
      <c r="B692" t="s">
        <v>458</v>
      </c>
      <c r="C692">
        <v>3</v>
      </c>
      <c r="D692" t="s">
        <v>4409</v>
      </c>
      <c r="E692">
        <v>1</v>
      </c>
      <c r="F692" t="s">
        <v>4410</v>
      </c>
      <c r="G692">
        <v>15</v>
      </c>
      <c r="H692" t="s">
        <v>4593</v>
      </c>
      <c r="I692" t="s">
        <v>99</v>
      </c>
      <c r="J692" t="s">
        <v>4594</v>
      </c>
      <c r="K692" t="s">
        <v>4595</v>
      </c>
      <c r="L692">
        <v>15210</v>
      </c>
      <c r="M692" s="1" t="s">
        <v>4596</v>
      </c>
      <c r="N692" s="2">
        <v>43101</v>
      </c>
      <c r="O692" s="2">
        <v>44926</v>
      </c>
      <c r="P692" t="s">
        <v>119</v>
      </c>
      <c r="Q692" t="s">
        <v>103</v>
      </c>
      <c r="R692" t="s">
        <v>103</v>
      </c>
      <c r="S692" t="s">
        <v>264</v>
      </c>
      <c r="T692" t="s">
        <v>265</v>
      </c>
      <c r="U692" t="s">
        <v>265</v>
      </c>
      <c r="V692" t="s">
        <v>4590</v>
      </c>
      <c r="W692" t="s">
        <v>268</v>
      </c>
      <c r="X692" t="s">
        <v>240</v>
      </c>
      <c r="Y692" t="s">
        <v>457</v>
      </c>
      <c r="Z692" t="s">
        <v>2201</v>
      </c>
      <c r="AA692" t="s">
        <v>146</v>
      </c>
      <c r="AC692" t="s">
        <v>111</v>
      </c>
      <c r="AE692" t="s">
        <v>226</v>
      </c>
      <c r="AF692" t="s">
        <v>103</v>
      </c>
      <c r="AH692" t="s">
        <v>103</v>
      </c>
      <c r="AI692" t="s">
        <v>103</v>
      </c>
      <c r="AJ692" t="s">
        <v>103</v>
      </c>
      <c r="AK692" t="s">
        <v>103</v>
      </c>
      <c r="AM692">
        <v>1214402</v>
      </c>
      <c r="AN692">
        <v>414402</v>
      </c>
      <c r="AO692">
        <v>200000</v>
      </c>
      <c r="AS692" t="s">
        <v>103</v>
      </c>
      <c r="AW692" t="s">
        <v>103</v>
      </c>
      <c r="AX692">
        <v>142935</v>
      </c>
      <c r="AY692">
        <v>142935</v>
      </c>
      <c r="BA692" t="s">
        <v>103</v>
      </c>
      <c r="BB692">
        <v>71467</v>
      </c>
      <c r="BC692">
        <v>71467</v>
      </c>
      <c r="BE692" t="s">
        <v>103</v>
      </c>
      <c r="BI692" t="s">
        <v>103</v>
      </c>
      <c r="BM692" t="s">
        <v>4597</v>
      </c>
      <c r="BN692">
        <v>1000000</v>
      </c>
      <c r="BO692">
        <v>200000</v>
      </c>
      <c r="BP692">
        <v>200000</v>
      </c>
      <c r="BQ692" t="s">
        <v>4598</v>
      </c>
      <c r="BU692" t="s">
        <v>103</v>
      </c>
      <c r="BY692" t="s">
        <v>103</v>
      </c>
      <c r="CC692" t="s">
        <v>103</v>
      </c>
      <c r="CG692" t="s">
        <v>103</v>
      </c>
      <c r="CK692" t="s">
        <v>103</v>
      </c>
      <c r="CO692" t="s">
        <v>103</v>
      </c>
    </row>
    <row r="693" spans="1:93" x14ac:dyDescent="0.2">
      <c r="A693" t="s">
        <v>640</v>
      </c>
      <c r="B693" t="s">
        <v>641</v>
      </c>
      <c r="C693">
        <v>3</v>
      </c>
      <c r="D693" t="s">
        <v>4369</v>
      </c>
      <c r="E693">
        <v>3.1</v>
      </c>
      <c r="F693" t="s">
        <v>4370</v>
      </c>
      <c r="G693">
        <v>27</v>
      </c>
      <c r="H693" t="s">
        <v>4599</v>
      </c>
      <c r="I693" t="s">
        <v>99</v>
      </c>
      <c r="J693" t="s">
        <v>4600</v>
      </c>
      <c r="K693" t="s">
        <v>4601</v>
      </c>
      <c r="L693">
        <v>146027</v>
      </c>
      <c r="M693" t="s">
        <v>4602</v>
      </c>
      <c r="N693" s="2">
        <v>44927</v>
      </c>
      <c r="O693" s="2">
        <v>45291</v>
      </c>
      <c r="P693" t="s">
        <v>119</v>
      </c>
      <c r="Q693" t="s">
        <v>103</v>
      </c>
      <c r="R693" t="s">
        <v>103</v>
      </c>
      <c r="S693" t="s">
        <v>1747</v>
      </c>
      <c r="T693" t="s">
        <v>1748</v>
      </c>
      <c r="U693" t="s">
        <v>4603</v>
      </c>
      <c r="V693" t="s">
        <v>103</v>
      </c>
      <c r="W693" t="s">
        <v>4440</v>
      </c>
      <c r="X693" t="s">
        <v>1932</v>
      </c>
      <c r="Y693" t="s">
        <v>640</v>
      </c>
      <c r="Z693" t="s">
        <v>4604</v>
      </c>
      <c r="AA693" t="s">
        <v>103</v>
      </c>
      <c r="AB693" t="s">
        <v>103</v>
      </c>
      <c r="AC693" t="s">
        <v>111</v>
      </c>
      <c r="AE693" t="s">
        <v>226</v>
      </c>
      <c r="AF693" t="s">
        <v>103</v>
      </c>
      <c r="AH693" t="s">
        <v>149</v>
      </c>
      <c r="AJ693" t="s">
        <v>103</v>
      </c>
      <c r="AK693" t="s">
        <v>4605</v>
      </c>
      <c r="AM693">
        <v>0</v>
      </c>
      <c r="AN693">
        <v>0</v>
      </c>
      <c r="AO693">
        <v>0</v>
      </c>
      <c r="AS693" t="s">
        <v>103</v>
      </c>
      <c r="AW693" t="s">
        <v>103</v>
      </c>
      <c r="BA693" t="s">
        <v>103</v>
      </c>
      <c r="BE693" t="s">
        <v>103</v>
      </c>
      <c r="BI693" t="s">
        <v>103</v>
      </c>
      <c r="BM693" t="s">
        <v>103</v>
      </c>
      <c r="BQ693" t="s">
        <v>103</v>
      </c>
      <c r="BU693" t="s">
        <v>103</v>
      </c>
      <c r="BY693" t="s">
        <v>103</v>
      </c>
      <c r="CC693" t="s">
        <v>103</v>
      </c>
      <c r="CG693" t="s">
        <v>103</v>
      </c>
      <c r="CK693" t="s">
        <v>103</v>
      </c>
      <c r="CO693" t="s">
        <v>103</v>
      </c>
    </row>
    <row r="694" spans="1:93" x14ac:dyDescent="0.2">
      <c r="A694" t="s">
        <v>522</v>
      </c>
      <c r="B694" t="s">
        <v>94</v>
      </c>
      <c r="C694">
        <v>3</v>
      </c>
      <c r="D694" t="s">
        <v>1918</v>
      </c>
      <c r="E694">
        <v>3</v>
      </c>
      <c r="F694" t="s">
        <v>1919</v>
      </c>
      <c r="G694">
        <v>5</v>
      </c>
      <c r="H694" t="s">
        <v>2275</v>
      </c>
      <c r="I694" t="s">
        <v>99</v>
      </c>
      <c r="J694">
        <v>32</v>
      </c>
      <c r="K694" t="s">
        <v>4606</v>
      </c>
      <c r="L694">
        <v>175781</v>
      </c>
      <c r="M694" t="s">
        <v>4607</v>
      </c>
      <c r="N694" s="2">
        <v>45352</v>
      </c>
      <c r="O694" s="2">
        <v>46387</v>
      </c>
      <c r="P694" t="s">
        <v>119</v>
      </c>
      <c r="Q694" t="s">
        <v>103</v>
      </c>
      <c r="R694" t="s">
        <v>103</v>
      </c>
      <c r="S694" t="s">
        <v>196</v>
      </c>
      <c r="T694" t="s">
        <v>197</v>
      </c>
      <c r="U694" t="s">
        <v>3745</v>
      </c>
      <c r="V694" t="s">
        <v>4608</v>
      </c>
      <c r="W694" t="s">
        <v>4609</v>
      </c>
      <c r="X694" t="s">
        <v>708</v>
      </c>
      <c r="Y694" t="s">
        <v>522</v>
      </c>
      <c r="Z694" t="s">
        <v>4610</v>
      </c>
      <c r="AA694" t="s">
        <v>103</v>
      </c>
      <c r="AB694" t="s">
        <v>103</v>
      </c>
      <c r="AC694" t="s">
        <v>128</v>
      </c>
      <c r="AE694" t="s">
        <v>130</v>
      </c>
      <c r="AF694" t="s">
        <v>103</v>
      </c>
      <c r="AH694" t="s">
        <v>103</v>
      </c>
      <c r="AI694" t="s">
        <v>103</v>
      </c>
      <c r="AJ694" t="s">
        <v>2834</v>
      </c>
      <c r="AK694" t="s">
        <v>103</v>
      </c>
      <c r="AM694">
        <v>2656800</v>
      </c>
      <c r="AN694">
        <v>2636800</v>
      </c>
      <c r="AO694">
        <v>376593</v>
      </c>
      <c r="AS694" t="s">
        <v>103</v>
      </c>
      <c r="AW694" t="s">
        <v>103</v>
      </c>
      <c r="BA694" t="s">
        <v>103</v>
      </c>
      <c r="BE694" t="s">
        <v>103</v>
      </c>
      <c r="BI694" t="s">
        <v>103</v>
      </c>
      <c r="BM694" t="s">
        <v>103</v>
      </c>
      <c r="BQ694" t="s">
        <v>103</v>
      </c>
      <c r="BU694" t="s">
        <v>103</v>
      </c>
      <c r="BV694">
        <v>400000</v>
      </c>
      <c r="BW694">
        <v>380000</v>
      </c>
      <c r="BX694">
        <v>376593</v>
      </c>
      <c r="BY694" t="s">
        <v>103</v>
      </c>
      <c r="BZ694">
        <v>1128400</v>
      </c>
      <c r="CA694">
        <v>1128400</v>
      </c>
      <c r="CC694" t="s">
        <v>103</v>
      </c>
      <c r="CD694">
        <v>1128400</v>
      </c>
      <c r="CE694">
        <v>1128400</v>
      </c>
      <c r="CG694" t="s">
        <v>103</v>
      </c>
      <c r="CK694" t="s">
        <v>103</v>
      </c>
      <c r="CO694" t="s">
        <v>103</v>
      </c>
    </row>
    <row r="695" spans="1:93" x14ac:dyDescent="0.2">
      <c r="A695" t="s">
        <v>522</v>
      </c>
      <c r="B695" t="s">
        <v>94</v>
      </c>
      <c r="C695">
        <v>2</v>
      </c>
      <c r="D695" t="s">
        <v>523</v>
      </c>
      <c r="E695">
        <v>2</v>
      </c>
      <c r="F695" t="s">
        <v>524</v>
      </c>
      <c r="G695">
        <v>3</v>
      </c>
      <c r="H695" t="s">
        <v>525</v>
      </c>
      <c r="I695" t="s">
        <v>99</v>
      </c>
      <c r="J695">
        <v>32</v>
      </c>
      <c r="K695" t="s">
        <v>4611</v>
      </c>
      <c r="L695">
        <v>182895</v>
      </c>
      <c r="M695" t="s">
        <v>4612</v>
      </c>
      <c r="N695" s="2">
        <v>45292</v>
      </c>
      <c r="O695" s="2">
        <v>46387</v>
      </c>
      <c r="P695" t="s">
        <v>119</v>
      </c>
      <c r="Q695" t="s">
        <v>103</v>
      </c>
      <c r="R695" t="s">
        <v>103</v>
      </c>
      <c r="S695" t="s">
        <v>264</v>
      </c>
      <c r="T695" t="s">
        <v>265</v>
      </c>
      <c r="U695" t="s">
        <v>4613</v>
      </c>
      <c r="V695" t="s">
        <v>3943</v>
      </c>
      <c r="W695" t="s">
        <v>4614</v>
      </c>
      <c r="X695" t="s">
        <v>4615</v>
      </c>
      <c r="Y695" t="s">
        <v>522</v>
      </c>
      <c r="Z695" t="s">
        <v>4616</v>
      </c>
      <c r="AA695" t="s">
        <v>103</v>
      </c>
      <c r="AB695" t="s">
        <v>103</v>
      </c>
      <c r="AC695" t="s">
        <v>147</v>
      </c>
      <c r="AE695" t="s">
        <v>243</v>
      </c>
      <c r="AF695" t="s">
        <v>103</v>
      </c>
      <c r="AH695" t="s">
        <v>227</v>
      </c>
      <c r="AJ695" t="s">
        <v>103</v>
      </c>
      <c r="AK695" t="s">
        <v>103</v>
      </c>
      <c r="AM695">
        <v>1160000</v>
      </c>
      <c r="AN695">
        <v>1160000</v>
      </c>
      <c r="AO695">
        <v>1159954</v>
      </c>
      <c r="AS695" t="s">
        <v>103</v>
      </c>
      <c r="AW695" t="s">
        <v>103</v>
      </c>
      <c r="BA695" t="s">
        <v>103</v>
      </c>
      <c r="BE695" t="s">
        <v>103</v>
      </c>
      <c r="BI695" t="s">
        <v>103</v>
      </c>
      <c r="BM695" t="s">
        <v>103</v>
      </c>
      <c r="BQ695" t="s">
        <v>103</v>
      </c>
      <c r="BU695" t="s">
        <v>103</v>
      </c>
      <c r="BV695">
        <v>1160000</v>
      </c>
      <c r="BW695">
        <v>1160000</v>
      </c>
      <c r="BX695">
        <v>1159954</v>
      </c>
      <c r="BY695" t="s">
        <v>103</v>
      </c>
      <c r="CC695" t="s">
        <v>103</v>
      </c>
      <c r="CG695" t="s">
        <v>103</v>
      </c>
      <c r="CK695" t="s">
        <v>103</v>
      </c>
      <c r="CO695" t="s">
        <v>103</v>
      </c>
    </row>
    <row r="696" spans="1:93" ht="404" x14ac:dyDescent="0.2">
      <c r="A696" t="s">
        <v>601</v>
      </c>
      <c r="B696" t="s">
        <v>2083</v>
      </c>
      <c r="C696">
        <v>1</v>
      </c>
      <c r="D696" t="s">
        <v>581</v>
      </c>
      <c r="E696">
        <v>1</v>
      </c>
      <c r="F696" t="s">
        <v>2102</v>
      </c>
      <c r="G696">
        <v>1</v>
      </c>
      <c r="H696" t="s">
        <v>2103</v>
      </c>
      <c r="I696" t="s">
        <v>99</v>
      </c>
      <c r="J696">
        <v>32</v>
      </c>
      <c r="K696" t="s">
        <v>4617</v>
      </c>
      <c r="L696">
        <v>60813</v>
      </c>
      <c r="M696" s="1" t="s">
        <v>4618</v>
      </c>
      <c r="N696" s="2">
        <v>44392</v>
      </c>
      <c r="O696" s="2">
        <v>44561</v>
      </c>
      <c r="P696" t="s">
        <v>102</v>
      </c>
      <c r="Q696" t="s">
        <v>103</v>
      </c>
      <c r="R696" t="s">
        <v>103</v>
      </c>
      <c r="S696" t="s">
        <v>1037</v>
      </c>
      <c r="T696" t="s">
        <v>1005</v>
      </c>
      <c r="U696" t="s">
        <v>1005</v>
      </c>
      <c r="V696" t="s">
        <v>4619</v>
      </c>
      <c r="W696" t="s">
        <v>239</v>
      </c>
      <c r="X696" t="s">
        <v>240</v>
      </c>
      <c r="Y696" t="s">
        <v>601</v>
      </c>
      <c r="Z696" t="s">
        <v>103</v>
      </c>
      <c r="AA696" t="s">
        <v>103</v>
      </c>
      <c r="AB696" t="s">
        <v>103</v>
      </c>
      <c r="AC696" t="s">
        <v>111</v>
      </c>
      <c r="AE696" t="s">
        <v>226</v>
      </c>
      <c r="AF696" t="s">
        <v>103</v>
      </c>
      <c r="AH696" t="s">
        <v>103</v>
      </c>
      <c r="AI696" t="s">
        <v>103</v>
      </c>
      <c r="AJ696" t="s">
        <v>103</v>
      </c>
      <c r="AK696" t="s">
        <v>103</v>
      </c>
      <c r="AM696">
        <v>6400</v>
      </c>
      <c r="AN696">
        <v>6400</v>
      </c>
      <c r="AO696">
        <v>6400</v>
      </c>
      <c r="AS696" t="s">
        <v>103</v>
      </c>
      <c r="AW696" t="s">
        <v>103</v>
      </c>
      <c r="BA696" t="s">
        <v>103</v>
      </c>
      <c r="BE696" t="s">
        <v>103</v>
      </c>
      <c r="BI696" t="s">
        <v>103</v>
      </c>
      <c r="BJ696">
        <v>6400</v>
      </c>
      <c r="BK696">
        <v>6400</v>
      </c>
      <c r="BL696">
        <v>6400</v>
      </c>
      <c r="BM696" t="s">
        <v>103</v>
      </c>
      <c r="BQ696" t="s">
        <v>103</v>
      </c>
      <c r="BU696" t="s">
        <v>103</v>
      </c>
      <c r="BY696" t="s">
        <v>103</v>
      </c>
      <c r="CC696" t="s">
        <v>103</v>
      </c>
      <c r="CG696" t="s">
        <v>103</v>
      </c>
      <c r="CK696" t="s">
        <v>103</v>
      </c>
      <c r="CO696" t="s">
        <v>103</v>
      </c>
    </row>
    <row r="697" spans="1:93" x14ac:dyDescent="0.2">
      <c r="A697" t="s">
        <v>228</v>
      </c>
      <c r="B697" t="s">
        <v>258</v>
      </c>
      <c r="C697">
        <v>1</v>
      </c>
      <c r="D697" t="s">
        <v>259</v>
      </c>
      <c r="E697">
        <v>1</v>
      </c>
      <c r="F697" t="s">
        <v>260</v>
      </c>
      <c r="G697">
        <v>2</v>
      </c>
      <c r="H697" t="s">
        <v>4620</v>
      </c>
      <c r="I697" t="s">
        <v>99</v>
      </c>
      <c r="J697">
        <v>32</v>
      </c>
      <c r="K697" t="s">
        <v>4621</v>
      </c>
      <c r="L697">
        <v>156325</v>
      </c>
      <c r="M697" t="s">
        <v>103</v>
      </c>
      <c r="N697" s="2">
        <v>45292</v>
      </c>
      <c r="O697" s="2">
        <v>47118</v>
      </c>
      <c r="P697" t="s">
        <v>119</v>
      </c>
      <c r="Q697" t="s">
        <v>103</v>
      </c>
      <c r="R697" t="s">
        <v>103</v>
      </c>
      <c r="S697" t="s">
        <v>749</v>
      </c>
      <c r="T697" t="s">
        <v>750</v>
      </c>
      <c r="U697" t="s">
        <v>4622</v>
      </c>
      <c r="V697" t="s">
        <v>4623</v>
      </c>
      <c r="W697" t="s">
        <v>1489</v>
      </c>
      <c r="X697" t="s">
        <v>302</v>
      </c>
      <c r="Y697" t="s">
        <v>228</v>
      </c>
      <c r="Z697" t="s">
        <v>242</v>
      </c>
      <c r="AA697" t="s">
        <v>103</v>
      </c>
      <c r="AB697" t="s">
        <v>103</v>
      </c>
      <c r="AC697" t="s">
        <v>111</v>
      </c>
      <c r="AD697" t="s">
        <v>4624</v>
      </c>
      <c r="AE697" t="s">
        <v>243</v>
      </c>
      <c r="AF697" t="s">
        <v>103</v>
      </c>
      <c r="AG697" t="s">
        <v>4625</v>
      </c>
      <c r="AH697" t="s">
        <v>114</v>
      </c>
      <c r="AJ697" t="s">
        <v>4626</v>
      </c>
      <c r="AK697" t="s">
        <v>103</v>
      </c>
      <c r="AM697">
        <v>1109417</v>
      </c>
      <c r="AN697">
        <v>548598</v>
      </c>
      <c r="AO697">
        <v>548598</v>
      </c>
      <c r="AS697" t="s">
        <v>103</v>
      </c>
      <c r="AW697" t="s">
        <v>103</v>
      </c>
      <c r="BA697" t="s">
        <v>103</v>
      </c>
      <c r="BE697" t="s">
        <v>103</v>
      </c>
      <c r="BI697" t="s">
        <v>103</v>
      </c>
      <c r="BM697" t="s">
        <v>103</v>
      </c>
      <c r="BQ697" t="s">
        <v>103</v>
      </c>
      <c r="BU697" t="s">
        <v>103</v>
      </c>
      <c r="BV697">
        <v>548598</v>
      </c>
      <c r="BW697">
        <v>548598</v>
      </c>
      <c r="BX697">
        <v>548598</v>
      </c>
      <c r="BY697" t="s">
        <v>103</v>
      </c>
      <c r="BZ697">
        <v>560819</v>
      </c>
      <c r="CC697" t="s">
        <v>103</v>
      </c>
      <c r="CG697" t="s">
        <v>103</v>
      </c>
      <c r="CK697" t="s">
        <v>103</v>
      </c>
      <c r="CO697" t="s">
        <v>103</v>
      </c>
    </row>
    <row r="698" spans="1:93" ht="409.6" x14ac:dyDescent="0.2">
      <c r="A698" t="s">
        <v>203</v>
      </c>
      <c r="B698" t="s">
        <v>204</v>
      </c>
      <c r="C698">
        <v>3</v>
      </c>
      <c r="D698" t="s">
        <v>205</v>
      </c>
      <c r="E698">
        <v>1</v>
      </c>
      <c r="F698" t="s">
        <v>206</v>
      </c>
      <c r="G698">
        <v>1</v>
      </c>
      <c r="H698" t="s">
        <v>422</v>
      </c>
      <c r="I698" t="s">
        <v>99</v>
      </c>
      <c r="J698">
        <v>32</v>
      </c>
      <c r="K698" t="s">
        <v>4627</v>
      </c>
      <c r="L698">
        <v>59734</v>
      </c>
      <c r="M698" s="1" t="s">
        <v>4216</v>
      </c>
      <c r="N698" s="2">
        <v>43983</v>
      </c>
      <c r="O698" s="2">
        <v>44316</v>
      </c>
      <c r="P698" t="s">
        <v>102</v>
      </c>
      <c r="Q698" t="s">
        <v>103</v>
      </c>
      <c r="R698" t="s">
        <v>103</v>
      </c>
      <c r="S698" t="s">
        <v>158</v>
      </c>
      <c r="T698" t="s">
        <v>159</v>
      </c>
      <c r="U698" t="s">
        <v>4628</v>
      </c>
      <c r="V698" t="s">
        <v>103</v>
      </c>
      <c r="W698" t="s">
        <v>835</v>
      </c>
      <c r="X698" t="s">
        <v>240</v>
      </c>
      <c r="Y698" t="s">
        <v>203</v>
      </c>
      <c r="Z698" t="s">
        <v>103</v>
      </c>
      <c r="AA698" t="s">
        <v>103</v>
      </c>
      <c r="AB698" t="s">
        <v>103</v>
      </c>
      <c r="AC698" t="s">
        <v>103</v>
      </c>
      <c r="AD698" t="s">
        <v>103</v>
      </c>
      <c r="AE698" t="s">
        <v>103</v>
      </c>
      <c r="AF698" t="s">
        <v>103</v>
      </c>
      <c r="AG698" t="s">
        <v>103</v>
      </c>
      <c r="AH698" t="s">
        <v>103</v>
      </c>
      <c r="AI698" t="s">
        <v>103</v>
      </c>
      <c r="AJ698" t="s">
        <v>103</v>
      </c>
      <c r="AK698" t="s">
        <v>103</v>
      </c>
      <c r="AM698">
        <v>30000</v>
      </c>
      <c r="AN698">
        <v>30000</v>
      </c>
      <c r="AO698">
        <v>30000</v>
      </c>
      <c r="AS698" t="s">
        <v>103</v>
      </c>
      <c r="AW698" t="s">
        <v>103</v>
      </c>
      <c r="BA698" t="s">
        <v>103</v>
      </c>
      <c r="BE698" t="s">
        <v>103</v>
      </c>
      <c r="BF698">
        <v>19091</v>
      </c>
      <c r="BG698">
        <v>19091</v>
      </c>
      <c r="BI698" t="s">
        <v>103</v>
      </c>
      <c r="BJ698">
        <v>10909</v>
      </c>
      <c r="BK698">
        <v>10909</v>
      </c>
      <c r="BL698">
        <v>30000</v>
      </c>
      <c r="BM698" t="s">
        <v>4629</v>
      </c>
      <c r="BQ698" t="s">
        <v>103</v>
      </c>
      <c r="BU698" t="s">
        <v>103</v>
      </c>
      <c r="BY698" t="s">
        <v>103</v>
      </c>
      <c r="CC698" t="s">
        <v>103</v>
      </c>
      <c r="CG698" t="s">
        <v>103</v>
      </c>
      <c r="CK698" t="s">
        <v>103</v>
      </c>
      <c r="CO698" t="s">
        <v>103</v>
      </c>
    </row>
    <row r="699" spans="1:93" x14ac:dyDescent="0.2">
      <c r="A699" t="s">
        <v>228</v>
      </c>
      <c r="B699" t="s">
        <v>229</v>
      </c>
      <c r="C699">
        <v>4</v>
      </c>
      <c r="D699" t="s">
        <v>382</v>
      </c>
      <c r="E699">
        <v>1</v>
      </c>
      <c r="F699" t="s">
        <v>383</v>
      </c>
      <c r="G699" t="s">
        <v>384</v>
      </c>
      <c r="H699" t="s">
        <v>385</v>
      </c>
      <c r="I699" t="s">
        <v>99</v>
      </c>
      <c r="J699">
        <v>32</v>
      </c>
      <c r="K699" t="s">
        <v>4630</v>
      </c>
      <c r="L699">
        <v>113022</v>
      </c>
      <c r="M699" t="s">
        <v>103</v>
      </c>
      <c r="N699" s="2">
        <v>44927</v>
      </c>
      <c r="O699" s="2">
        <v>45290</v>
      </c>
      <c r="P699" t="s">
        <v>296</v>
      </c>
      <c r="Q699" t="s">
        <v>103</v>
      </c>
      <c r="R699" t="s">
        <v>103</v>
      </c>
      <c r="S699" t="s">
        <v>344</v>
      </c>
      <c r="T699" t="s">
        <v>344</v>
      </c>
      <c r="U699" t="s">
        <v>1971</v>
      </c>
      <c r="V699" t="s">
        <v>4631</v>
      </c>
      <c r="W699" t="s">
        <v>124</v>
      </c>
      <c r="X699" t="s">
        <v>125</v>
      </c>
      <c r="Y699" t="s">
        <v>228</v>
      </c>
      <c r="Z699" t="s">
        <v>145</v>
      </c>
      <c r="AA699" t="s">
        <v>103</v>
      </c>
      <c r="AB699" t="s">
        <v>103</v>
      </c>
      <c r="AC699" t="s">
        <v>128</v>
      </c>
      <c r="AE699" t="s">
        <v>243</v>
      </c>
      <c r="AF699" t="s">
        <v>103</v>
      </c>
      <c r="AH699" t="s">
        <v>227</v>
      </c>
      <c r="AJ699" t="s">
        <v>103</v>
      </c>
      <c r="AK699" t="s">
        <v>103</v>
      </c>
      <c r="AM699">
        <v>120000</v>
      </c>
      <c r="AN699">
        <v>120000</v>
      </c>
      <c r="AO699">
        <v>0</v>
      </c>
      <c r="AS699" t="s">
        <v>103</v>
      </c>
      <c r="AW699" t="s">
        <v>103</v>
      </c>
      <c r="BA699" t="s">
        <v>103</v>
      </c>
      <c r="BE699" t="s">
        <v>103</v>
      </c>
      <c r="BI699" t="s">
        <v>103</v>
      </c>
      <c r="BM699" t="s">
        <v>103</v>
      </c>
      <c r="BQ699" t="s">
        <v>103</v>
      </c>
      <c r="BR699">
        <v>120000</v>
      </c>
      <c r="BS699">
        <v>120000</v>
      </c>
      <c r="BU699" t="s">
        <v>103</v>
      </c>
      <c r="BY699" t="s">
        <v>103</v>
      </c>
      <c r="CC699" t="s">
        <v>103</v>
      </c>
      <c r="CG699" t="s">
        <v>103</v>
      </c>
      <c r="CK699" t="s">
        <v>103</v>
      </c>
      <c r="CO699" t="s">
        <v>103</v>
      </c>
    </row>
    <row r="700" spans="1:93" x14ac:dyDescent="0.2">
      <c r="A700" t="s">
        <v>601</v>
      </c>
      <c r="B700" t="s">
        <v>258</v>
      </c>
      <c r="C700">
        <v>3</v>
      </c>
      <c r="D700" t="s">
        <v>4270</v>
      </c>
      <c r="E700">
        <v>3</v>
      </c>
      <c r="F700" t="s">
        <v>4271</v>
      </c>
      <c r="G700">
        <v>3.2</v>
      </c>
      <c r="H700" t="s">
        <v>4632</v>
      </c>
      <c r="I700" t="s">
        <v>99</v>
      </c>
      <c r="J700" t="s">
        <v>4633</v>
      </c>
      <c r="K700" t="s">
        <v>4634</v>
      </c>
      <c r="L700">
        <v>155014</v>
      </c>
      <c r="M700" t="s">
        <v>4635</v>
      </c>
      <c r="N700" s="2">
        <v>45292</v>
      </c>
      <c r="O700" s="2">
        <v>46022</v>
      </c>
      <c r="P700" t="s">
        <v>119</v>
      </c>
      <c r="Q700" t="s">
        <v>103</v>
      </c>
      <c r="R700" t="s">
        <v>103</v>
      </c>
      <c r="S700" t="s">
        <v>196</v>
      </c>
      <c r="T700" t="s">
        <v>197</v>
      </c>
      <c r="U700" t="s">
        <v>4636</v>
      </c>
      <c r="V700" t="s">
        <v>3609</v>
      </c>
      <c r="W700" t="s">
        <v>4637</v>
      </c>
      <c r="X700" t="s">
        <v>201</v>
      </c>
      <c r="Y700" t="s">
        <v>601</v>
      </c>
      <c r="Z700" t="s">
        <v>163</v>
      </c>
      <c r="AA700" t="s">
        <v>103</v>
      </c>
      <c r="AB700" t="s">
        <v>103</v>
      </c>
      <c r="AC700" t="s">
        <v>111</v>
      </c>
      <c r="AE700" t="s">
        <v>226</v>
      </c>
      <c r="AF700" t="s">
        <v>103</v>
      </c>
      <c r="AH700" t="s">
        <v>114</v>
      </c>
      <c r="AJ700" t="s">
        <v>1658</v>
      </c>
      <c r="AK700" t="s">
        <v>2293</v>
      </c>
      <c r="AM700">
        <v>1200000</v>
      </c>
      <c r="AN700">
        <v>739373</v>
      </c>
      <c r="AO700">
        <v>342284</v>
      </c>
      <c r="AS700" t="s">
        <v>103</v>
      </c>
      <c r="AW700" t="s">
        <v>103</v>
      </c>
      <c r="BA700" t="s">
        <v>103</v>
      </c>
      <c r="BE700" t="s">
        <v>103</v>
      </c>
      <c r="BI700" t="s">
        <v>103</v>
      </c>
      <c r="BM700" t="s">
        <v>103</v>
      </c>
      <c r="BQ700" t="s">
        <v>103</v>
      </c>
      <c r="BU700" t="s">
        <v>103</v>
      </c>
      <c r="BV700">
        <v>900000</v>
      </c>
      <c r="BW700">
        <v>539373</v>
      </c>
      <c r="BX700">
        <v>342284</v>
      </c>
      <c r="BY700" t="s">
        <v>103</v>
      </c>
      <c r="BZ700">
        <v>300000</v>
      </c>
      <c r="CA700">
        <v>200000</v>
      </c>
      <c r="CC700" t="s">
        <v>103</v>
      </c>
      <c r="CG700" t="s">
        <v>103</v>
      </c>
      <c r="CK700" t="s">
        <v>103</v>
      </c>
      <c r="CO700" t="s">
        <v>103</v>
      </c>
    </row>
    <row r="701" spans="1:93" x14ac:dyDescent="0.2">
      <c r="A701" t="s">
        <v>774</v>
      </c>
      <c r="B701" t="s">
        <v>632</v>
      </c>
      <c r="C701">
        <v>2</v>
      </c>
      <c r="D701" t="s">
        <v>2969</v>
      </c>
      <c r="E701">
        <v>3</v>
      </c>
      <c r="F701" t="s">
        <v>4418</v>
      </c>
      <c r="G701">
        <v>3.2</v>
      </c>
      <c r="H701" t="s">
        <v>4638</v>
      </c>
      <c r="I701" t="s">
        <v>99</v>
      </c>
      <c r="J701" t="s">
        <v>590</v>
      </c>
      <c r="K701" t="s">
        <v>4639</v>
      </c>
      <c r="L701">
        <v>106195</v>
      </c>
      <c r="M701" t="s">
        <v>4640</v>
      </c>
      <c r="N701" s="2">
        <v>44927</v>
      </c>
      <c r="O701" s="2">
        <v>46752</v>
      </c>
      <c r="P701" t="s">
        <v>119</v>
      </c>
      <c r="Q701" t="s">
        <v>103</v>
      </c>
      <c r="R701" t="s">
        <v>103</v>
      </c>
      <c r="S701" t="s">
        <v>140</v>
      </c>
      <c r="T701" t="s">
        <v>141</v>
      </c>
      <c r="U701" t="s">
        <v>867</v>
      </c>
      <c r="V701" t="s">
        <v>4499</v>
      </c>
      <c r="W701" t="s">
        <v>4641</v>
      </c>
      <c r="X701" t="s">
        <v>358</v>
      </c>
      <c r="Y701" t="s">
        <v>774</v>
      </c>
      <c r="Z701" t="s">
        <v>145</v>
      </c>
      <c r="AA701" t="s">
        <v>103</v>
      </c>
      <c r="AB701" t="s">
        <v>103</v>
      </c>
      <c r="AC701" t="s">
        <v>147</v>
      </c>
      <c r="AE701" t="s">
        <v>243</v>
      </c>
      <c r="AF701" t="s">
        <v>103</v>
      </c>
      <c r="AH701" t="s">
        <v>103</v>
      </c>
      <c r="AI701" t="s">
        <v>103</v>
      </c>
      <c r="AJ701" t="s">
        <v>103</v>
      </c>
      <c r="AK701" t="s">
        <v>103</v>
      </c>
      <c r="AM701">
        <v>7633930</v>
      </c>
      <c r="AN701">
        <v>7633930</v>
      </c>
      <c r="AO701">
        <v>5901672</v>
      </c>
      <c r="AS701" t="s">
        <v>103</v>
      </c>
      <c r="AW701" t="s">
        <v>103</v>
      </c>
      <c r="BA701" t="s">
        <v>103</v>
      </c>
      <c r="BE701" t="s">
        <v>103</v>
      </c>
      <c r="BI701" t="s">
        <v>103</v>
      </c>
      <c r="BM701" t="s">
        <v>103</v>
      </c>
      <c r="BQ701" t="s">
        <v>103</v>
      </c>
      <c r="BR701">
        <v>3688686</v>
      </c>
      <c r="BS701">
        <v>3688686</v>
      </c>
      <c r="BT701">
        <v>3530612</v>
      </c>
      <c r="BU701" t="s">
        <v>4642</v>
      </c>
      <c r="BV701">
        <v>2787726</v>
      </c>
      <c r="BW701">
        <v>2787726</v>
      </c>
      <c r="BX701">
        <v>2371060</v>
      </c>
      <c r="BY701" t="s">
        <v>4643</v>
      </c>
      <c r="BZ701">
        <v>1157518</v>
      </c>
      <c r="CA701">
        <v>1157518</v>
      </c>
      <c r="CC701" t="s">
        <v>103</v>
      </c>
      <c r="CG701" t="s">
        <v>103</v>
      </c>
      <c r="CK701" t="s">
        <v>103</v>
      </c>
      <c r="CO701" t="s">
        <v>103</v>
      </c>
    </row>
    <row r="702" spans="1:93" ht="409.6" x14ac:dyDescent="0.2">
      <c r="A702" t="s">
        <v>1195</v>
      </c>
      <c r="B702" t="s">
        <v>94</v>
      </c>
      <c r="C702">
        <v>3</v>
      </c>
      <c r="D702" t="s">
        <v>4476</v>
      </c>
      <c r="E702">
        <v>3</v>
      </c>
      <c r="F702" t="s">
        <v>4477</v>
      </c>
      <c r="G702">
        <v>3.2</v>
      </c>
      <c r="H702" t="s">
        <v>4644</v>
      </c>
      <c r="I702" t="s">
        <v>99</v>
      </c>
      <c r="J702" t="s">
        <v>4645</v>
      </c>
      <c r="K702" t="s">
        <v>4646</v>
      </c>
      <c r="L702">
        <v>110477</v>
      </c>
      <c r="M702" s="1" t="s">
        <v>4647</v>
      </c>
      <c r="N702" s="2">
        <v>44927</v>
      </c>
      <c r="O702" s="2">
        <v>45291</v>
      </c>
      <c r="P702" t="s">
        <v>119</v>
      </c>
      <c r="Q702" t="s">
        <v>103</v>
      </c>
      <c r="R702" t="s">
        <v>103</v>
      </c>
      <c r="S702" t="s">
        <v>158</v>
      </c>
      <c r="T702" t="s">
        <v>159</v>
      </c>
      <c r="U702" t="s">
        <v>4648</v>
      </c>
      <c r="V702" t="s">
        <v>4649</v>
      </c>
      <c r="W702" t="s">
        <v>4650</v>
      </c>
      <c r="X702" t="s">
        <v>290</v>
      </c>
      <c r="Y702" t="s">
        <v>1195</v>
      </c>
      <c r="Z702" t="s">
        <v>1074</v>
      </c>
      <c r="AA702" t="s">
        <v>103</v>
      </c>
      <c r="AB702" t="s">
        <v>103</v>
      </c>
      <c r="AC702" t="s">
        <v>147</v>
      </c>
      <c r="AE702" t="s">
        <v>130</v>
      </c>
      <c r="AF702" t="s">
        <v>103</v>
      </c>
      <c r="AH702" t="s">
        <v>103</v>
      </c>
      <c r="AI702" t="s">
        <v>103</v>
      </c>
      <c r="AJ702" t="s">
        <v>103</v>
      </c>
      <c r="AK702" t="s">
        <v>3155</v>
      </c>
      <c r="AM702">
        <v>70100</v>
      </c>
      <c r="AN702">
        <v>70100</v>
      </c>
      <c r="AO702">
        <v>68051</v>
      </c>
      <c r="AS702" t="s">
        <v>103</v>
      </c>
      <c r="AW702" t="s">
        <v>103</v>
      </c>
      <c r="BA702" t="s">
        <v>103</v>
      </c>
      <c r="BE702" t="s">
        <v>103</v>
      </c>
      <c r="BI702" t="s">
        <v>103</v>
      </c>
      <c r="BM702" t="s">
        <v>103</v>
      </c>
      <c r="BQ702" t="s">
        <v>103</v>
      </c>
      <c r="BR702">
        <v>70100</v>
      </c>
      <c r="BS702">
        <v>70100</v>
      </c>
      <c r="BT702">
        <v>68051</v>
      </c>
      <c r="BU702" t="s">
        <v>4651</v>
      </c>
      <c r="BY702" t="s">
        <v>103</v>
      </c>
      <c r="CC702" t="s">
        <v>103</v>
      </c>
      <c r="CG702" t="s">
        <v>103</v>
      </c>
      <c r="CK702" t="s">
        <v>103</v>
      </c>
      <c r="CO702" t="s">
        <v>103</v>
      </c>
    </row>
    <row r="703" spans="1:93" x14ac:dyDescent="0.2">
      <c r="A703" t="s">
        <v>214</v>
      </c>
      <c r="B703" t="s">
        <v>215</v>
      </c>
      <c r="C703">
        <v>3.2</v>
      </c>
      <c r="D703" t="s">
        <v>216</v>
      </c>
      <c r="E703">
        <v>2</v>
      </c>
      <c r="F703" t="s">
        <v>217</v>
      </c>
      <c r="G703">
        <v>22</v>
      </c>
      <c r="H703" t="s">
        <v>218</v>
      </c>
      <c r="I703" t="s">
        <v>99</v>
      </c>
      <c r="J703" t="s">
        <v>4652</v>
      </c>
      <c r="K703" t="s">
        <v>4653</v>
      </c>
      <c r="L703">
        <v>15723</v>
      </c>
      <c r="M703" t="s">
        <v>4654</v>
      </c>
      <c r="N703" s="2">
        <v>43101</v>
      </c>
      <c r="O703" s="2">
        <v>43830</v>
      </c>
      <c r="P703" t="s">
        <v>119</v>
      </c>
      <c r="Q703" t="s">
        <v>103</v>
      </c>
      <c r="R703" t="s">
        <v>103</v>
      </c>
      <c r="S703" t="s">
        <v>140</v>
      </c>
      <c r="T703" t="s">
        <v>141</v>
      </c>
      <c r="U703" t="s">
        <v>1445</v>
      </c>
      <c r="V703" t="s">
        <v>4326</v>
      </c>
      <c r="W703" t="s">
        <v>2219</v>
      </c>
      <c r="X703" t="s">
        <v>439</v>
      </c>
      <c r="Y703" t="s">
        <v>214</v>
      </c>
      <c r="Z703" t="s">
        <v>1119</v>
      </c>
      <c r="AA703" t="s">
        <v>103</v>
      </c>
      <c r="AB703" t="s">
        <v>103</v>
      </c>
      <c r="AC703" t="s">
        <v>128</v>
      </c>
      <c r="AD703" t="s">
        <v>103</v>
      </c>
      <c r="AE703" t="s">
        <v>130</v>
      </c>
      <c r="AF703" t="s">
        <v>103</v>
      </c>
      <c r="AG703" t="s">
        <v>103</v>
      </c>
      <c r="AH703" t="s">
        <v>132</v>
      </c>
      <c r="AI703" t="s">
        <v>103</v>
      </c>
      <c r="AJ703" t="s">
        <v>103</v>
      </c>
      <c r="AK703" t="s">
        <v>103</v>
      </c>
      <c r="AM703">
        <v>57732</v>
      </c>
      <c r="AN703">
        <v>57732</v>
      </c>
      <c r="AO703">
        <v>57732</v>
      </c>
      <c r="AS703" t="s">
        <v>103</v>
      </c>
      <c r="AW703" t="s">
        <v>103</v>
      </c>
      <c r="BA703" t="s">
        <v>103</v>
      </c>
      <c r="BB703">
        <v>57732</v>
      </c>
      <c r="BC703">
        <v>57732</v>
      </c>
      <c r="BD703">
        <v>57732</v>
      </c>
      <c r="BE703" t="s">
        <v>103</v>
      </c>
      <c r="BG703">
        <v>0</v>
      </c>
      <c r="BI703" t="s">
        <v>103</v>
      </c>
      <c r="BM703" t="s">
        <v>103</v>
      </c>
      <c r="BQ703" t="s">
        <v>103</v>
      </c>
      <c r="BU703" t="s">
        <v>103</v>
      </c>
      <c r="BY703" t="s">
        <v>103</v>
      </c>
      <c r="CC703" t="s">
        <v>103</v>
      </c>
      <c r="CG703" t="s">
        <v>103</v>
      </c>
      <c r="CK703" t="s">
        <v>103</v>
      </c>
      <c r="CO703" t="s">
        <v>103</v>
      </c>
    </row>
    <row r="704" spans="1:93" x14ac:dyDescent="0.2">
      <c r="A704" t="s">
        <v>900</v>
      </c>
      <c r="B704" t="s">
        <v>901</v>
      </c>
      <c r="C704">
        <v>3</v>
      </c>
      <c r="D704" t="s">
        <v>4337</v>
      </c>
      <c r="E704">
        <v>2</v>
      </c>
      <c r="F704" t="s">
        <v>4655</v>
      </c>
      <c r="G704">
        <v>27</v>
      </c>
      <c r="H704" t="s">
        <v>4656</v>
      </c>
      <c r="I704" t="s">
        <v>99</v>
      </c>
      <c r="J704" t="s">
        <v>4657</v>
      </c>
      <c r="K704" t="s">
        <v>4658</v>
      </c>
      <c r="L704">
        <v>25245</v>
      </c>
      <c r="M704" t="s">
        <v>4659</v>
      </c>
      <c r="N704" s="2">
        <v>43466</v>
      </c>
      <c r="O704" s="2">
        <v>44561</v>
      </c>
      <c r="P704" t="s">
        <v>119</v>
      </c>
      <c r="Q704" t="s">
        <v>103</v>
      </c>
      <c r="R704" t="s">
        <v>103</v>
      </c>
      <c r="S704" t="s">
        <v>196</v>
      </c>
      <c r="T704" t="s">
        <v>197</v>
      </c>
      <c r="U704" t="s">
        <v>4660</v>
      </c>
      <c r="V704" t="s">
        <v>4661</v>
      </c>
      <c r="W704" t="s">
        <v>4662</v>
      </c>
      <c r="X704" t="s">
        <v>696</v>
      </c>
      <c r="Y704" t="s">
        <v>900</v>
      </c>
      <c r="Z704" t="s">
        <v>163</v>
      </c>
      <c r="AA704" t="s">
        <v>103</v>
      </c>
      <c r="AB704" t="s">
        <v>103</v>
      </c>
      <c r="AC704" t="s">
        <v>147</v>
      </c>
      <c r="AD704" t="s">
        <v>103</v>
      </c>
      <c r="AE704" t="s">
        <v>243</v>
      </c>
      <c r="AF704" t="s">
        <v>103</v>
      </c>
      <c r="AG704" t="s">
        <v>103</v>
      </c>
      <c r="AH704" t="s">
        <v>103</v>
      </c>
      <c r="AI704" t="s">
        <v>103</v>
      </c>
      <c r="AJ704" t="s">
        <v>103</v>
      </c>
      <c r="AK704" t="s">
        <v>103</v>
      </c>
      <c r="AM704">
        <v>4081731</v>
      </c>
      <c r="AN704">
        <v>5355018</v>
      </c>
      <c r="AO704">
        <v>2892858</v>
      </c>
      <c r="AS704" t="s">
        <v>103</v>
      </c>
      <c r="AW704" t="s">
        <v>103</v>
      </c>
      <c r="BA704" t="s">
        <v>103</v>
      </c>
      <c r="BB704">
        <v>2000000</v>
      </c>
      <c r="BC704">
        <v>2000000</v>
      </c>
      <c r="BD704">
        <v>2000000</v>
      </c>
      <c r="BE704" t="s">
        <v>103</v>
      </c>
      <c r="BF704">
        <v>892858</v>
      </c>
      <c r="BG704">
        <v>892858</v>
      </c>
      <c r="BH704">
        <v>892858</v>
      </c>
      <c r="BI704" t="s">
        <v>103</v>
      </c>
      <c r="BJ704">
        <v>1188873</v>
      </c>
      <c r="BK704">
        <v>2462160</v>
      </c>
      <c r="BM704" t="s">
        <v>103</v>
      </c>
      <c r="BQ704" t="s">
        <v>103</v>
      </c>
      <c r="BU704" t="s">
        <v>103</v>
      </c>
      <c r="BY704" t="s">
        <v>103</v>
      </c>
      <c r="CC704" t="s">
        <v>103</v>
      </c>
      <c r="CG704" t="s">
        <v>103</v>
      </c>
      <c r="CK704" t="s">
        <v>103</v>
      </c>
      <c r="CO704" t="s">
        <v>103</v>
      </c>
    </row>
    <row r="705" spans="1:93" x14ac:dyDescent="0.2">
      <c r="A705" t="s">
        <v>900</v>
      </c>
      <c r="B705" t="s">
        <v>901</v>
      </c>
      <c r="C705">
        <v>3</v>
      </c>
      <c r="D705" t="s">
        <v>4337</v>
      </c>
      <c r="E705">
        <v>2</v>
      </c>
      <c r="F705" t="s">
        <v>4655</v>
      </c>
      <c r="G705">
        <v>27</v>
      </c>
      <c r="H705" t="s">
        <v>4656</v>
      </c>
      <c r="I705" t="s">
        <v>99</v>
      </c>
      <c r="J705" t="s">
        <v>4663</v>
      </c>
      <c r="K705" t="s">
        <v>4664</v>
      </c>
      <c r="L705">
        <v>25246</v>
      </c>
      <c r="M705" t="s">
        <v>4665</v>
      </c>
      <c r="N705" s="2">
        <v>43831</v>
      </c>
      <c r="O705" s="2">
        <v>44561</v>
      </c>
      <c r="P705" t="s">
        <v>119</v>
      </c>
      <c r="Q705" t="s">
        <v>103</v>
      </c>
      <c r="R705" t="s">
        <v>103</v>
      </c>
      <c r="S705" t="s">
        <v>196</v>
      </c>
      <c r="T705" t="s">
        <v>197</v>
      </c>
      <c r="U705" t="s">
        <v>287</v>
      </c>
      <c r="V705" t="s">
        <v>4661</v>
      </c>
      <c r="W705" t="s">
        <v>398</v>
      </c>
      <c r="X705" t="s">
        <v>201</v>
      </c>
      <c r="Y705" t="s">
        <v>900</v>
      </c>
      <c r="Z705" t="s">
        <v>163</v>
      </c>
      <c r="AA705" t="s">
        <v>146</v>
      </c>
      <c r="AB705" t="s">
        <v>103</v>
      </c>
      <c r="AC705" t="s">
        <v>147</v>
      </c>
      <c r="AD705" t="s">
        <v>103</v>
      </c>
      <c r="AE705" t="s">
        <v>243</v>
      </c>
      <c r="AF705" t="s">
        <v>103</v>
      </c>
      <c r="AG705" t="s">
        <v>103</v>
      </c>
      <c r="AH705" t="s">
        <v>103</v>
      </c>
      <c r="AI705" t="s">
        <v>103</v>
      </c>
      <c r="AJ705" t="s">
        <v>103</v>
      </c>
      <c r="AK705" t="s">
        <v>103</v>
      </c>
      <c r="AM705">
        <v>1353282</v>
      </c>
      <c r="AN705">
        <v>1970650</v>
      </c>
      <c r="AO705">
        <v>593282</v>
      </c>
      <c r="AS705" t="s">
        <v>103</v>
      </c>
      <c r="AW705" t="s">
        <v>103</v>
      </c>
      <c r="BA705" t="s">
        <v>103</v>
      </c>
      <c r="BB705">
        <v>421000</v>
      </c>
      <c r="BC705">
        <v>421000</v>
      </c>
      <c r="BD705">
        <v>421000</v>
      </c>
      <c r="BE705" t="s">
        <v>103</v>
      </c>
      <c r="BF705">
        <v>172282</v>
      </c>
      <c r="BG705">
        <v>172282</v>
      </c>
      <c r="BH705">
        <v>172282</v>
      </c>
      <c r="BI705" t="s">
        <v>103</v>
      </c>
      <c r="BJ705">
        <v>760000</v>
      </c>
      <c r="BK705">
        <v>1377368</v>
      </c>
      <c r="BM705" t="s">
        <v>103</v>
      </c>
      <c r="BQ705" t="s">
        <v>103</v>
      </c>
      <c r="BU705" t="s">
        <v>103</v>
      </c>
      <c r="BY705" t="s">
        <v>103</v>
      </c>
      <c r="CC705" t="s">
        <v>103</v>
      </c>
      <c r="CG705" t="s">
        <v>103</v>
      </c>
      <c r="CK705" t="s">
        <v>103</v>
      </c>
      <c r="CO705" t="s">
        <v>103</v>
      </c>
    </row>
    <row r="706" spans="1:93" x14ac:dyDescent="0.2">
      <c r="A706" t="s">
        <v>214</v>
      </c>
      <c r="B706" t="s">
        <v>215</v>
      </c>
      <c r="C706">
        <v>3.2</v>
      </c>
      <c r="D706" t="s">
        <v>216</v>
      </c>
      <c r="E706">
        <v>2</v>
      </c>
      <c r="F706" t="s">
        <v>217</v>
      </c>
      <c r="G706">
        <v>22</v>
      </c>
      <c r="H706" t="s">
        <v>218</v>
      </c>
      <c r="I706" t="s">
        <v>99</v>
      </c>
      <c r="J706" t="s">
        <v>4666</v>
      </c>
      <c r="K706" t="s">
        <v>4667</v>
      </c>
      <c r="L706">
        <v>15715</v>
      </c>
      <c r="M706" t="s">
        <v>4668</v>
      </c>
      <c r="N706" s="2">
        <v>43101</v>
      </c>
      <c r="O706" s="2">
        <v>43800</v>
      </c>
      <c r="P706" t="s">
        <v>119</v>
      </c>
      <c r="Q706" t="s">
        <v>103</v>
      </c>
      <c r="R706" t="s">
        <v>103</v>
      </c>
      <c r="S706" t="s">
        <v>4669</v>
      </c>
      <c r="T706" t="s">
        <v>4670</v>
      </c>
      <c r="U706" t="s">
        <v>4671</v>
      </c>
      <c r="V706" t="s">
        <v>4672</v>
      </c>
      <c r="W706" t="s">
        <v>4673</v>
      </c>
      <c r="X706" t="s">
        <v>2364</v>
      </c>
      <c r="Y706" t="s">
        <v>214</v>
      </c>
      <c r="Z706" t="s">
        <v>103</v>
      </c>
      <c r="AA706" t="s">
        <v>103</v>
      </c>
      <c r="AB706" t="s">
        <v>103</v>
      </c>
      <c r="AC706" t="s">
        <v>103</v>
      </c>
      <c r="AD706" t="s">
        <v>103</v>
      </c>
      <c r="AE706" t="s">
        <v>103</v>
      </c>
      <c r="AF706" t="s">
        <v>103</v>
      </c>
      <c r="AG706" t="s">
        <v>103</v>
      </c>
      <c r="AH706" t="s">
        <v>103</v>
      </c>
      <c r="AI706" t="s">
        <v>103</v>
      </c>
      <c r="AJ706" t="s">
        <v>103</v>
      </c>
      <c r="AK706" t="s">
        <v>103</v>
      </c>
      <c r="AM706">
        <v>660000</v>
      </c>
      <c r="AN706">
        <v>660000</v>
      </c>
      <c r="AO706">
        <v>200000</v>
      </c>
      <c r="AS706" t="s">
        <v>103</v>
      </c>
      <c r="AW706" t="s">
        <v>103</v>
      </c>
      <c r="AX706">
        <v>60000</v>
      </c>
      <c r="AY706">
        <v>60000</v>
      </c>
      <c r="BA706" t="s">
        <v>103</v>
      </c>
      <c r="BB706">
        <v>600000</v>
      </c>
      <c r="BC706">
        <v>600000</v>
      </c>
      <c r="BD706">
        <v>200000</v>
      </c>
      <c r="BE706" t="s">
        <v>103</v>
      </c>
      <c r="BI706" t="s">
        <v>103</v>
      </c>
      <c r="BM706" t="s">
        <v>103</v>
      </c>
      <c r="BQ706" t="s">
        <v>103</v>
      </c>
      <c r="BU706" t="s">
        <v>103</v>
      </c>
      <c r="BY706" t="s">
        <v>103</v>
      </c>
      <c r="CC706" t="s">
        <v>103</v>
      </c>
      <c r="CG706" t="s">
        <v>103</v>
      </c>
      <c r="CK706" t="s">
        <v>103</v>
      </c>
      <c r="CO706" t="s">
        <v>103</v>
      </c>
    </row>
    <row r="707" spans="1:93" x14ac:dyDescent="0.2">
      <c r="A707" t="s">
        <v>214</v>
      </c>
      <c r="B707" t="s">
        <v>1112</v>
      </c>
      <c r="C707">
        <v>3</v>
      </c>
      <c r="D707" t="s">
        <v>4674</v>
      </c>
      <c r="E707">
        <v>3</v>
      </c>
      <c r="F707" t="s">
        <v>4675</v>
      </c>
      <c r="G707">
        <v>3.2</v>
      </c>
      <c r="H707" t="s">
        <v>4676</v>
      </c>
      <c r="I707" t="s">
        <v>99</v>
      </c>
      <c r="J707" t="s">
        <v>4677</v>
      </c>
      <c r="K707" t="s">
        <v>4678</v>
      </c>
      <c r="L707">
        <v>128162</v>
      </c>
      <c r="M707" t="s">
        <v>4679</v>
      </c>
      <c r="N707" s="2">
        <v>45292</v>
      </c>
      <c r="O707" s="2">
        <v>47118</v>
      </c>
      <c r="P707" t="s">
        <v>119</v>
      </c>
      <c r="Q707" t="s">
        <v>103</v>
      </c>
      <c r="R707" t="s">
        <v>103</v>
      </c>
      <c r="S707" t="s">
        <v>158</v>
      </c>
      <c r="T707" t="s">
        <v>159</v>
      </c>
      <c r="U707" t="s">
        <v>4680</v>
      </c>
      <c r="V707" t="s">
        <v>4681</v>
      </c>
      <c r="W707" t="s">
        <v>4682</v>
      </c>
      <c r="X707" t="s">
        <v>1473</v>
      </c>
      <c r="Y707" t="s">
        <v>214</v>
      </c>
      <c r="Z707" t="s">
        <v>163</v>
      </c>
      <c r="AA707" t="s">
        <v>103</v>
      </c>
      <c r="AB707" t="s">
        <v>103</v>
      </c>
      <c r="AC707" t="s">
        <v>147</v>
      </c>
      <c r="AE707" t="s">
        <v>243</v>
      </c>
      <c r="AF707" t="s">
        <v>103</v>
      </c>
      <c r="AH707" t="s">
        <v>149</v>
      </c>
      <c r="AJ707" t="s">
        <v>825</v>
      </c>
      <c r="AK707" t="s">
        <v>4683</v>
      </c>
      <c r="AM707">
        <v>6000000</v>
      </c>
      <c r="AN707">
        <v>721000</v>
      </c>
      <c r="AO707">
        <v>700668</v>
      </c>
      <c r="AS707" t="s">
        <v>103</v>
      </c>
      <c r="AW707" t="s">
        <v>103</v>
      </c>
      <c r="BA707" t="s">
        <v>103</v>
      </c>
      <c r="BE707" t="s">
        <v>103</v>
      </c>
      <c r="BI707" t="s">
        <v>103</v>
      </c>
      <c r="BM707" t="s">
        <v>103</v>
      </c>
      <c r="BQ707" t="s">
        <v>103</v>
      </c>
      <c r="BU707" t="s">
        <v>103</v>
      </c>
      <c r="BV707">
        <v>1200000</v>
      </c>
      <c r="BW707">
        <v>721000</v>
      </c>
      <c r="BX707">
        <v>700668</v>
      </c>
      <c r="BY707" t="s">
        <v>103</v>
      </c>
      <c r="BZ707">
        <v>1200000</v>
      </c>
      <c r="CC707" t="s">
        <v>103</v>
      </c>
      <c r="CD707">
        <v>1200000</v>
      </c>
      <c r="CG707" t="s">
        <v>103</v>
      </c>
      <c r="CH707">
        <v>1200000</v>
      </c>
      <c r="CK707" t="s">
        <v>103</v>
      </c>
      <c r="CL707">
        <v>1200000</v>
      </c>
      <c r="CO707" t="s">
        <v>103</v>
      </c>
    </row>
    <row r="708" spans="1:93" ht="409.6" x14ac:dyDescent="0.2">
      <c r="A708" t="s">
        <v>900</v>
      </c>
      <c r="B708" t="s">
        <v>901</v>
      </c>
      <c r="C708">
        <v>3</v>
      </c>
      <c r="D708" t="s">
        <v>4337</v>
      </c>
      <c r="E708">
        <v>2</v>
      </c>
      <c r="F708" t="s">
        <v>4655</v>
      </c>
      <c r="G708">
        <v>27</v>
      </c>
      <c r="H708" t="s">
        <v>4656</v>
      </c>
      <c r="I708" t="s">
        <v>99</v>
      </c>
      <c r="J708" t="s">
        <v>4684</v>
      </c>
      <c r="K708" t="s">
        <v>4685</v>
      </c>
      <c r="L708">
        <v>24850</v>
      </c>
      <c r="M708" s="1" t="s">
        <v>4686</v>
      </c>
      <c r="N708" s="2">
        <v>42736</v>
      </c>
      <c r="O708" s="2">
        <v>43465</v>
      </c>
      <c r="P708" t="s">
        <v>296</v>
      </c>
      <c r="Q708" t="s">
        <v>103</v>
      </c>
      <c r="R708" t="s">
        <v>103</v>
      </c>
      <c r="S708" t="s">
        <v>196</v>
      </c>
      <c r="T708" t="s">
        <v>197</v>
      </c>
      <c r="U708" t="s">
        <v>3241</v>
      </c>
      <c r="V708" t="s">
        <v>4687</v>
      </c>
      <c r="W708" t="s">
        <v>1535</v>
      </c>
      <c r="X708" t="s">
        <v>201</v>
      </c>
      <c r="Y708" t="s">
        <v>900</v>
      </c>
      <c r="Z708" t="s">
        <v>103</v>
      </c>
      <c r="AA708" t="s">
        <v>103</v>
      </c>
      <c r="AB708" t="s">
        <v>103</v>
      </c>
      <c r="AC708" t="s">
        <v>111</v>
      </c>
      <c r="AD708" t="s">
        <v>103</v>
      </c>
      <c r="AE708" t="s">
        <v>130</v>
      </c>
      <c r="AF708" t="s">
        <v>103</v>
      </c>
      <c r="AG708" t="s">
        <v>103</v>
      </c>
      <c r="AH708" t="s">
        <v>103</v>
      </c>
      <c r="AI708" t="s">
        <v>103</v>
      </c>
      <c r="AJ708" t="s">
        <v>103</v>
      </c>
      <c r="AK708" t="s">
        <v>103</v>
      </c>
      <c r="AM708">
        <v>0</v>
      </c>
      <c r="AN708">
        <v>0</v>
      </c>
      <c r="AO708">
        <v>0</v>
      </c>
      <c r="AS708" t="s">
        <v>103</v>
      </c>
      <c r="AW708" t="s">
        <v>103</v>
      </c>
      <c r="BA708" t="s">
        <v>103</v>
      </c>
      <c r="BE708" t="s">
        <v>103</v>
      </c>
      <c r="BI708" t="s">
        <v>103</v>
      </c>
      <c r="BM708" t="s">
        <v>103</v>
      </c>
      <c r="BQ708" t="s">
        <v>103</v>
      </c>
      <c r="BU708" t="s">
        <v>103</v>
      </c>
      <c r="BY708" t="s">
        <v>103</v>
      </c>
      <c r="CC708" t="s">
        <v>103</v>
      </c>
      <c r="CG708" t="s">
        <v>103</v>
      </c>
      <c r="CK708" t="s">
        <v>103</v>
      </c>
      <c r="CO708" t="s">
        <v>103</v>
      </c>
    </row>
    <row r="709" spans="1:93" x14ac:dyDescent="0.2">
      <c r="A709" t="s">
        <v>900</v>
      </c>
      <c r="B709" t="s">
        <v>901</v>
      </c>
      <c r="C709">
        <v>3</v>
      </c>
      <c r="D709" t="s">
        <v>4337</v>
      </c>
      <c r="E709">
        <v>2</v>
      </c>
      <c r="F709" t="s">
        <v>4655</v>
      </c>
      <c r="G709">
        <v>27</v>
      </c>
      <c r="H709" t="s">
        <v>4656</v>
      </c>
      <c r="I709" t="s">
        <v>99</v>
      </c>
      <c r="J709" t="s">
        <v>4688</v>
      </c>
      <c r="K709" t="s">
        <v>4689</v>
      </c>
      <c r="L709">
        <v>25241</v>
      </c>
      <c r="M709" t="s">
        <v>4690</v>
      </c>
      <c r="N709" s="2">
        <v>43466</v>
      </c>
      <c r="O709" s="2">
        <v>44561</v>
      </c>
      <c r="P709" t="s">
        <v>119</v>
      </c>
      <c r="Q709" t="s">
        <v>103</v>
      </c>
      <c r="R709" t="s">
        <v>103</v>
      </c>
      <c r="S709" t="s">
        <v>368</v>
      </c>
      <c r="T709" t="s">
        <v>369</v>
      </c>
      <c r="U709" t="s">
        <v>1471</v>
      </c>
      <c r="V709" t="s">
        <v>4691</v>
      </c>
      <c r="W709" t="s">
        <v>103</v>
      </c>
      <c r="X709" t="s">
        <v>103</v>
      </c>
      <c r="Y709" t="s">
        <v>900</v>
      </c>
      <c r="Z709" t="s">
        <v>103</v>
      </c>
      <c r="AA709" t="s">
        <v>103</v>
      </c>
      <c r="AB709" t="s">
        <v>103</v>
      </c>
      <c r="AC709" t="s">
        <v>103</v>
      </c>
      <c r="AD709" t="s">
        <v>103</v>
      </c>
      <c r="AE709" t="s">
        <v>103</v>
      </c>
      <c r="AF709" t="s">
        <v>103</v>
      </c>
      <c r="AG709" t="s">
        <v>103</v>
      </c>
      <c r="AH709" t="s">
        <v>103</v>
      </c>
      <c r="AI709" t="s">
        <v>103</v>
      </c>
      <c r="AJ709" t="s">
        <v>103</v>
      </c>
      <c r="AK709" t="s">
        <v>103</v>
      </c>
      <c r="AM709">
        <v>150000</v>
      </c>
      <c r="AN709">
        <v>150000</v>
      </c>
      <c r="AO709">
        <v>85000</v>
      </c>
      <c r="AS709" t="s">
        <v>103</v>
      </c>
      <c r="AW709" t="s">
        <v>103</v>
      </c>
      <c r="BA709" t="s">
        <v>103</v>
      </c>
      <c r="BB709">
        <v>50000</v>
      </c>
      <c r="BC709">
        <v>50000</v>
      </c>
      <c r="BD709">
        <v>5000</v>
      </c>
      <c r="BE709" t="s">
        <v>103</v>
      </c>
      <c r="BF709">
        <v>50000</v>
      </c>
      <c r="BG709">
        <v>50000</v>
      </c>
      <c r="BH709">
        <v>50000</v>
      </c>
      <c r="BI709" t="s">
        <v>103</v>
      </c>
      <c r="BJ709">
        <v>50000</v>
      </c>
      <c r="BK709">
        <v>50000</v>
      </c>
      <c r="BL709">
        <v>30000</v>
      </c>
      <c r="BM709" t="s">
        <v>103</v>
      </c>
      <c r="BQ709" t="s">
        <v>103</v>
      </c>
      <c r="BU709" t="s">
        <v>103</v>
      </c>
      <c r="BY709" t="s">
        <v>103</v>
      </c>
      <c r="CC709" t="s">
        <v>103</v>
      </c>
      <c r="CG709" t="s">
        <v>103</v>
      </c>
      <c r="CK709" t="s">
        <v>103</v>
      </c>
      <c r="CO709" t="s">
        <v>103</v>
      </c>
    </row>
    <row r="710" spans="1:93" ht="409.6" x14ac:dyDescent="0.2">
      <c r="A710" t="s">
        <v>203</v>
      </c>
      <c r="B710" t="s">
        <v>94</v>
      </c>
      <c r="C710">
        <v>2</v>
      </c>
      <c r="D710" t="s">
        <v>4390</v>
      </c>
      <c r="E710">
        <v>3</v>
      </c>
      <c r="F710" t="s">
        <v>4391</v>
      </c>
      <c r="G710">
        <v>3.2</v>
      </c>
      <c r="H710" t="s">
        <v>4692</v>
      </c>
      <c r="I710" t="s">
        <v>99</v>
      </c>
      <c r="J710" t="s">
        <v>4693</v>
      </c>
      <c r="K710" t="s">
        <v>4694</v>
      </c>
      <c r="L710">
        <v>156627</v>
      </c>
      <c r="M710" s="1" t="s">
        <v>4695</v>
      </c>
      <c r="N710" s="2">
        <v>45295</v>
      </c>
      <c r="O710" s="2">
        <v>45805</v>
      </c>
      <c r="P710" t="s">
        <v>119</v>
      </c>
      <c r="Q710" t="s">
        <v>103</v>
      </c>
      <c r="R710" t="s">
        <v>103</v>
      </c>
      <c r="S710" t="s">
        <v>140</v>
      </c>
      <c r="T710" t="s">
        <v>141</v>
      </c>
      <c r="U710" t="s">
        <v>481</v>
      </c>
      <c r="V710" t="s">
        <v>4696</v>
      </c>
      <c r="W710" t="s">
        <v>600</v>
      </c>
      <c r="X710" t="s">
        <v>439</v>
      </c>
      <c r="Y710" t="s">
        <v>203</v>
      </c>
      <c r="Z710" t="s">
        <v>3224</v>
      </c>
      <c r="AA710" t="s">
        <v>103</v>
      </c>
      <c r="AB710" t="s">
        <v>103</v>
      </c>
      <c r="AC710" t="s">
        <v>147</v>
      </c>
      <c r="AE710" t="s">
        <v>243</v>
      </c>
      <c r="AF710" t="s">
        <v>103</v>
      </c>
      <c r="AG710" t="s">
        <v>4697</v>
      </c>
      <c r="AH710" t="s">
        <v>103</v>
      </c>
      <c r="AI710" t="s">
        <v>103</v>
      </c>
      <c r="AJ710" t="s">
        <v>103</v>
      </c>
      <c r="AK710" t="s">
        <v>103</v>
      </c>
      <c r="AM710">
        <v>285494</v>
      </c>
      <c r="AN710">
        <v>285494</v>
      </c>
      <c r="AO710">
        <v>261994</v>
      </c>
      <c r="AS710" t="s">
        <v>103</v>
      </c>
      <c r="AW710" t="s">
        <v>103</v>
      </c>
      <c r="BA710" t="s">
        <v>103</v>
      </c>
      <c r="BE710" t="s">
        <v>103</v>
      </c>
      <c r="BI710" t="s">
        <v>103</v>
      </c>
      <c r="BM710" t="s">
        <v>103</v>
      </c>
      <c r="BQ710" t="s">
        <v>103</v>
      </c>
      <c r="BU710" t="s">
        <v>103</v>
      </c>
      <c r="BV710">
        <v>261994</v>
      </c>
      <c r="BW710">
        <v>261994</v>
      </c>
      <c r="BX710">
        <v>261994</v>
      </c>
      <c r="BY710" t="s">
        <v>4698</v>
      </c>
      <c r="BZ710">
        <v>23500</v>
      </c>
      <c r="CA710">
        <v>23500</v>
      </c>
      <c r="CC710" t="s">
        <v>103</v>
      </c>
      <c r="CG710" t="s">
        <v>103</v>
      </c>
      <c r="CK710" t="s">
        <v>103</v>
      </c>
      <c r="CO710" t="s">
        <v>103</v>
      </c>
    </row>
    <row r="711" spans="1:93" x14ac:dyDescent="0.2">
      <c r="A711" t="s">
        <v>900</v>
      </c>
      <c r="B711" t="s">
        <v>901</v>
      </c>
      <c r="C711">
        <v>3</v>
      </c>
      <c r="D711" t="s">
        <v>4337</v>
      </c>
      <c r="E711">
        <v>2</v>
      </c>
      <c r="F711" t="s">
        <v>4655</v>
      </c>
      <c r="G711">
        <v>27</v>
      </c>
      <c r="H711" t="s">
        <v>4656</v>
      </c>
      <c r="I711" t="s">
        <v>99</v>
      </c>
      <c r="J711" t="s">
        <v>4699</v>
      </c>
      <c r="K711" t="s">
        <v>4700</v>
      </c>
      <c r="L711">
        <v>25242</v>
      </c>
      <c r="M711" t="s">
        <v>4701</v>
      </c>
      <c r="N711" s="2">
        <v>43466</v>
      </c>
      <c r="O711" s="2">
        <v>43738</v>
      </c>
      <c r="P711" t="s">
        <v>296</v>
      </c>
      <c r="Q711" t="s">
        <v>103</v>
      </c>
      <c r="R711" t="s">
        <v>103</v>
      </c>
      <c r="S711" t="s">
        <v>196</v>
      </c>
      <c r="T711" t="s">
        <v>197</v>
      </c>
      <c r="U711" t="s">
        <v>4702</v>
      </c>
      <c r="V711" t="s">
        <v>1053</v>
      </c>
      <c r="W711" t="s">
        <v>398</v>
      </c>
      <c r="X711" t="s">
        <v>201</v>
      </c>
      <c r="Y711" t="s">
        <v>900</v>
      </c>
      <c r="Z711" t="s">
        <v>163</v>
      </c>
      <c r="AA711" t="s">
        <v>103</v>
      </c>
      <c r="AB711" t="s">
        <v>103</v>
      </c>
      <c r="AC711" t="s">
        <v>147</v>
      </c>
      <c r="AD711" t="s">
        <v>103</v>
      </c>
      <c r="AE711" t="s">
        <v>130</v>
      </c>
      <c r="AF711" t="s">
        <v>103</v>
      </c>
      <c r="AG711" t="s">
        <v>103</v>
      </c>
      <c r="AH711" t="s">
        <v>103</v>
      </c>
      <c r="AI711" t="s">
        <v>103</v>
      </c>
      <c r="AJ711" t="s">
        <v>103</v>
      </c>
      <c r="AK711" t="s">
        <v>103</v>
      </c>
      <c r="AM711">
        <v>132364</v>
      </c>
      <c r="AN711">
        <v>132364</v>
      </c>
      <c r="AO711">
        <v>129678</v>
      </c>
      <c r="AS711" t="s">
        <v>103</v>
      </c>
      <c r="AW711" t="s">
        <v>103</v>
      </c>
      <c r="BA711" t="s">
        <v>103</v>
      </c>
      <c r="BB711">
        <v>132364</v>
      </c>
      <c r="BC711">
        <v>132364</v>
      </c>
      <c r="BD711">
        <v>129678</v>
      </c>
      <c r="BE711" t="s">
        <v>103</v>
      </c>
      <c r="BI711" t="s">
        <v>103</v>
      </c>
      <c r="BM711" t="s">
        <v>103</v>
      </c>
      <c r="BQ711" t="s">
        <v>103</v>
      </c>
      <c r="BU711" t="s">
        <v>103</v>
      </c>
      <c r="BY711" t="s">
        <v>103</v>
      </c>
      <c r="CC711" t="s">
        <v>103</v>
      </c>
      <c r="CG711" t="s">
        <v>103</v>
      </c>
      <c r="CK711" t="s">
        <v>103</v>
      </c>
      <c r="CO711" t="s">
        <v>103</v>
      </c>
    </row>
    <row r="712" spans="1:93" x14ac:dyDescent="0.2">
      <c r="A712" t="s">
        <v>3086</v>
      </c>
      <c r="B712" t="s">
        <v>3087</v>
      </c>
      <c r="C712">
        <v>3</v>
      </c>
      <c r="D712" t="s">
        <v>4292</v>
      </c>
      <c r="E712">
        <v>3</v>
      </c>
      <c r="F712" t="s">
        <v>4293</v>
      </c>
      <c r="G712">
        <v>3.2</v>
      </c>
      <c r="H712" t="s">
        <v>4703</v>
      </c>
      <c r="I712" t="s">
        <v>99</v>
      </c>
      <c r="J712" t="s">
        <v>2076</v>
      </c>
      <c r="K712" t="s">
        <v>4704</v>
      </c>
      <c r="L712">
        <v>84492</v>
      </c>
      <c r="M712" t="s">
        <v>103</v>
      </c>
      <c r="N712" s="2">
        <v>44562</v>
      </c>
      <c r="O712" s="2">
        <v>45291</v>
      </c>
      <c r="P712" t="s">
        <v>119</v>
      </c>
      <c r="Q712" t="s">
        <v>103</v>
      </c>
      <c r="R712" t="s">
        <v>103</v>
      </c>
      <c r="S712" t="s">
        <v>2193</v>
      </c>
      <c r="T712" t="s">
        <v>1342</v>
      </c>
      <c r="U712" t="s">
        <v>1342</v>
      </c>
      <c r="V712" t="s">
        <v>103</v>
      </c>
      <c r="W712" t="s">
        <v>4705</v>
      </c>
      <c r="X712" t="s">
        <v>4225</v>
      </c>
      <c r="Y712" t="s">
        <v>3086</v>
      </c>
      <c r="Z712" t="s">
        <v>103</v>
      </c>
      <c r="AA712" t="s">
        <v>103</v>
      </c>
      <c r="AB712" t="s">
        <v>103</v>
      </c>
      <c r="AC712" t="s">
        <v>103</v>
      </c>
      <c r="AD712" t="s">
        <v>103</v>
      </c>
      <c r="AE712" t="s">
        <v>103</v>
      </c>
      <c r="AF712" t="s">
        <v>103</v>
      </c>
      <c r="AG712" t="s">
        <v>103</v>
      </c>
      <c r="AH712" t="s">
        <v>103</v>
      </c>
      <c r="AI712" t="s">
        <v>103</v>
      </c>
      <c r="AJ712" t="s">
        <v>103</v>
      </c>
      <c r="AK712" t="s">
        <v>103</v>
      </c>
      <c r="AM712">
        <v>2008800</v>
      </c>
      <c r="AN712">
        <v>1498800</v>
      </c>
      <c r="AO712">
        <v>900000</v>
      </c>
      <c r="AS712" t="s">
        <v>103</v>
      </c>
      <c r="AW712" t="s">
        <v>103</v>
      </c>
      <c r="BA712" t="s">
        <v>103</v>
      </c>
      <c r="BE712" t="s">
        <v>103</v>
      </c>
      <c r="BI712" t="s">
        <v>103</v>
      </c>
      <c r="BM712" t="s">
        <v>103</v>
      </c>
      <c r="BN712">
        <v>410800</v>
      </c>
      <c r="BO712">
        <v>400800</v>
      </c>
      <c r="BQ712" t="s">
        <v>103</v>
      </c>
      <c r="BR712">
        <v>1598000</v>
      </c>
      <c r="BS712">
        <v>1098000</v>
      </c>
      <c r="BT712">
        <v>900000</v>
      </c>
      <c r="BU712" t="s">
        <v>103</v>
      </c>
      <c r="BY712" t="s">
        <v>103</v>
      </c>
      <c r="CC712" t="s">
        <v>103</v>
      </c>
      <c r="CG712" t="s">
        <v>103</v>
      </c>
      <c r="CK712" t="s">
        <v>103</v>
      </c>
      <c r="CO712" t="s">
        <v>103</v>
      </c>
    </row>
    <row r="713" spans="1:93" x14ac:dyDescent="0.2">
      <c r="A713" t="s">
        <v>613</v>
      </c>
      <c r="B713" t="s">
        <v>614</v>
      </c>
      <c r="C713">
        <v>3</v>
      </c>
      <c r="D713" t="s">
        <v>4706</v>
      </c>
      <c r="E713">
        <v>3</v>
      </c>
      <c r="F713" t="s">
        <v>4707</v>
      </c>
      <c r="G713">
        <v>3.2</v>
      </c>
      <c r="H713" t="s">
        <v>4708</v>
      </c>
      <c r="I713" t="s">
        <v>99</v>
      </c>
      <c r="J713" t="s">
        <v>2076</v>
      </c>
      <c r="K713" t="s">
        <v>4709</v>
      </c>
      <c r="L713">
        <v>89392</v>
      </c>
      <c r="M713" t="s">
        <v>103</v>
      </c>
      <c r="N713" s="2">
        <v>44562</v>
      </c>
      <c r="O713" s="2">
        <v>46387</v>
      </c>
      <c r="P713" t="s">
        <v>119</v>
      </c>
      <c r="Q713" t="s">
        <v>103</v>
      </c>
      <c r="R713" t="s">
        <v>103</v>
      </c>
      <c r="S713" t="s">
        <v>344</v>
      </c>
      <c r="T713" t="s">
        <v>344</v>
      </c>
      <c r="U713" t="s">
        <v>4710</v>
      </c>
      <c r="V713" t="s">
        <v>4711</v>
      </c>
      <c r="W713" t="s">
        <v>2081</v>
      </c>
      <c r="X713" t="s">
        <v>328</v>
      </c>
      <c r="Y713" t="s">
        <v>613</v>
      </c>
      <c r="Z713" t="s">
        <v>4712</v>
      </c>
      <c r="AA713" t="s">
        <v>103</v>
      </c>
      <c r="AB713" t="s">
        <v>103</v>
      </c>
      <c r="AC713" t="s">
        <v>128</v>
      </c>
      <c r="AD713" t="s">
        <v>625</v>
      </c>
      <c r="AE713" t="s">
        <v>130</v>
      </c>
      <c r="AF713" t="s">
        <v>103</v>
      </c>
      <c r="AG713" t="s">
        <v>4713</v>
      </c>
      <c r="AH713" t="s">
        <v>103</v>
      </c>
      <c r="AI713" t="s">
        <v>103</v>
      </c>
      <c r="AJ713" t="s">
        <v>825</v>
      </c>
      <c r="AK713" t="s">
        <v>628</v>
      </c>
      <c r="AM713">
        <v>1811805</v>
      </c>
      <c r="AN713">
        <v>630232</v>
      </c>
      <c r="AO713">
        <v>573471</v>
      </c>
      <c r="AS713" t="s">
        <v>103</v>
      </c>
      <c r="AW713" t="s">
        <v>103</v>
      </c>
      <c r="BA713" t="s">
        <v>103</v>
      </c>
      <c r="BE713" t="s">
        <v>103</v>
      </c>
      <c r="BI713" t="s">
        <v>103</v>
      </c>
      <c r="BM713" t="s">
        <v>103</v>
      </c>
      <c r="BN713">
        <v>362361</v>
      </c>
      <c r="BO713">
        <v>312269</v>
      </c>
      <c r="BP713">
        <v>298329</v>
      </c>
      <c r="BQ713" t="s">
        <v>4714</v>
      </c>
      <c r="BR713">
        <v>362361</v>
      </c>
      <c r="BS713">
        <v>145775</v>
      </c>
      <c r="BT713">
        <v>128994</v>
      </c>
      <c r="BU713" t="s">
        <v>4715</v>
      </c>
      <c r="BV713">
        <v>362361</v>
      </c>
      <c r="BW713">
        <v>172188</v>
      </c>
      <c r="BX713">
        <v>146148</v>
      </c>
      <c r="BY713" t="s">
        <v>4716</v>
      </c>
      <c r="BZ713">
        <v>362361</v>
      </c>
      <c r="CA713">
        <v>0</v>
      </c>
      <c r="CC713" t="s">
        <v>103</v>
      </c>
      <c r="CD713">
        <v>362361</v>
      </c>
      <c r="CE713">
        <v>0</v>
      </c>
      <c r="CG713" t="s">
        <v>103</v>
      </c>
      <c r="CK713" t="s">
        <v>103</v>
      </c>
      <c r="CO713" t="s">
        <v>103</v>
      </c>
    </row>
    <row r="714" spans="1:93" x14ac:dyDescent="0.2">
      <c r="A714" t="s">
        <v>190</v>
      </c>
      <c r="B714" t="s">
        <v>191</v>
      </c>
      <c r="C714">
        <v>3</v>
      </c>
      <c r="D714" t="s">
        <v>192</v>
      </c>
      <c r="E714">
        <v>2</v>
      </c>
      <c r="F714" t="s">
        <v>4717</v>
      </c>
      <c r="G714">
        <v>28</v>
      </c>
      <c r="H714" t="s">
        <v>4718</v>
      </c>
      <c r="I714" t="s">
        <v>99</v>
      </c>
      <c r="J714" t="s">
        <v>4719</v>
      </c>
      <c r="K714" t="s">
        <v>4720</v>
      </c>
      <c r="L714">
        <v>13374</v>
      </c>
      <c r="M714" t="s">
        <v>4721</v>
      </c>
      <c r="N714" s="2">
        <v>42736</v>
      </c>
      <c r="O714" s="2">
        <v>44561</v>
      </c>
      <c r="P714" t="s">
        <v>119</v>
      </c>
      <c r="Q714" t="s">
        <v>103</v>
      </c>
      <c r="R714" t="s">
        <v>103</v>
      </c>
      <c r="S714" t="s">
        <v>2963</v>
      </c>
      <c r="T714" t="s">
        <v>2964</v>
      </c>
      <c r="U714" t="s">
        <v>2964</v>
      </c>
      <c r="V714" t="s">
        <v>4722</v>
      </c>
      <c r="W714" t="s">
        <v>4723</v>
      </c>
      <c r="X714" t="s">
        <v>562</v>
      </c>
      <c r="Y714" t="s">
        <v>202</v>
      </c>
      <c r="Z714" t="s">
        <v>189</v>
      </c>
      <c r="AA714" t="s">
        <v>103</v>
      </c>
      <c r="AB714" t="s">
        <v>103</v>
      </c>
      <c r="AC714" t="s">
        <v>111</v>
      </c>
      <c r="AD714" t="s">
        <v>103</v>
      </c>
      <c r="AE714" t="s">
        <v>226</v>
      </c>
      <c r="AF714" t="s">
        <v>103</v>
      </c>
      <c r="AG714" t="s">
        <v>103</v>
      </c>
      <c r="AH714" t="s">
        <v>103</v>
      </c>
      <c r="AI714" t="s">
        <v>103</v>
      </c>
      <c r="AJ714" t="s">
        <v>103</v>
      </c>
      <c r="AK714" t="s">
        <v>103</v>
      </c>
      <c r="AM714">
        <v>4637</v>
      </c>
      <c r="AN714">
        <v>4637</v>
      </c>
      <c r="AO714">
        <v>4637</v>
      </c>
      <c r="AS714" t="s">
        <v>103</v>
      </c>
      <c r="AT714">
        <v>547</v>
      </c>
      <c r="AU714">
        <v>547</v>
      </c>
      <c r="AV714">
        <v>547</v>
      </c>
      <c r="AW714" t="s">
        <v>103</v>
      </c>
      <c r="AX714">
        <v>572</v>
      </c>
      <c r="AY714">
        <v>572</v>
      </c>
      <c r="AZ714">
        <v>572</v>
      </c>
      <c r="BA714" t="s">
        <v>103</v>
      </c>
      <c r="BB714">
        <v>1164</v>
      </c>
      <c r="BC714">
        <v>1164</v>
      </c>
      <c r="BD714">
        <v>1164</v>
      </c>
      <c r="BE714" t="s">
        <v>103</v>
      </c>
      <c r="BF714">
        <v>1175</v>
      </c>
      <c r="BG714">
        <v>1175</v>
      </c>
      <c r="BH714">
        <v>1175</v>
      </c>
      <c r="BI714" t="s">
        <v>103</v>
      </c>
      <c r="BJ714">
        <v>1179</v>
      </c>
      <c r="BK714">
        <v>1179</v>
      </c>
      <c r="BL714">
        <v>1179</v>
      </c>
      <c r="BM714" t="s">
        <v>103</v>
      </c>
      <c r="BQ714" t="s">
        <v>103</v>
      </c>
      <c r="BU714" t="s">
        <v>103</v>
      </c>
      <c r="BY714" t="s">
        <v>103</v>
      </c>
      <c r="CC714" t="s">
        <v>103</v>
      </c>
      <c r="CG714" t="s">
        <v>103</v>
      </c>
      <c r="CK714" t="s">
        <v>103</v>
      </c>
      <c r="CO714" t="s">
        <v>103</v>
      </c>
    </row>
    <row r="715" spans="1:93" x14ac:dyDescent="0.2">
      <c r="A715" t="s">
        <v>795</v>
      </c>
      <c r="B715" t="s">
        <v>94</v>
      </c>
      <c r="C715">
        <v>3</v>
      </c>
      <c r="D715" t="s">
        <v>4518</v>
      </c>
      <c r="E715">
        <v>3</v>
      </c>
      <c r="F715" t="s">
        <v>4519</v>
      </c>
      <c r="G715" t="s">
        <v>2076</v>
      </c>
      <c r="H715" t="s">
        <v>4724</v>
      </c>
      <c r="I715" t="s">
        <v>99</v>
      </c>
      <c r="J715" t="s">
        <v>4725</v>
      </c>
      <c r="K715" t="s">
        <v>435</v>
      </c>
      <c r="L715">
        <v>113944</v>
      </c>
      <c r="M715" t="s">
        <v>4726</v>
      </c>
      <c r="N715" s="2">
        <v>44927</v>
      </c>
      <c r="O715" s="2">
        <v>46752</v>
      </c>
      <c r="P715" t="s">
        <v>119</v>
      </c>
      <c r="Q715" t="s">
        <v>103</v>
      </c>
      <c r="R715" t="s">
        <v>103</v>
      </c>
      <c r="S715" t="s">
        <v>140</v>
      </c>
      <c r="T715" t="s">
        <v>141</v>
      </c>
      <c r="U715" t="s">
        <v>4727</v>
      </c>
      <c r="V715" t="s">
        <v>4728</v>
      </c>
      <c r="W715" t="s">
        <v>4729</v>
      </c>
      <c r="X715" t="s">
        <v>439</v>
      </c>
      <c r="Y715" t="s">
        <v>795</v>
      </c>
      <c r="Z715" t="s">
        <v>163</v>
      </c>
      <c r="AA715" t="s">
        <v>103</v>
      </c>
      <c r="AB715" t="s">
        <v>103</v>
      </c>
      <c r="AC715" t="s">
        <v>111</v>
      </c>
      <c r="AE715" t="s">
        <v>226</v>
      </c>
      <c r="AF715" t="s">
        <v>103</v>
      </c>
      <c r="AH715" t="s">
        <v>149</v>
      </c>
      <c r="AJ715" t="s">
        <v>4730</v>
      </c>
      <c r="AK715" t="s">
        <v>103</v>
      </c>
      <c r="AM715">
        <v>272263</v>
      </c>
      <c r="AN715">
        <v>272263</v>
      </c>
      <c r="AO715">
        <v>113432</v>
      </c>
      <c r="AS715" t="s">
        <v>103</v>
      </c>
      <c r="AW715" t="s">
        <v>103</v>
      </c>
      <c r="BA715" t="s">
        <v>103</v>
      </c>
      <c r="BE715" t="s">
        <v>103</v>
      </c>
      <c r="BI715" t="s">
        <v>103</v>
      </c>
      <c r="BM715" t="s">
        <v>103</v>
      </c>
      <c r="BQ715" t="s">
        <v>103</v>
      </c>
      <c r="BR715">
        <v>59220</v>
      </c>
      <c r="BS715">
        <v>59220</v>
      </c>
      <c r="BT715">
        <v>58475</v>
      </c>
      <c r="BU715" t="s">
        <v>4731</v>
      </c>
      <c r="BV715">
        <v>138043</v>
      </c>
      <c r="BW715">
        <v>138043</v>
      </c>
      <c r="BX715">
        <v>54957</v>
      </c>
      <c r="BY715" t="s">
        <v>4732</v>
      </c>
      <c r="BZ715">
        <v>75000</v>
      </c>
      <c r="CA715">
        <v>75000</v>
      </c>
      <c r="CC715" t="s">
        <v>103</v>
      </c>
      <c r="CG715" t="s">
        <v>103</v>
      </c>
      <c r="CK715" t="s">
        <v>103</v>
      </c>
      <c r="CO715" t="s">
        <v>103</v>
      </c>
    </row>
    <row r="716" spans="1:93" x14ac:dyDescent="0.2">
      <c r="A716" t="s">
        <v>214</v>
      </c>
      <c r="B716" t="s">
        <v>215</v>
      </c>
      <c r="C716">
        <v>3.2</v>
      </c>
      <c r="D716" t="s">
        <v>216</v>
      </c>
      <c r="E716">
        <v>2</v>
      </c>
      <c r="F716" t="s">
        <v>217</v>
      </c>
      <c r="G716">
        <v>23</v>
      </c>
      <c r="H716" t="s">
        <v>4733</v>
      </c>
      <c r="I716" t="s">
        <v>99</v>
      </c>
      <c r="J716" t="s">
        <v>4734</v>
      </c>
      <c r="K716" t="s">
        <v>4735</v>
      </c>
      <c r="L716">
        <v>15744</v>
      </c>
      <c r="M716" t="s">
        <v>4736</v>
      </c>
      <c r="N716" s="2">
        <v>43101</v>
      </c>
      <c r="O716" s="2">
        <v>43830</v>
      </c>
      <c r="P716" t="s">
        <v>296</v>
      </c>
      <c r="Q716" t="s">
        <v>103</v>
      </c>
      <c r="R716" t="s">
        <v>103</v>
      </c>
      <c r="S716" t="s">
        <v>140</v>
      </c>
      <c r="T716" t="s">
        <v>141</v>
      </c>
      <c r="U716" t="s">
        <v>1445</v>
      </c>
      <c r="V716" t="s">
        <v>4326</v>
      </c>
      <c r="W716" t="s">
        <v>2219</v>
      </c>
      <c r="X716" t="s">
        <v>439</v>
      </c>
      <c r="Y716" t="s">
        <v>4737</v>
      </c>
      <c r="Z716" t="s">
        <v>163</v>
      </c>
      <c r="AA716" t="s">
        <v>103</v>
      </c>
      <c r="AB716" t="s">
        <v>103</v>
      </c>
      <c r="AC716" t="s">
        <v>128</v>
      </c>
      <c r="AD716" t="s">
        <v>103</v>
      </c>
      <c r="AE716" t="s">
        <v>130</v>
      </c>
      <c r="AF716" t="s">
        <v>103</v>
      </c>
      <c r="AG716" t="s">
        <v>103</v>
      </c>
      <c r="AH716" t="s">
        <v>132</v>
      </c>
      <c r="AI716" t="s">
        <v>103</v>
      </c>
      <c r="AJ716" t="s">
        <v>103</v>
      </c>
      <c r="AK716" t="s">
        <v>103</v>
      </c>
      <c r="AM716">
        <v>161610.32</v>
      </c>
      <c r="AN716">
        <v>161610.32</v>
      </c>
      <c r="AO716">
        <v>161610.32</v>
      </c>
      <c r="AS716" t="s">
        <v>103</v>
      </c>
      <c r="AW716" t="s">
        <v>103</v>
      </c>
      <c r="AX716">
        <v>131610.32</v>
      </c>
      <c r="AY716">
        <v>131610.32</v>
      </c>
      <c r="AZ716">
        <v>131610.32</v>
      </c>
      <c r="BA716" t="s">
        <v>103</v>
      </c>
      <c r="BB716">
        <v>30000</v>
      </c>
      <c r="BC716">
        <v>30000</v>
      </c>
      <c r="BD716">
        <v>30000</v>
      </c>
      <c r="BE716" t="s">
        <v>103</v>
      </c>
      <c r="BI716" t="s">
        <v>103</v>
      </c>
      <c r="BM716" t="s">
        <v>103</v>
      </c>
      <c r="BQ716" t="s">
        <v>103</v>
      </c>
      <c r="BU716" t="s">
        <v>103</v>
      </c>
      <c r="BY716" t="s">
        <v>103</v>
      </c>
      <c r="CC716" t="s">
        <v>103</v>
      </c>
      <c r="CG716" t="s">
        <v>103</v>
      </c>
      <c r="CK716" t="s">
        <v>103</v>
      </c>
      <c r="CO716" t="s">
        <v>103</v>
      </c>
    </row>
    <row r="717" spans="1:93" x14ac:dyDescent="0.2">
      <c r="A717" t="s">
        <v>795</v>
      </c>
      <c r="B717" t="s">
        <v>94</v>
      </c>
      <c r="C717">
        <v>3</v>
      </c>
      <c r="D717" t="s">
        <v>4518</v>
      </c>
      <c r="E717">
        <v>3</v>
      </c>
      <c r="F717" t="s">
        <v>4519</v>
      </c>
      <c r="G717" t="s">
        <v>2076</v>
      </c>
      <c r="H717" t="s">
        <v>4724</v>
      </c>
      <c r="I717" t="s">
        <v>99</v>
      </c>
      <c r="J717" t="s">
        <v>4734</v>
      </c>
      <c r="K717" t="s">
        <v>4738</v>
      </c>
      <c r="L717">
        <v>113932</v>
      </c>
      <c r="M717" t="s">
        <v>4739</v>
      </c>
      <c r="N717" s="2">
        <v>44927</v>
      </c>
      <c r="O717" s="2">
        <v>45838</v>
      </c>
      <c r="P717" t="s">
        <v>119</v>
      </c>
      <c r="Q717" t="s">
        <v>103</v>
      </c>
      <c r="R717" t="s">
        <v>103</v>
      </c>
      <c r="S717" t="s">
        <v>140</v>
      </c>
      <c r="T717" t="s">
        <v>141</v>
      </c>
      <c r="U717" t="s">
        <v>4740</v>
      </c>
      <c r="V717" t="s">
        <v>141</v>
      </c>
      <c r="W717" t="s">
        <v>438</v>
      </c>
      <c r="X717" t="s">
        <v>439</v>
      </c>
      <c r="Y717" t="s">
        <v>4741</v>
      </c>
      <c r="Z717" t="s">
        <v>163</v>
      </c>
      <c r="AA717" t="s">
        <v>103</v>
      </c>
      <c r="AB717" t="s">
        <v>103</v>
      </c>
      <c r="AC717" t="s">
        <v>147</v>
      </c>
      <c r="AE717" t="s">
        <v>243</v>
      </c>
      <c r="AF717" t="s">
        <v>103</v>
      </c>
      <c r="AH717" t="s">
        <v>149</v>
      </c>
      <c r="AJ717" t="s">
        <v>4742</v>
      </c>
      <c r="AK717" t="s">
        <v>807</v>
      </c>
      <c r="AM717">
        <v>476581</v>
      </c>
      <c r="AN717">
        <v>476581</v>
      </c>
      <c r="AO717">
        <v>356745</v>
      </c>
      <c r="AS717" t="s">
        <v>103</v>
      </c>
      <c r="AW717" t="s">
        <v>103</v>
      </c>
      <c r="BA717" t="s">
        <v>103</v>
      </c>
      <c r="BE717" t="s">
        <v>103</v>
      </c>
      <c r="BI717" t="s">
        <v>103</v>
      </c>
      <c r="BM717" t="s">
        <v>103</v>
      </c>
      <c r="BQ717" t="s">
        <v>103</v>
      </c>
      <c r="BR717">
        <v>265800</v>
      </c>
      <c r="BS717">
        <v>265800</v>
      </c>
      <c r="BT717">
        <v>184054</v>
      </c>
      <c r="BU717" t="s">
        <v>4743</v>
      </c>
      <c r="BV717">
        <v>191781</v>
      </c>
      <c r="BW717">
        <v>191781</v>
      </c>
      <c r="BX717">
        <v>172691</v>
      </c>
      <c r="BY717" t="s">
        <v>4744</v>
      </c>
      <c r="BZ717">
        <v>19000</v>
      </c>
      <c r="CA717">
        <v>19000</v>
      </c>
      <c r="CC717" t="s">
        <v>103</v>
      </c>
      <c r="CG717" t="s">
        <v>103</v>
      </c>
      <c r="CK717" t="s">
        <v>103</v>
      </c>
      <c r="CO717" t="s">
        <v>103</v>
      </c>
    </row>
    <row r="718" spans="1:93" x14ac:dyDescent="0.2">
      <c r="A718" t="s">
        <v>1184</v>
      </c>
      <c r="B718" t="s">
        <v>1185</v>
      </c>
      <c r="C718">
        <v>2</v>
      </c>
      <c r="D718" t="s">
        <v>2680</v>
      </c>
      <c r="E718">
        <v>3</v>
      </c>
      <c r="F718" t="s">
        <v>2681</v>
      </c>
      <c r="G718">
        <v>3.2</v>
      </c>
      <c r="H718" t="s">
        <v>2691</v>
      </c>
      <c r="I718" t="s">
        <v>99</v>
      </c>
      <c r="J718" t="s">
        <v>4745</v>
      </c>
      <c r="K718" t="s">
        <v>4746</v>
      </c>
      <c r="L718">
        <v>37555</v>
      </c>
      <c r="M718" t="s">
        <v>103</v>
      </c>
      <c r="N718" s="2">
        <v>44256</v>
      </c>
      <c r="O718" s="2">
        <v>44926</v>
      </c>
      <c r="P718" t="s">
        <v>102</v>
      </c>
      <c r="Q718" t="s">
        <v>103</v>
      </c>
      <c r="R718" t="s">
        <v>103</v>
      </c>
      <c r="S718" t="s">
        <v>543</v>
      </c>
      <c r="T718" t="s">
        <v>544</v>
      </c>
      <c r="U718" t="s">
        <v>4747</v>
      </c>
      <c r="V718" t="s">
        <v>4748</v>
      </c>
      <c r="W718" t="s">
        <v>4749</v>
      </c>
      <c r="X718" t="s">
        <v>2878</v>
      </c>
      <c r="Y718" t="s">
        <v>1184</v>
      </c>
      <c r="Z718" t="s">
        <v>163</v>
      </c>
      <c r="AA718" t="s">
        <v>103</v>
      </c>
      <c r="AB718" t="s">
        <v>103</v>
      </c>
      <c r="AC718" t="s">
        <v>111</v>
      </c>
      <c r="AE718" t="s">
        <v>226</v>
      </c>
      <c r="AF718" t="s">
        <v>103</v>
      </c>
      <c r="AH718" t="s">
        <v>114</v>
      </c>
      <c r="AJ718" t="s">
        <v>103</v>
      </c>
      <c r="AK718" t="s">
        <v>103</v>
      </c>
      <c r="AM718">
        <v>95000</v>
      </c>
      <c r="AN718">
        <v>10000</v>
      </c>
      <c r="AO718">
        <v>0</v>
      </c>
      <c r="AS718" t="s">
        <v>103</v>
      </c>
      <c r="AW718" t="s">
        <v>103</v>
      </c>
      <c r="BA718" t="s">
        <v>103</v>
      </c>
      <c r="BE718" t="s">
        <v>103</v>
      </c>
      <c r="BI718" t="s">
        <v>103</v>
      </c>
      <c r="BJ718">
        <v>85000</v>
      </c>
      <c r="BM718" t="s">
        <v>103</v>
      </c>
      <c r="BN718">
        <v>10000</v>
      </c>
      <c r="BO718">
        <v>10000</v>
      </c>
      <c r="BQ718" t="s">
        <v>103</v>
      </c>
      <c r="BU718" t="s">
        <v>103</v>
      </c>
      <c r="BY718" t="s">
        <v>103</v>
      </c>
      <c r="CC718" t="s">
        <v>103</v>
      </c>
      <c r="CG718" t="s">
        <v>103</v>
      </c>
      <c r="CK718" t="s">
        <v>103</v>
      </c>
      <c r="CO718" t="s">
        <v>103</v>
      </c>
    </row>
    <row r="719" spans="1:93" x14ac:dyDescent="0.2">
      <c r="A719" t="s">
        <v>214</v>
      </c>
      <c r="B719" t="s">
        <v>1112</v>
      </c>
      <c r="C719">
        <v>3</v>
      </c>
      <c r="D719" t="s">
        <v>4674</v>
      </c>
      <c r="E719">
        <v>3</v>
      </c>
      <c r="F719" t="s">
        <v>4675</v>
      </c>
      <c r="G719">
        <v>3.2</v>
      </c>
      <c r="H719" t="s">
        <v>4676</v>
      </c>
      <c r="I719" t="s">
        <v>99</v>
      </c>
      <c r="J719" t="s">
        <v>4745</v>
      </c>
      <c r="K719" t="s">
        <v>4750</v>
      </c>
      <c r="L719">
        <v>148071</v>
      </c>
      <c r="M719" t="s">
        <v>103</v>
      </c>
      <c r="N719" s="2">
        <v>45292</v>
      </c>
      <c r="O719" s="2">
        <v>46022</v>
      </c>
      <c r="P719" t="s">
        <v>119</v>
      </c>
      <c r="Q719" t="s">
        <v>103</v>
      </c>
      <c r="R719" t="s">
        <v>103</v>
      </c>
      <c r="S719" t="s">
        <v>264</v>
      </c>
      <c r="T719" t="s">
        <v>265</v>
      </c>
      <c r="U719" t="s">
        <v>4751</v>
      </c>
      <c r="V719" t="s">
        <v>4752</v>
      </c>
      <c r="W719" t="s">
        <v>978</v>
      </c>
      <c r="X719" t="s">
        <v>240</v>
      </c>
      <c r="Y719" t="s">
        <v>214</v>
      </c>
      <c r="Z719" t="s">
        <v>2732</v>
      </c>
      <c r="AA719" t="s">
        <v>103</v>
      </c>
      <c r="AB719" t="s">
        <v>103</v>
      </c>
      <c r="AC719" t="s">
        <v>111</v>
      </c>
      <c r="AE719" t="s">
        <v>243</v>
      </c>
      <c r="AF719" t="s">
        <v>4753</v>
      </c>
      <c r="AH719" t="s">
        <v>149</v>
      </c>
      <c r="AJ719" t="s">
        <v>4754</v>
      </c>
      <c r="AK719" t="s">
        <v>103</v>
      </c>
      <c r="AM719">
        <v>1200000</v>
      </c>
      <c r="AN719">
        <v>950675</v>
      </c>
      <c r="AO719">
        <v>571222</v>
      </c>
      <c r="AS719" t="s">
        <v>103</v>
      </c>
      <c r="AW719" t="s">
        <v>103</v>
      </c>
      <c r="BA719" t="s">
        <v>103</v>
      </c>
      <c r="BE719" t="s">
        <v>103</v>
      </c>
      <c r="BI719" t="s">
        <v>103</v>
      </c>
      <c r="BM719" t="s">
        <v>103</v>
      </c>
      <c r="BQ719" t="s">
        <v>103</v>
      </c>
      <c r="BU719" t="s">
        <v>103</v>
      </c>
      <c r="BV719">
        <v>800000</v>
      </c>
      <c r="BW719">
        <v>600000</v>
      </c>
      <c r="BX719">
        <v>571222</v>
      </c>
      <c r="BY719" t="s">
        <v>103</v>
      </c>
      <c r="BZ719">
        <v>400000</v>
      </c>
      <c r="CA719">
        <v>350675</v>
      </c>
      <c r="CC719" t="s">
        <v>103</v>
      </c>
      <c r="CG719" t="s">
        <v>103</v>
      </c>
      <c r="CK719" t="s">
        <v>103</v>
      </c>
      <c r="CO719" t="s">
        <v>103</v>
      </c>
    </row>
    <row r="720" spans="1:93" ht="409.6" x14ac:dyDescent="0.2">
      <c r="A720" t="s">
        <v>1195</v>
      </c>
      <c r="B720" t="s">
        <v>94</v>
      </c>
      <c r="C720">
        <v>3</v>
      </c>
      <c r="D720" t="s">
        <v>4476</v>
      </c>
      <c r="E720">
        <v>3</v>
      </c>
      <c r="F720" t="s">
        <v>4477</v>
      </c>
      <c r="G720">
        <v>3.2</v>
      </c>
      <c r="H720" t="s">
        <v>4644</v>
      </c>
      <c r="I720" t="s">
        <v>99</v>
      </c>
      <c r="J720" t="s">
        <v>4755</v>
      </c>
      <c r="K720" t="s">
        <v>4756</v>
      </c>
      <c r="L720">
        <v>44932</v>
      </c>
      <c r="M720" s="1" t="s">
        <v>4757</v>
      </c>
      <c r="N720" s="2">
        <v>44378</v>
      </c>
      <c r="O720" s="2">
        <v>44561</v>
      </c>
      <c r="P720" t="s">
        <v>119</v>
      </c>
      <c r="Q720" t="s">
        <v>103</v>
      </c>
      <c r="R720" t="s">
        <v>103</v>
      </c>
      <c r="S720" t="s">
        <v>140</v>
      </c>
      <c r="T720" t="s">
        <v>141</v>
      </c>
      <c r="U720" t="s">
        <v>4758</v>
      </c>
      <c r="V720" t="s">
        <v>4759</v>
      </c>
      <c r="W720" t="s">
        <v>4760</v>
      </c>
      <c r="X720" t="s">
        <v>290</v>
      </c>
      <c r="Y720" t="s">
        <v>1195</v>
      </c>
      <c r="Z720" t="s">
        <v>1043</v>
      </c>
      <c r="AA720" t="s">
        <v>103</v>
      </c>
      <c r="AB720" t="s">
        <v>103</v>
      </c>
      <c r="AC720" t="s">
        <v>147</v>
      </c>
      <c r="AD720" t="s">
        <v>103</v>
      </c>
      <c r="AE720" t="s">
        <v>243</v>
      </c>
      <c r="AF720" t="s">
        <v>103</v>
      </c>
      <c r="AG720" t="s">
        <v>103</v>
      </c>
      <c r="AH720" t="s">
        <v>103</v>
      </c>
      <c r="AI720" t="s">
        <v>103</v>
      </c>
      <c r="AJ720" t="s">
        <v>103</v>
      </c>
      <c r="AK720" t="s">
        <v>103</v>
      </c>
      <c r="AM720">
        <v>21689</v>
      </c>
      <c r="AN720">
        <v>21689</v>
      </c>
      <c r="AO720">
        <v>21698</v>
      </c>
      <c r="AS720" t="s">
        <v>103</v>
      </c>
      <c r="AW720" t="s">
        <v>103</v>
      </c>
      <c r="BA720" t="s">
        <v>103</v>
      </c>
      <c r="BE720" t="s">
        <v>103</v>
      </c>
      <c r="BI720" t="s">
        <v>103</v>
      </c>
      <c r="BJ720">
        <v>21689</v>
      </c>
      <c r="BK720">
        <v>21689</v>
      </c>
      <c r="BL720">
        <v>21698</v>
      </c>
      <c r="BM720" t="s">
        <v>103</v>
      </c>
      <c r="BQ720" t="s">
        <v>103</v>
      </c>
      <c r="BU720" t="s">
        <v>103</v>
      </c>
      <c r="BY720" t="s">
        <v>103</v>
      </c>
      <c r="CC720" t="s">
        <v>103</v>
      </c>
      <c r="CG720" t="s">
        <v>103</v>
      </c>
      <c r="CK720" t="s">
        <v>103</v>
      </c>
      <c r="CO720" t="s">
        <v>103</v>
      </c>
    </row>
    <row r="721" spans="1:93" x14ac:dyDescent="0.2">
      <c r="A721" t="s">
        <v>244</v>
      </c>
      <c r="B721" t="s">
        <v>94</v>
      </c>
      <c r="C721">
        <v>2</v>
      </c>
      <c r="D721" t="s">
        <v>443</v>
      </c>
      <c r="E721">
        <v>2</v>
      </c>
      <c r="F721" t="s">
        <v>444</v>
      </c>
      <c r="G721">
        <v>14</v>
      </c>
      <c r="H721" t="s">
        <v>445</v>
      </c>
      <c r="I721" t="s">
        <v>99</v>
      </c>
      <c r="J721">
        <v>325</v>
      </c>
      <c r="K721" t="s">
        <v>4761</v>
      </c>
      <c r="L721">
        <v>116888</v>
      </c>
      <c r="M721" t="s">
        <v>4762</v>
      </c>
      <c r="N721" s="2">
        <v>44927</v>
      </c>
      <c r="O721" s="2">
        <v>45657</v>
      </c>
      <c r="P721" t="s">
        <v>119</v>
      </c>
      <c r="Q721" t="s">
        <v>103</v>
      </c>
      <c r="R721" t="s">
        <v>103</v>
      </c>
      <c r="S721" t="s">
        <v>264</v>
      </c>
      <c r="T721" t="s">
        <v>265</v>
      </c>
      <c r="U721" t="s">
        <v>265</v>
      </c>
      <c r="V721" t="s">
        <v>2184</v>
      </c>
      <c r="W721" t="s">
        <v>268</v>
      </c>
      <c r="X721" t="s">
        <v>240</v>
      </c>
      <c r="Y721" t="s">
        <v>2035</v>
      </c>
      <c r="Z721" t="s">
        <v>163</v>
      </c>
      <c r="AA721" t="s">
        <v>103</v>
      </c>
      <c r="AB721" t="s">
        <v>103</v>
      </c>
      <c r="AC721" t="s">
        <v>111</v>
      </c>
      <c r="AE721" t="s">
        <v>226</v>
      </c>
      <c r="AF721" t="s">
        <v>103</v>
      </c>
      <c r="AH721" t="s">
        <v>114</v>
      </c>
      <c r="AJ721" t="s">
        <v>103</v>
      </c>
      <c r="AK721" t="s">
        <v>103</v>
      </c>
      <c r="AM721">
        <v>180000</v>
      </c>
      <c r="AN721">
        <v>180000</v>
      </c>
      <c r="AO721">
        <v>0</v>
      </c>
      <c r="AS721" t="s">
        <v>103</v>
      </c>
      <c r="AW721" t="s">
        <v>103</v>
      </c>
      <c r="BA721" t="s">
        <v>103</v>
      </c>
      <c r="BE721" t="s">
        <v>103</v>
      </c>
      <c r="BI721" t="s">
        <v>103</v>
      </c>
      <c r="BM721" t="s">
        <v>103</v>
      </c>
      <c r="BQ721" t="s">
        <v>103</v>
      </c>
      <c r="BR721">
        <v>100000</v>
      </c>
      <c r="BS721">
        <v>100000</v>
      </c>
      <c r="BU721" t="s">
        <v>4763</v>
      </c>
      <c r="BV721">
        <v>80000</v>
      </c>
      <c r="BW721">
        <v>80000</v>
      </c>
      <c r="BY721" t="s">
        <v>103</v>
      </c>
      <c r="CC721" t="s">
        <v>103</v>
      </c>
      <c r="CG721" t="s">
        <v>103</v>
      </c>
      <c r="CK721" t="s">
        <v>103</v>
      </c>
      <c r="CO721" t="s">
        <v>103</v>
      </c>
    </row>
    <row r="722" spans="1:93" x14ac:dyDescent="0.2">
      <c r="A722" t="s">
        <v>1648</v>
      </c>
      <c r="B722" t="s">
        <v>614</v>
      </c>
      <c r="C722">
        <v>2</v>
      </c>
      <c r="D722" t="s">
        <v>2778</v>
      </c>
      <c r="E722">
        <v>3</v>
      </c>
      <c r="F722" t="s">
        <v>2779</v>
      </c>
      <c r="G722">
        <v>3.2</v>
      </c>
      <c r="H722" t="s">
        <v>2863</v>
      </c>
      <c r="I722" t="s">
        <v>99</v>
      </c>
      <c r="J722" t="s">
        <v>4764</v>
      </c>
      <c r="K722" t="s">
        <v>2865</v>
      </c>
      <c r="L722">
        <v>69084</v>
      </c>
      <c r="M722" t="s">
        <v>4765</v>
      </c>
      <c r="N722" s="2">
        <v>44562</v>
      </c>
      <c r="O722" s="2">
        <v>45291</v>
      </c>
      <c r="P722" t="s">
        <v>296</v>
      </c>
      <c r="Q722" t="s">
        <v>103</v>
      </c>
      <c r="R722" t="s">
        <v>103</v>
      </c>
      <c r="S722" t="s">
        <v>235</v>
      </c>
      <c r="T722" t="s">
        <v>236</v>
      </c>
      <c r="U722" t="s">
        <v>237</v>
      </c>
      <c r="V722" t="s">
        <v>4766</v>
      </c>
      <c r="W722" t="s">
        <v>2219</v>
      </c>
      <c r="X722" t="s">
        <v>439</v>
      </c>
      <c r="Y722" t="s">
        <v>1648</v>
      </c>
      <c r="Z722" t="s">
        <v>743</v>
      </c>
      <c r="AA722" t="s">
        <v>103</v>
      </c>
      <c r="AB722" t="s">
        <v>103</v>
      </c>
      <c r="AC722" t="s">
        <v>147</v>
      </c>
      <c r="AD722" t="s">
        <v>2868</v>
      </c>
      <c r="AE722" t="s">
        <v>243</v>
      </c>
      <c r="AF722" t="s">
        <v>2869</v>
      </c>
      <c r="AG722" t="s">
        <v>2870</v>
      </c>
      <c r="AH722" t="s">
        <v>103</v>
      </c>
      <c r="AI722" t="s">
        <v>103</v>
      </c>
      <c r="AJ722" t="s">
        <v>103</v>
      </c>
      <c r="AK722" t="s">
        <v>103</v>
      </c>
      <c r="AM722">
        <v>100000</v>
      </c>
      <c r="AN722">
        <v>100000</v>
      </c>
      <c r="AO722">
        <v>0</v>
      </c>
      <c r="AS722" t="s">
        <v>103</v>
      </c>
      <c r="AW722" t="s">
        <v>103</v>
      </c>
      <c r="BA722" t="s">
        <v>103</v>
      </c>
      <c r="BE722" t="s">
        <v>103</v>
      </c>
      <c r="BI722" t="s">
        <v>103</v>
      </c>
      <c r="BM722" t="s">
        <v>103</v>
      </c>
      <c r="BN722">
        <v>50000</v>
      </c>
      <c r="BO722">
        <v>50000</v>
      </c>
      <c r="BQ722" t="s">
        <v>103</v>
      </c>
      <c r="BR722">
        <v>50000</v>
      </c>
      <c r="BS722">
        <v>50000</v>
      </c>
      <c r="BU722" t="s">
        <v>4767</v>
      </c>
      <c r="BY722" t="s">
        <v>103</v>
      </c>
      <c r="CC722" t="s">
        <v>103</v>
      </c>
      <c r="CG722" t="s">
        <v>103</v>
      </c>
      <c r="CK722" t="s">
        <v>103</v>
      </c>
      <c r="CO722" t="s">
        <v>103</v>
      </c>
    </row>
    <row r="723" spans="1:93" x14ac:dyDescent="0.2">
      <c r="A723" t="s">
        <v>244</v>
      </c>
      <c r="B723" t="s">
        <v>94</v>
      </c>
      <c r="C723">
        <v>2</v>
      </c>
      <c r="D723" t="s">
        <v>443</v>
      </c>
      <c r="E723">
        <v>2</v>
      </c>
      <c r="F723" t="s">
        <v>444</v>
      </c>
      <c r="G723">
        <v>14</v>
      </c>
      <c r="H723" t="s">
        <v>445</v>
      </c>
      <c r="I723" t="s">
        <v>99</v>
      </c>
      <c r="J723">
        <v>326</v>
      </c>
      <c r="K723" t="s">
        <v>4768</v>
      </c>
      <c r="L723">
        <v>117103</v>
      </c>
      <c r="M723" t="s">
        <v>447</v>
      </c>
      <c r="N723" s="2">
        <v>44927</v>
      </c>
      <c r="O723" s="2">
        <v>46752</v>
      </c>
      <c r="P723" t="s">
        <v>119</v>
      </c>
      <c r="Q723" t="s">
        <v>103</v>
      </c>
      <c r="R723" t="s">
        <v>103</v>
      </c>
      <c r="S723" t="s">
        <v>448</v>
      </c>
      <c r="T723" t="s">
        <v>449</v>
      </c>
      <c r="U723" t="s">
        <v>449</v>
      </c>
      <c r="V723" t="s">
        <v>4769</v>
      </c>
      <c r="W723" t="s">
        <v>4770</v>
      </c>
      <c r="X723" t="s">
        <v>1504</v>
      </c>
      <c r="Y723" t="s">
        <v>2162</v>
      </c>
      <c r="Z723" t="s">
        <v>242</v>
      </c>
      <c r="AA723" t="s">
        <v>103</v>
      </c>
      <c r="AB723" t="s">
        <v>103</v>
      </c>
      <c r="AC723" t="s">
        <v>147</v>
      </c>
      <c r="AE723" t="s">
        <v>130</v>
      </c>
      <c r="AF723" t="s">
        <v>103</v>
      </c>
      <c r="AH723" t="s">
        <v>149</v>
      </c>
      <c r="AJ723" t="s">
        <v>612</v>
      </c>
      <c r="AK723" t="s">
        <v>455</v>
      </c>
      <c r="AM723">
        <v>34841</v>
      </c>
      <c r="AN723">
        <v>10555</v>
      </c>
      <c r="AO723">
        <v>555</v>
      </c>
      <c r="AS723" t="s">
        <v>103</v>
      </c>
      <c r="AW723" t="s">
        <v>103</v>
      </c>
      <c r="BA723" t="s">
        <v>103</v>
      </c>
      <c r="BE723" t="s">
        <v>103</v>
      </c>
      <c r="BI723" t="s">
        <v>103</v>
      </c>
      <c r="BM723" t="s">
        <v>103</v>
      </c>
      <c r="BQ723" t="s">
        <v>103</v>
      </c>
      <c r="BR723">
        <v>555</v>
      </c>
      <c r="BS723">
        <v>555</v>
      </c>
      <c r="BT723">
        <v>555</v>
      </c>
      <c r="BU723" t="s">
        <v>4771</v>
      </c>
      <c r="BV723">
        <v>17143</v>
      </c>
      <c r="BW723">
        <v>5000</v>
      </c>
      <c r="BX723">
        <v>0</v>
      </c>
      <c r="BY723" t="s">
        <v>103</v>
      </c>
      <c r="BZ723">
        <v>17143</v>
      </c>
      <c r="CA723">
        <v>5000</v>
      </c>
      <c r="CC723" t="s">
        <v>103</v>
      </c>
      <c r="CG723" t="s">
        <v>103</v>
      </c>
      <c r="CK723" t="s">
        <v>103</v>
      </c>
      <c r="CO723" t="s">
        <v>103</v>
      </c>
    </row>
    <row r="724" spans="1:93" x14ac:dyDescent="0.2">
      <c r="A724" t="s">
        <v>900</v>
      </c>
      <c r="B724" t="s">
        <v>1773</v>
      </c>
      <c r="C724">
        <v>3</v>
      </c>
      <c r="D724" t="s">
        <v>4279</v>
      </c>
      <c r="E724">
        <v>3</v>
      </c>
      <c r="F724" t="s">
        <v>4280</v>
      </c>
      <c r="G724">
        <v>3.2</v>
      </c>
      <c r="H724" t="s">
        <v>4772</v>
      </c>
      <c r="I724" t="s">
        <v>99</v>
      </c>
      <c r="J724" t="s">
        <v>4773</v>
      </c>
      <c r="K724" t="s">
        <v>4774</v>
      </c>
      <c r="L724">
        <v>88767</v>
      </c>
      <c r="M724" t="s">
        <v>4774</v>
      </c>
      <c r="N724" s="2">
        <v>44778</v>
      </c>
      <c r="O724" s="2">
        <v>46022</v>
      </c>
      <c r="P724" t="s">
        <v>119</v>
      </c>
      <c r="Q724" t="s">
        <v>103</v>
      </c>
      <c r="R724" t="s">
        <v>103</v>
      </c>
      <c r="S724" t="s">
        <v>235</v>
      </c>
      <c r="T724" t="s">
        <v>236</v>
      </c>
      <c r="U724" t="s">
        <v>4775</v>
      </c>
      <c r="V724" t="s">
        <v>4776</v>
      </c>
      <c r="W724" t="s">
        <v>4777</v>
      </c>
      <c r="X724" t="s">
        <v>696</v>
      </c>
      <c r="Y724" t="s">
        <v>900</v>
      </c>
      <c r="Z724" t="s">
        <v>4778</v>
      </c>
      <c r="AA724" t="s">
        <v>103</v>
      </c>
      <c r="AB724" t="s">
        <v>103</v>
      </c>
      <c r="AC724" t="s">
        <v>147</v>
      </c>
      <c r="AE724" t="s">
        <v>243</v>
      </c>
      <c r="AF724" t="s">
        <v>103</v>
      </c>
      <c r="AH724" t="s">
        <v>103</v>
      </c>
      <c r="AI724" t="s">
        <v>103</v>
      </c>
      <c r="AJ724" t="s">
        <v>4779</v>
      </c>
      <c r="AK724" t="s">
        <v>4780</v>
      </c>
      <c r="AM724">
        <v>421665</v>
      </c>
      <c r="AN724">
        <v>347720</v>
      </c>
      <c r="AO724">
        <v>147878</v>
      </c>
      <c r="AS724" t="s">
        <v>103</v>
      </c>
      <c r="AW724" t="s">
        <v>103</v>
      </c>
      <c r="BA724" t="s">
        <v>103</v>
      </c>
      <c r="BE724" t="s">
        <v>103</v>
      </c>
      <c r="BI724" t="s">
        <v>103</v>
      </c>
      <c r="BM724" t="s">
        <v>103</v>
      </c>
      <c r="BN724">
        <v>39118</v>
      </c>
      <c r="BO724">
        <v>39118</v>
      </c>
      <c r="BP724">
        <v>1882</v>
      </c>
      <c r="BQ724" t="s">
        <v>4781</v>
      </c>
      <c r="BR724">
        <v>37236</v>
      </c>
      <c r="BS724">
        <v>37236</v>
      </c>
      <c r="BT724">
        <v>20424</v>
      </c>
      <c r="BU724" t="s">
        <v>4782</v>
      </c>
      <c r="BV724">
        <v>199517</v>
      </c>
      <c r="BW724">
        <v>125572</v>
      </c>
      <c r="BX724">
        <v>125572</v>
      </c>
      <c r="BY724" t="s">
        <v>103</v>
      </c>
      <c r="BZ724">
        <v>145794</v>
      </c>
      <c r="CA724">
        <v>145794</v>
      </c>
      <c r="CC724" t="s">
        <v>103</v>
      </c>
      <c r="CG724" t="s">
        <v>103</v>
      </c>
      <c r="CK724" t="s">
        <v>103</v>
      </c>
      <c r="CO724" t="s">
        <v>103</v>
      </c>
    </row>
    <row r="725" spans="1:93" x14ac:dyDescent="0.2">
      <c r="A725" t="s">
        <v>774</v>
      </c>
      <c r="B725" t="s">
        <v>632</v>
      </c>
      <c r="C725">
        <v>2</v>
      </c>
      <c r="D725" t="s">
        <v>2969</v>
      </c>
      <c r="E725">
        <v>3</v>
      </c>
      <c r="F725" t="s">
        <v>4418</v>
      </c>
      <c r="G725">
        <v>3.2</v>
      </c>
      <c r="H725" t="s">
        <v>4638</v>
      </c>
      <c r="I725" t="s">
        <v>99</v>
      </c>
      <c r="J725" t="s">
        <v>4783</v>
      </c>
      <c r="K725" t="s">
        <v>4784</v>
      </c>
      <c r="L725">
        <v>106451</v>
      </c>
      <c r="M725" t="s">
        <v>103</v>
      </c>
      <c r="N725" s="2">
        <v>44927</v>
      </c>
      <c r="O725" s="2">
        <v>46022</v>
      </c>
      <c r="P725" t="s">
        <v>119</v>
      </c>
      <c r="Q725" t="s">
        <v>103</v>
      </c>
      <c r="R725" t="s">
        <v>103</v>
      </c>
      <c r="S725" t="s">
        <v>368</v>
      </c>
      <c r="T725" t="s">
        <v>369</v>
      </c>
      <c r="U725" t="s">
        <v>369</v>
      </c>
      <c r="V725" t="s">
        <v>4785</v>
      </c>
      <c r="W725" t="s">
        <v>4641</v>
      </c>
      <c r="X725" t="s">
        <v>358</v>
      </c>
      <c r="Y725" t="s">
        <v>774</v>
      </c>
      <c r="Z725" t="s">
        <v>163</v>
      </c>
      <c r="AA725" t="s">
        <v>146</v>
      </c>
      <c r="AC725" t="s">
        <v>147</v>
      </c>
      <c r="AE725" t="s">
        <v>113</v>
      </c>
      <c r="AF725" t="s">
        <v>103</v>
      </c>
      <c r="AH725" t="s">
        <v>114</v>
      </c>
      <c r="AJ725" t="s">
        <v>103</v>
      </c>
      <c r="AK725" t="s">
        <v>103</v>
      </c>
      <c r="AM725">
        <v>120384</v>
      </c>
      <c r="AN725">
        <v>120384</v>
      </c>
      <c r="AO725">
        <v>5616</v>
      </c>
      <c r="AS725" t="s">
        <v>103</v>
      </c>
      <c r="AW725" t="s">
        <v>103</v>
      </c>
      <c r="BA725" t="s">
        <v>103</v>
      </c>
      <c r="BE725" t="s">
        <v>103</v>
      </c>
      <c r="BI725" t="s">
        <v>103</v>
      </c>
      <c r="BM725" t="s">
        <v>103</v>
      </c>
      <c r="BQ725" t="s">
        <v>103</v>
      </c>
      <c r="BR725">
        <v>3000</v>
      </c>
      <c r="BS725">
        <v>3000</v>
      </c>
      <c r="BT725">
        <v>3000</v>
      </c>
      <c r="BU725" t="s">
        <v>4786</v>
      </c>
      <c r="BV725">
        <v>2616</v>
      </c>
      <c r="BW725">
        <v>2616</v>
      </c>
      <c r="BX725">
        <v>2616</v>
      </c>
      <c r="BY725" t="s">
        <v>4787</v>
      </c>
      <c r="BZ725">
        <v>114768</v>
      </c>
      <c r="CA725">
        <v>114768</v>
      </c>
      <c r="CC725" t="s">
        <v>103</v>
      </c>
      <c r="CG725" t="s">
        <v>103</v>
      </c>
      <c r="CK725" t="s">
        <v>103</v>
      </c>
      <c r="CO725" t="s">
        <v>103</v>
      </c>
    </row>
    <row r="726" spans="1:93" x14ac:dyDescent="0.2">
      <c r="A726" t="s">
        <v>900</v>
      </c>
      <c r="B726" t="s">
        <v>1773</v>
      </c>
      <c r="C726">
        <v>3</v>
      </c>
      <c r="D726" t="s">
        <v>4279</v>
      </c>
      <c r="E726">
        <v>3</v>
      </c>
      <c r="F726" t="s">
        <v>4280</v>
      </c>
      <c r="G726">
        <v>3.2</v>
      </c>
      <c r="H726" t="s">
        <v>4772</v>
      </c>
      <c r="I726" t="s">
        <v>99</v>
      </c>
      <c r="J726" t="s">
        <v>4788</v>
      </c>
      <c r="K726" t="s">
        <v>4789</v>
      </c>
      <c r="L726">
        <v>88769</v>
      </c>
      <c r="M726" t="s">
        <v>4789</v>
      </c>
      <c r="N726" s="2">
        <v>44778</v>
      </c>
      <c r="O726" s="2">
        <v>45170</v>
      </c>
      <c r="P726" t="s">
        <v>102</v>
      </c>
      <c r="Q726" t="s">
        <v>103</v>
      </c>
      <c r="R726" t="s">
        <v>103</v>
      </c>
      <c r="S726" t="s">
        <v>235</v>
      </c>
      <c r="T726" t="s">
        <v>236</v>
      </c>
      <c r="U726" t="s">
        <v>4790</v>
      </c>
      <c r="V726" t="s">
        <v>4791</v>
      </c>
      <c r="W726" t="s">
        <v>4792</v>
      </c>
      <c r="X726" t="s">
        <v>467</v>
      </c>
      <c r="Y726" t="s">
        <v>900</v>
      </c>
      <c r="Z726" t="s">
        <v>1043</v>
      </c>
      <c r="AA726" t="s">
        <v>103</v>
      </c>
      <c r="AB726" t="s">
        <v>103</v>
      </c>
      <c r="AC726" t="s">
        <v>147</v>
      </c>
      <c r="AE726" t="s">
        <v>226</v>
      </c>
      <c r="AF726" t="s">
        <v>103</v>
      </c>
      <c r="AH726" t="s">
        <v>103</v>
      </c>
      <c r="AI726" t="s">
        <v>103</v>
      </c>
      <c r="AJ726" t="s">
        <v>4793</v>
      </c>
      <c r="AK726" t="s">
        <v>103</v>
      </c>
      <c r="AM726">
        <v>121255</v>
      </c>
      <c r="AN726">
        <v>121255</v>
      </c>
      <c r="AO726">
        <v>68981</v>
      </c>
      <c r="AS726" t="s">
        <v>103</v>
      </c>
      <c r="AW726" t="s">
        <v>103</v>
      </c>
      <c r="BA726" t="s">
        <v>103</v>
      </c>
      <c r="BE726" t="s">
        <v>103</v>
      </c>
      <c r="BI726" t="s">
        <v>103</v>
      </c>
      <c r="BM726" t="s">
        <v>103</v>
      </c>
      <c r="BN726">
        <v>95118</v>
      </c>
      <c r="BO726">
        <v>95118</v>
      </c>
      <c r="BP726">
        <v>68981</v>
      </c>
      <c r="BQ726" t="s">
        <v>4794</v>
      </c>
      <c r="BR726">
        <v>26137</v>
      </c>
      <c r="BS726">
        <v>26137</v>
      </c>
      <c r="BU726" t="s">
        <v>103</v>
      </c>
      <c r="BY726" t="s">
        <v>103</v>
      </c>
      <c r="CC726" t="s">
        <v>103</v>
      </c>
      <c r="CG726" t="s">
        <v>103</v>
      </c>
      <c r="CK726" t="s">
        <v>103</v>
      </c>
      <c r="CO726" t="s">
        <v>103</v>
      </c>
    </row>
    <row r="727" spans="1:93" x14ac:dyDescent="0.2">
      <c r="A727" t="s">
        <v>190</v>
      </c>
      <c r="B727" t="s">
        <v>2943</v>
      </c>
      <c r="C727">
        <v>3</v>
      </c>
      <c r="D727" t="s">
        <v>4795</v>
      </c>
      <c r="E727">
        <v>3</v>
      </c>
      <c r="F727" t="s">
        <v>4796</v>
      </c>
      <c r="G727">
        <v>3</v>
      </c>
      <c r="H727" t="s">
        <v>4797</v>
      </c>
      <c r="I727" t="s">
        <v>99</v>
      </c>
      <c r="J727" t="s">
        <v>4798</v>
      </c>
      <c r="K727" t="s">
        <v>4799</v>
      </c>
      <c r="L727">
        <v>81158</v>
      </c>
      <c r="M727" t="s">
        <v>2962</v>
      </c>
      <c r="N727" s="2">
        <v>44562</v>
      </c>
      <c r="O727" s="2">
        <v>45700</v>
      </c>
      <c r="P727" t="s">
        <v>119</v>
      </c>
      <c r="Q727" t="s">
        <v>103</v>
      </c>
      <c r="R727" t="s">
        <v>103</v>
      </c>
      <c r="S727" t="s">
        <v>2963</v>
      </c>
      <c r="T727" t="s">
        <v>2964</v>
      </c>
      <c r="U727" t="s">
        <v>2964</v>
      </c>
      <c r="V727" t="s">
        <v>4800</v>
      </c>
      <c r="W727" t="s">
        <v>4801</v>
      </c>
      <c r="X727" t="s">
        <v>290</v>
      </c>
      <c r="Y727" t="s">
        <v>202</v>
      </c>
      <c r="Z727" t="s">
        <v>189</v>
      </c>
      <c r="AA727" t="s">
        <v>103</v>
      </c>
      <c r="AB727" t="s">
        <v>103</v>
      </c>
      <c r="AC727" t="s">
        <v>111</v>
      </c>
      <c r="AE727" t="s">
        <v>226</v>
      </c>
      <c r="AF727" t="s">
        <v>103</v>
      </c>
      <c r="AH727" t="s">
        <v>103</v>
      </c>
      <c r="AI727" t="s">
        <v>103</v>
      </c>
      <c r="AJ727" t="s">
        <v>103</v>
      </c>
      <c r="AK727" t="s">
        <v>103</v>
      </c>
      <c r="AM727">
        <v>4970</v>
      </c>
      <c r="AN727">
        <v>4970</v>
      </c>
      <c r="AO727">
        <v>1865</v>
      </c>
      <c r="AS727" t="s">
        <v>103</v>
      </c>
      <c r="AW727" t="s">
        <v>103</v>
      </c>
      <c r="BA727" t="s">
        <v>103</v>
      </c>
      <c r="BE727" t="s">
        <v>103</v>
      </c>
      <c r="BI727" t="s">
        <v>103</v>
      </c>
      <c r="BM727" t="s">
        <v>103</v>
      </c>
      <c r="BN727">
        <v>1210</v>
      </c>
      <c r="BO727">
        <v>1210</v>
      </c>
      <c r="BP727">
        <v>613</v>
      </c>
      <c r="BQ727" t="s">
        <v>103</v>
      </c>
      <c r="BR727">
        <v>1260</v>
      </c>
      <c r="BS727">
        <v>1260</v>
      </c>
      <c r="BT727">
        <v>628</v>
      </c>
      <c r="BU727" t="s">
        <v>103</v>
      </c>
      <c r="BV727">
        <v>1250</v>
      </c>
      <c r="BW727">
        <v>1250</v>
      </c>
      <c r="BX727">
        <v>624</v>
      </c>
      <c r="BY727" t="s">
        <v>103</v>
      </c>
      <c r="BZ727">
        <v>1250</v>
      </c>
      <c r="CA727">
        <v>1250</v>
      </c>
      <c r="CC727" t="s">
        <v>103</v>
      </c>
      <c r="CG727" t="s">
        <v>103</v>
      </c>
      <c r="CK727" t="s">
        <v>103</v>
      </c>
      <c r="CO727" t="s">
        <v>103</v>
      </c>
    </row>
    <row r="728" spans="1:93" x14ac:dyDescent="0.2">
      <c r="A728" t="s">
        <v>190</v>
      </c>
      <c r="B728" t="s">
        <v>2943</v>
      </c>
      <c r="C728">
        <v>3</v>
      </c>
      <c r="D728" t="s">
        <v>4795</v>
      </c>
      <c r="E728">
        <v>3</v>
      </c>
      <c r="F728" t="s">
        <v>4796</v>
      </c>
      <c r="G728">
        <v>3</v>
      </c>
      <c r="H728" t="s">
        <v>4797</v>
      </c>
      <c r="I728" t="s">
        <v>99</v>
      </c>
      <c r="J728" t="s">
        <v>4802</v>
      </c>
      <c r="K728" t="s">
        <v>4803</v>
      </c>
      <c r="L728">
        <v>81163</v>
      </c>
      <c r="M728" t="s">
        <v>4804</v>
      </c>
      <c r="N728" s="2">
        <v>44562</v>
      </c>
      <c r="O728" s="2">
        <v>45565</v>
      </c>
      <c r="P728" t="s">
        <v>102</v>
      </c>
      <c r="Q728" t="s">
        <v>103</v>
      </c>
      <c r="R728" t="s">
        <v>103</v>
      </c>
      <c r="S728" t="s">
        <v>140</v>
      </c>
      <c r="T728" t="s">
        <v>141</v>
      </c>
      <c r="U728" t="s">
        <v>141</v>
      </c>
      <c r="V728" t="s">
        <v>141</v>
      </c>
      <c r="W728" t="s">
        <v>1321</v>
      </c>
      <c r="X728" t="s">
        <v>290</v>
      </c>
      <c r="Y728" t="s">
        <v>202</v>
      </c>
      <c r="Z728" t="s">
        <v>1570</v>
      </c>
      <c r="AA728" t="s">
        <v>103</v>
      </c>
      <c r="AB728" t="s">
        <v>103</v>
      </c>
      <c r="AC728" t="s">
        <v>147</v>
      </c>
      <c r="AE728" t="s">
        <v>243</v>
      </c>
      <c r="AF728" t="s">
        <v>4805</v>
      </c>
      <c r="AH728" t="s">
        <v>103</v>
      </c>
      <c r="AI728" t="s">
        <v>103</v>
      </c>
      <c r="AJ728" t="s">
        <v>103</v>
      </c>
      <c r="AK728" t="s">
        <v>103</v>
      </c>
      <c r="AM728">
        <v>75000</v>
      </c>
      <c r="AN728">
        <v>75000</v>
      </c>
      <c r="AO728">
        <v>70053</v>
      </c>
      <c r="AS728" t="s">
        <v>103</v>
      </c>
      <c r="AW728" t="s">
        <v>103</v>
      </c>
      <c r="BA728" t="s">
        <v>103</v>
      </c>
      <c r="BE728" t="s">
        <v>103</v>
      </c>
      <c r="BI728" t="s">
        <v>103</v>
      </c>
      <c r="BM728" t="s">
        <v>103</v>
      </c>
      <c r="BN728">
        <v>20000</v>
      </c>
      <c r="BO728">
        <v>20000</v>
      </c>
      <c r="BP728">
        <v>15334</v>
      </c>
      <c r="BQ728" t="s">
        <v>103</v>
      </c>
      <c r="BR728">
        <v>30000</v>
      </c>
      <c r="BS728">
        <v>30000</v>
      </c>
      <c r="BT728">
        <v>29998</v>
      </c>
      <c r="BU728" t="s">
        <v>103</v>
      </c>
      <c r="BV728">
        <v>25000</v>
      </c>
      <c r="BW728">
        <v>25000</v>
      </c>
      <c r="BX728">
        <v>24721</v>
      </c>
      <c r="BY728" t="s">
        <v>103</v>
      </c>
      <c r="CC728" t="s">
        <v>103</v>
      </c>
      <c r="CG728" t="s">
        <v>103</v>
      </c>
      <c r="CK728" t="s">
        <v>103</v>
      </c>
      <c r="CO728" t="s">
        <v>103</v>
      </c>
    </row>
    <row r="729" spans="1:93" x14ac:dyDescent="0.2">
      <c r="A729" t="s">
        <v>601</v>
      </c>
      <c r="B729" t="s">
        <v>258</v>
      </c>
      <c r="C729">
        <v>3</v>
      </c>
      <c r="D729" t="s">
        <v>4270</v>
      </c>
      <c r="E729">
        <v>3</v>
      </c>
      <c r="F729" t="s">
        <v>4271</v>
      </c>
      <c r="G729">
        <v>3.3</v>
      </c>
      <c r="H729" t="s">
        <v>4806</v>
      </c>
      <c r="I729" t="s">
        <v>99</v>
      </c>
      <c r="J729" t="s">
        <v>4807</v>
      </c>
      <c r="K729" t="s">
        <v>4808</v>
      </c>
      <c r="L729">
        <v>155110</v>
      </c>
      <c r="M729" t="s">
        <v>4809</v>
      </c>
      <c r="N729" s="2">
        <v>45292</v>
      </c>
      <c r="O729" s="2">
        <v>47118</v>
      </c>
      <c r="P729" t="s">
        <v>119</v>
      </c>
      <c r="Q729" t="s">
        <v>103</v>
      </c>
      <c r="R729" t="s">
        <v>103</v>
      </c>
      <c r="S729" t="s">
        <v>140</v>
      </c>
      <c r="T729" t="s">
        <v>141</v>
      </c>
      <c r="U729" t="s">
        <v>481</v>
      </c>
      <c r="V729" t="s">
        <v>2138</v>
      </c>
      <c r="W729" t="s">
        <v>4810</v>
      </c>
      <c r="X729" t="s">
        <v>358</v>
      </c>
      <c r="Y729" t="s">
        <v>4811</v>
      </c>
      <c r="Z729" t="s">
        <v>624</v>
      </c>
      <c r="AA729" t="s">
        <v>103</v>
      </c>
      <c r="AB729" t="s">
        <v>103</v>
      </c>
      <c r="AC729" t="s">
        <v>147</v>
      </c>
      <c r="AE729" t="s">
        <v>243</v>
      </c>
      <c r="AF729" t="s">
        <v>2141</v>
      </c>
      <c r="AH729" t="s">
        <v>114</v>
      </c>
      <c r="AJ729" t="s">
        <v>4812</v>
      </c>
      <c r="AK729" t="s">
        <v>4813</v>
      </c>
      <c r="AM729">
        <v>3160000</v>
      </c>
      <c r="AN729">
        <v>3160000</v>
      </c>
      <c r="AO729">
        <v>734049</v>
      </c>
      <c r="AS729" t="s">
        <v>103</v>
      </c>
      <c r="AW729" t="s">
        <v>103</v>
      </c>
      <c r="BA729" t="s">
        <v>103</v>
      </c>
      <c r="BE729" t="s">
        <v>103</v>
      </c>
      <c r="BI729" t="s">
        <v>103</v>
      </c>
      <c r="BM729" t="s">
        <v>103</v>
      </c>
      <c r="BQ729" t="s">
        <v>103</v>
      </c>
      <c r="BU729" t="s">
        <v>103</v>
      </c>
      <c r="BV729">
        <v>1000000</v>
      </c>
      <c r="BW729">
        <v>1000000</v>
      </c>
      <c r="BX729">
        <v>734049</v>
      </c>
      <c r="BY729" t="s">
        <v>103</v>
      </c>
      <c r="BZ729">
        <v>1360000</v>
      </c>
      <c r="CA729">
        <v>1360000</v>
      </c>
      <c r="CC729" t="s">
        <v>103</v>
      </c>
      <c r="CD729">
        <v>400000</v>
      </c>
      <c r="CE729">
        <v>400000</v>
      </c>
      <c r="CG729" t="s">
        <v>103</v>
      </c>
      <c r="CH729">
        <v>400000</v>
      </c>
      <c r="CI729">
        <v>400000</v>
      </c>
      <c r="CK729" t="s">
        <v>103</v>
      </c>
      <c r="CO729" t="s">
        <v>103</v>
      </c>
    </row>
    <row r="730" spans="1:93" x14ac:dyDescent="0.2">
      <c r="A730" t="s">
        <v>601</v>
      </c>
      <c r="B730" t="s">
        <v>258</v>
      </c>
      <c r="C730">
        <v>3</v>
      </c>
      <c r="D730" t="s">
        <v>4270</v>
      </c>
      <c r="E730">
        <v>3</v>
      </c>
      <c r="F730" t="s">
        <v>4271</v>
      </c>
      <c r="G730">
        <v>3.3</v>
      </c>
      <c r="H730" t="s">
        <v>4806</v>
      </c>
      <c r="I730" t="s">
        <v>99</v>
      </c>
      <c r="J730" t="s">
        <v>4814</v>
      </c>
      <c r="K730" t="s">
        <v>4815</v>
      </c>
      <c r="L730">
        <v>155111</v>
      </c>
      <c r="M730" t="s">
        <v>4816</v>
      </c>
      <c r="N730" s="2">
        <v>45292</v>
      </c>
      <c r="O730" s="2">
        <v>47118</v>
      </c>
      <c r="P730" t="s">
        <v>119</v>
      </c>
      <c r="Q730" t="s">
        <v>103</v>
      </c>
      <c r="R730" t="s">
        <v>103</v>
      </c>
      <c r="S730" t="s">
        <v>140</v>
      </c>
      <c r="T730" t="s">
        <v>141</v>
      </c>
      <c r="U730" t="s">
        <v>481</v>
      </c>
      <c r="V730" t="s">
        <v>4817</v>
      </c>
      <c r="W730" t="s">
        <v>357</v>
      </c>
      <c r="X730" t="s">
        <v>358</v>
      </c>
      <c r="Y730" t="s">
        <v>4818</v>
      </c>
      <c r="Z730" t="s">
        <v>163</v>
      </c>
      <c r="AA730" t="s">
        <v>103</v>
      </c>
      <c r="AB730" t="s">
        <v>103</v>
      </c>
      <c r="AC730" t="s">
        <v>147</v>
      </c>
      <c r="AE730" t="s">
        <v>243</v>
      </c>
      <c r="AF730" t="s">
        <v>2141</v>
      </c>
      <c r="AH730" t="s">
        <v>114</v>
      </c>
      <c r="AJ730" t="s">
        <v>4819</v>
      </c>
      <c r="AK730" t="s">
        <v>2326</v>
      </c>
      <c r="AM730">
        <v>2990000</v>
      </c>
      <c r="AN730">
        <v>3210000</v>
      </c>
      <c r="AO730">
        <v>9770</v>
      </c>
      <c r="AS730" t="s">
        <v>103</v>
      </c>
      <c r="AW730" t="s">
        <v>103</v>
      </c>
      <c r="BA730" t="s">
        <v>103</v>
      </c>
      <c r="BE730" t="s">
        <v>103</v>
      </c>
      <c r="BI730" t="s">
        <v>103</v>
      </c>
      <c r="BM730" t="s">
        <v>103</v>
      </c>
      <c r="BQ730" t="s">
        <v>103</v>
      </c>
      <c r="BU730" t="s">
        <v>103</v>
      </c>
      <c r="BV730">
        <v>430000</v>
      </c>
      <c r="BW730">
        <v>430000</v>
      </c>
      <c r="BX730">
        <v>9770</v>
      </c>
      <c r="BY730" t="s">
        <v>103</v>
      </c>
      <c r="BZ730">
        <v>780000</v>
      </c>
      <c r="CA730">
        <v>780000</v>
      </c>
      <c r="CB730">
        <v>0</v>
      </c>
      <c r="CC730" t="s">
        <v>103</v>
      </c>
      <c r="CD730">
        <v>780000</v>
      </c>
      <c r="CE730">
        <v>1000000</v>
      </c>
      <c r="CG730" t="s">
        <v>103</v>
      </c>
      <c r="CH730">
        <v>600000</v>
      </c>
      <c r="CI730">
        <v>600000</v>
      </c>
      <c r="CK730" t="s">
        <v>103</v>
      </c>
      <c r="CL730">
        <v>400000</v>
      </c>
      <c r="CM730">
        <v>400000</v>
      </c>
      <c r="CO730" t="s">
        <v>103</v>
      </c>
    </row>
    <row r="731" spans="1:93" x14ac:dyDescent="0.2">
      <c r="A731" t="s">
        <v>1648</v>
      </c>
      <c r="B731" t="s">
        <v>614</v>
      </c>
      <c r="C731">
        <v>2</v>
      </c>
      <c r="D731" t="s">
        <v>2778</v>
      </c>
      <c r="E731">
        <v>3</v>
      </c>
      <c r="F731" t="s">
        <v>2779</v>
      </c>
      <c r="G731">
        <v>3.3</v>
      </c>
      <c r="H731" t="s">
        <v>2780</v>
      </c>
      <c r="I731" t="s">
        <v>99</v>
      </c>
      <c r="J731" t="s">
        <v>4820</v>
      </c>
      <c r="K731" t="s">
        <v>4821</v>
      </c>
      <c r="L731">
        <v>69202</v>
      </c>
      <c r="M731" t="s">
        <v>4822</v>
      </c>
      <c r="N731" s="2">
        <v>44562</v>
      </c>
      <c r="O731" s="2">
        <v>46022</v>
      </c>
      <c r="P731" t="s">
        <v>119</v>
      </c>
      <c r="Q731" t="s">
        <v>103</v>
      </c>
      <c r="R731" t="s">
        <v>103</v>
      </c>
      <c r="S731" t="s">
        <v>140</v>
      </c>
      <c r="T731" t="s">
        <v>141</v>
      </c>
      <c r="U731" t="s">
        <v>481</v>
      </c>
      <c r="V731" t="s">
        <v>2866</v>
      </c>
      <c r="W731" t="s">
        <v>2877</v>
      </c>
      <c r="X731" t="s">
        <v>2878</v>
      </c>
      <c r="Y731" t="s">
        <v>1648</v>
      </c>
      <c r="Z731" t="s">
        <v>4823</v>
      </c>
      <c r="AA731" t="s">
        <v>103</v>
      </c>
      <c r="AB731" t="s">
        <v>103</v>
      </c>
      <c r="AC731" t="s">
        <v>147</v>
      </c>
      <c r="AD731" t="s">
        <v>4824</v>
      </c>
      <c r="AE731" t="s">
        <v>113</v>
      </c>
      <c r="AF731" t="s">
        <v>2786</v>
      </c>
      <c r="AG731" t="s">
        <v>4825</v>
      </c>
      <c r="AH731" t="s">
        <v>103</v>
      </c>
      <c r="AI731" t="s">
        <v>103</v>
      </c>
      <c r="AJ731" t="s">
        <v>103</v>
      </c>
      <c r="AK731" t="s">
        <v>103</v>
      </c>
      <c r="AM731">
        <v>4567233</v>
      </c>
      <c r="AN731">
        <v>2667233</v>
      </c>
      <c r="AO731">
        <v>800000</v>
      </c>
      <c r="AS731" t="s">
        <v>103</v>
      </c>
      <c r="AW731" t="s">
        <v>103</v>
      </c>
      <c r="BA731" t="s">
        <v>103</v>
      </c>
      <c r="BE731" t="s">
        <v>103</v>
      </c>
      <c r="BI731" t="s">
        <v>103</v>
      </c>
      <c r="BM731" t="s">
        <v>103</v>
      </c>
      <c r="BN731">
        <v>1333617</v>
      </c>
      <c r="BO731">
        <v>1333617</v>
      </c>
      <c r="BQ731" t="s">
        <v>103</v>
      </c>
      <c r="BR731">
        <v>3233616</v>
      </c>
      <c r="BS731">
        <v>1333616</v>
      </c>
      <c r="BT731">
        <v>800000</v>
      </c>
      <c r="BU731" t="s">
        <v>4826</v>
      </c>
      <c r="BY731" t="s">
        <v>103</v>
      </c>
      <c r="CC731" t="s">
        <v>103</v>
      </c>
      <c r="CG731" t="s">
        <v>103</v>
      </c>
      <c r="CK731" t="s">
        <v>103</v>
      </c>
      <c r="CO731" t="s">
        <v>103</v>
      </c>
    </row>
    <row r="732" spans="1:93" x14ac:dyDescent="0.2">
      <c r="A732" t="s">
        <v>900</v>
      </c>
      <c r="B732" t="s">
        <v>1773</v>
      </c>
      <c r="C732">
        <v>3</v>
      </c>
      <c r="D732" t="s">
        <v>4279</v>
      </c>
      <c r="E732">
        <v>3</v>
      </c>
      <c r="F732" t="s">
        <v>4280</v>
      </c>
      <c r="G732">
        <v>3.3</v>
      </c>
      <c r="H732" t="s">
        <v>4827</v>
      </c>
      <c r="I732" t="s">
        <v>99</v>
      </c>
      <c r="J732" t="s">
        <v>4828</v>
      </c>
      <c r="K732" t="s">
        <v>4829</v>
      </c>
      <c r="L732">
        <v>88722</v>
      </c>
      <c r="M732" t="s">
        <v>4830</v>
      </c>
      <c r="N732" s="2">
        <v>44564</v>
      </c>
      <c r="O732" s="2">
        <v>46387</v>
      </c>
      <c r="P732" t="s">
        <v>119</v>
      </c>
      <c r="Q732" t="s">
        <v>103</v>
      </c>
      <c r="R732" t="s">
        <v>103</v>
      </c>
      <c r="S732" t="s">
        <v>196</v>
      </c>
      <c r="T732" t="s">
        <v>197</v>
      </c>
      <c r="U732" t="s">
        <v>197</v>
      </c>
      <c r="V732" t="s">
        <v>4284</v>
      </c>
      <c r="W732" t="s">
        <v>2339</v>
      </c>
      <c r="X732" t="s">
        <v>201</v>
      </c>
      <c r="Y732" t="s">
        <v>900</v>
      </c>
      <c r="Z732" t="s">
        <v>4831</v>
      </c>
      <c r="AA732" t="s">
        <v>103</v>
      </c>
      <c r="AB732" t="s">
        <v>103</v>
      </c>
      <c r="AC732" t="s">
        <v>147</v>
      </c>
      <c r="AE732" t="s">
        <v>243</v>
      </c>
      <c r="AF732" t="s">
        <v>103</v>
      </c>
      <c r="AH732" t="s">
        <v>103</v>
      </c>
      <c r="AI732" t="s">
        <v>103</v>
      </c>
      <c r="AJ732" t="s">
        <v>4832</v>
      </c>
      <c r="AK732" t="s">
        <v>4287</v>
      </c>
      <c r="AM732">
        <v>865000</v>
      </c>
      <c r="AN732">
        <v>865000</v>
      </c>
      <c r="AO732">
        <v>572580</v>
      </c>
      <c r="AS732" t="s">
        <v>103</v>
      </c>
      <c r="AW732" t="s">
        <v>103</v>
      </c>
      <c r="BA732" t="s">
        <v>103</v>
      </c>
      <c r="BE732" t="s">
        <v>103</v>
      </c>
      <c r="BI732" t="s">
        <v>103</v>
      </c>
      <c r="BM732" t="s">
        <v>103</v>
      </c>
      <c r="BN732">
        <v>225000</v>
      </c>
      <c r="BO732">
        <v>225000</v>
      </c>
      <c r="BP732">
        <v>173000</v>
      </c>
      <c r="BQ732" t="s">
        <v>103</v>
      </c>
      <c r="BR732">
        <v>200000</v>
      </c>
      <c r="BS732">
        <v>200000</v>
      </c>
      <c r="BT732">
        <v>189700</v>
      </c>
      <c r="BU732" t="s">
        <v>103</v>
      </c>
      <c r="BV732">
        <v>210000</v>
      </c>
      <c r="BW732">
        <v>210000</v>
      </c>
      <c r="BX732">
        <v>209880</v>
      </c>
      <c r="BY732" t="s">
        <v>103</v>
      </c>
      <c r="BZ732">
        <v>230000</v>
      </c>
      <c r="CA732">
        <v>230000</v>
      </c>
      <c r="CC732" t="s">
        <v>103</v>
      </c>
      <c r="CG732" t="s">
        <v>103</v>
      </c>
      <c r="CK732" t="s">
        <v>103</v>
      </c>
      <c r="CO732" t="s">
        <v>103</v>
      </c>
    </row>
    <row r="733" spans="1:93" x14ac:dyDescent="0.2">
      <c r="A733" t="s">
        <v>774</v>
      </c>
      <c r="B733" t="s">
        <v>632</v>
      </c>
      <c r="C733">
        <v>2</v>
      </c>
      <c r="D733" t="s">
        <v>2969</v>
      </c>
      <c r="E733">
        <v>3</v>
      </c>
      <c r="F733" t="s">
        <v>4418</v>
      </c>
      <c r="G733">
        <v>3.3</v>
      </c>
      <c r="H733" t="s">
        <v>4833</v>
      </c>
      <c r="I733" t="s">
        <v>99</v>
      </c>
      <c r="J733" t="s">
        <v>4834</v>
      </c>
      <c r="K733" t="s">
        <v>4835</v>
      </c>
      <c r="L733">
        <v>106196</v>
      </c>
      <c r="M733" t="s">
        <v>4836</v>
      </c>
      <c r="N733" s="2">
        <v>44927</v>
      </c>
      <c r="O733" s="2">
        <v>46752</v>
      </c>
      <c r="P733" t="s">
        <v>119</v>
      </c>
      <c r="Q733" t="s">
        <v>103</v>
      </c>
      <c r="R733" t="s">
        <v>103</v>
      </c>
      <c r="S733" t="s">
        <v>140</v>
      </c>
      <c r="T733" t="s">
        <v>141</v>
      </c>
      <c r="U733" t="s">
        <v>481</v>
      </c>
      <c r="V733" t="s">
        <v>4499</v>
      </c>
      <c r="W733" t="s">
        <v>4641</v>
      </c>
      <c r="X733" t="s">
        <v>358</v>
      </c>
      <c r="Y733" t="s">
        <v>774</v>
      </c>
      <c r="Z733" t="s">
        <v>189</v>
      </c>
      <c r="AA733" t="s">
        <v>103</v>
      </c>
      <c r="AB733" t="s">
        <v>103</v>
      </c>
      <c r="AC733" t="s">
        <v>147</v>
      </c>
      <c r="AE733" t="s">
        <v>243</v>
      </c>
      <c r="AF733" t="s">
        <v>103</v>
      </c>
      <c r="AH733" t="s">
        <v>103</v>
      </c>
      <c r="AI733" t="s">
        <v>103</v>
      </c>
      <c r="AJ733" t="s">
        <v>103</v>
      </c>
      <c r="AK733" t="s">
        <v>103</v>
      </c>
      <c r="AM733">
        <v>649616</v>
      </c>
      <c r="AN733">
        <v>649616</v>
      </c>
      <c r="AO733">
        <v>355154</v>
      </c>
      <c r="AS733" t="s">
        <v>103</v>
      </c>
      <c r="AW733" t="s">
        <v>103</v>
      </c>
      <c r="BA733" t="s">
        <v>103</v>
      </c>
      <c r="BE733" t="s">
        <v>103</v>
      </c>
      <c r="BI733" t="s">
        <v>103</v>
      </c>
      <c r="BM733" t="s">
        <v>103</v>
      </c>
      <c r="BQ733" t="s">
        <v>103</v>
      </c>
      <c r="BR733">
        <v>184359</v>
      </c>
      <c r="BS733">
        <v>184359</v>
      </c>
      <c r="BT733">
        <v>171895</v>
      </c>
      <c r="BU733" t="s">
        <v>4837</v>
      </c>
      <c r="BV733">
        <v>189260</v>
      </c>
      <c r="BW733">
        <v>189260</v>
      </c>
      <c r="BX733">
        <v>183259</v>
      </c>
      <c r="BY733" t="s">
        <v>4838</v>
      </c>
      <c r="BZ733">
        <v>275997</v>
      </c>
      <c r="CA733">
        <v>275997</v>
      </c>
      <c r="CC733" t="s">
        <v>103</v>
      </c>
      <c r="CG733" t="s">
        <v>103</v>
      </c>
      <c r="CK733" t="s">
        <v>103</v>
      </c>
      <c r="CO733" t="s">
        <v>103</v>
      </c>
    </row>
    <row r="734" spans="1:93" x14ac:dyDescent="0.2">
      <c r="A734" t="s">
        <v>900</v>
      </c>
      <c r="B734" t="s">
        <v>1773</v>
      </c>
      <c r="C734">
        <v>3</v>
      </c>
      <c r="D734" t="s">
        <v>4279</v>
      </c>
      <c r="E734">
        <v>3</v>
      </c>
      <c r="F734" t="s">
        <v>4280</v>
      </c>
      <c r="G734">
        <v>3.3</v>
      </c>
      <c r="H734" t="s">
        <v>4827</v>
      </c>
      <c r="I734" t="s">
        <v>99</v>
      </c>
      <c r="J734" t="s">
        <v>4839</v>
      </c>
      <c r="K734" t="s">
        <v>4840</v>
      </c>
      <c r="L734">
        <v>89170</v>
      </c>
      <c r="M734" t="s">
        <v>103</v>
      </c>
      <c r="N734" s="2">
        <v>44562</v>
      </c>
      <c r="O734" s="2">
        <v>46387</v>
      </c>
      <c r="P734" t="s">
        <v>119</v>
      </c>
      <c r="Q734" t="s">
        <v>103</v>
      </c>
      <c r="R734" t="s">
        <v>103</v>
      </c>
      <c r="S734" t="s">
        <v>235</v>
      </c>
      <c r="T734" t="s">
        <v>236</v>
      </c>
      <c r="U734" t="s">
        <v>4841</v>
      </c>
      <c r="V734" t="s">
        <v>3330</v>
      </c>
      <c r="W734" t="s">
        <v>1639</v>
      </c>
      <c r="X734" t="s">
        <v>201</v>
      </c>
      <c r="Y734" t="s">
        <v>900</v>
      </c>
      <c r="Z734" t="s">
        <v>1204</v>
      </c>
      <c r="AA734" t="s">
        <v>103</v>
      </c>
      <c r="AB734" t="s">
        <v>103</v>
      </c>
      <c r="AC734" t="s">
        <v>111</v>
      </c>
      <c r="AE734" t="s">
        <v>243</v>
      </c>
      <c r="AF734" t="s">
        <v>103</v>
      </c>
      <c r="AH734" t="s">
        <v>103</v>
      </c>
      <c r="AI734" t="s">
        <v>103</v>
      </c>
      <c r="AJ734" t="s">
        <v>4842</v>
      </c>
      <c r="AK734" t="s">
        <v>4780</v>
      </c>
      <c r="AM734">
        <v>954898</v>
      </c>
      <c r="AN734">
        <v>954897</v>
      </c>
      <c r="AO734">
        <v>545771</v>
      </c>
      <c r="AS734" t="s">
        <v>103</v>
      </c>
      <c r="AW734" t="s">
        <v>103</v>
      </c>
      <c r="BA734" t="s">
        <v>103</v>
      </c>
      <c r="BE734" t="s">
        <v>103</v>
      </c>
      <c r="BI734" t="s">
        <v>103</v>
      </c>
      <c r="BM734" t="s">
        <v>103</v>
      </c>
      <c r="BN734">
        <v>240588</v>
      </c>
      <c r="BO734">
        <v>240588</v>
      </c>
      <c r="BP734">
        <v>167616</v>
      </c>
      <c r="BQ734" t="s">
        <v>4843</v>
      </c>
      <c r="BR734">
        <v>118917</v>
      </c>
      <c r="BS734">
        <v>118917</v>
      </c>
      <c r="BT734">
        <v>118917</v>
      </c>
      <c r="BU734" t="s">
        <v>4844</v>
      </c>
      <c r="BV734">
        <v>259238</v>
      </c>
      <c r="BW734">
        <v>259238</v>
      </c>
      <c r="BX734">
        <v>259238</v>
      </c>
      <c r="BY734" t="s">
        <v>103</v>
      </c>
      <c r="BZ734">
        <v>235153</v>
      </c>
      <c r="CA734">
        <v>235152</v>
      </c>
      <c r="CC734" t="s">
        <v>103</v>
      </c>
      <c r="CD734">
        <v>101002</v>
      </c>
      <c r="CE734">
        <v>101002</v>
      </c>
      <c r="CG734" t="s">
        <v>103</v>
      </c>
      <c r="CK734" t="s">
        <v>103</v>
      </c>
      <c r="CO734" t="s">
        <v>103</v>
      </c>
    </row>
    <row r="735" spans="1:93" ht="409.6" x14ac:dyDescent="0.2">
      <c r="A735" t="s">
        <v>774</v>
      </c>
      <c r="B735" t="s">
        <v>632</v>
      </c>
      <c r="C735">
        <v>2</v>
      </c>
      <c r="D735" t="s">
        <v>2969</v>
      </c>
      <c r="E735">
        <v>3</v>
      </c>
      <c r="F735" t="s">
        <v>4418</v>
      </c>
      <c r="G735">
        <v>3.3</v>
      </c>
      <c r="H735" t="s">
        <v>4833</v>
      </c>
      <c r="I735" t="s">
        <v>99</v>
      </c>
      <c r="J735" t="s">
        <v>4845</v>
      </c>
      <c r="K735" t="s">
        <v>4846</v>
      </c>
      <c r="L735">
        <v>106562</v>
      </c>
      <c r="M735" s="1" t="s">
        <v>4847</v>
      </c>
      <c r="N735" s="2">
        <v>44927</v>
      </c>
      <c r="O735" s="2">
        <v>46752</v>
      </c>
      <c r="P735" t="s">
        <v>119</v>
      </c>
      <c r="Q735" t="s">
        <v>103</v>
      </c>
      <c r="R735" t="s">
        <v>103</v>
      </c>
      <c r="S735" t="s">
        <v>494</v>
      </c>
      <c r="T735" t="s">
        <v>495</v>
      </c>
      <c r="U735" t="s">
        <v>4498</v>
      </c>
      <c r="V735" t="s">
        <v>4499</v>
      </c>
      <c r="W735" t="s">
        <v>4641</v>
      </c>
      <c r="X735" t="s">
        <v>358</v>
      </c>
      <c r="Y735" t="s">
        <v>774</v>
      </c>
      <c r="Z735" t="s">
        <v>2896</v>
      </c>
      <c r="AA735" t="s">
        <v>103</v>
      </c>
      <c r="AB735" t="s">
        <v>103</v>
      </c>
      <c r="AC735" t="s">
        <v>111</v>
      </c>
      <c r="AE735" t="s">
        <v>226</v>
      </c>
      <c r="AF735" t="s">
        <v>103</v>
      </c>
      <c r="AH735" t="s">
        <v>103</v>
      </c>
      <c r="AI735" t="s">
        <v>103</v>
      </c>
      <c r="AJ735" t="s">
        <v>103</v>
      </c>
      <c r="AK735" t="s">
        <v>103</v>
      </c>
      <c r="AM735">
        <v>90000</v>
      </c>
      <c r="AN735">
        <v>90000</v>
      </c>
      <c r="AO735">
        <v>90000</v>
      </c>
      <c r="AS735" t="s">
        <v>103</v>
      </c>
      <c r="AW735" t="s">
        <v>103</v>
      </c>
      <c r="BA735" t="s">
        <v>103</v>
      </c>
      <c r="BE735" t="s">
        <v>103</v>
      </c>
      <c r="BI735" t="s">
        <v>103</v>
      </c>
      <c r="BM735" t="s">
        <v>103</v>
      </c>
      <c r="BQ735" t="s">
        <v>103</v>
      </c>
      <c r="BR735">
        <v>50000</v>
      </c>
      <c r="BS735">
        <v>50000</v>
      </c>
      <c r="BT735">
        <v>50000</v>
      </c>
      <c r="BU735" t="s">
        <v>4848</v>
      </c>
      <c r="BV735">
        <v>40000</v>
      </c>
      <c r="BW735">
        <v>40000</v>
      </c>
      <c r="BX735">
        <v>40000</v>
      </c>
      <c r="BY735" t="s">
        <v>4849</v>
      </c>
      <c r="BZ735">
        <v>0</v>
      </c>
      <c r="CA735">
        <v>0</v>
      </c>
      <c r="CC735" t="s">
        <v>103</v>
      </c>
      <c r="CG735" t="s">
        <v>103</v>
      </c>
      <c r="CK735" t="s">
        <v>103</v>
      </c>
      <c r="CO735" t="s">
        <v>103</v>
      </c>
    </row>
    <row r="736" spans="1:93" x14ac:dyDescent="0.2">
      <c r="A736" t="s">
        <v>1184</v>
      </c>
      <c r="B736" t="s">
        <v>1185</v>
      </c>
      <c r="C736">
        <v>2</v>
      </c>
      <c r="D736" t="s">
        <v>2680</v>
      </c>
      <c r="E736">
        <v>3</v>
      </c>
      <c r="F736" t="s">
        <v>2681</v>
      </c>
      <c r="G736">
        <v>3.3</v>
      </c>
      <c r="H736" t="s">
        <v>2698</v>
      </c>
      <c r="I736" t="s">
        <v>99</v>
      </c>
      <c r="J736" t="s">
        <v>4850</v>
      </c>
      <c r="K736" t="s">
        <v>4851</v>
      </c>
      <c r="L736">
        <v>65772</v>
      </c>
      <c r="M736" t="s">
        <v>103</v>
      </c>
      <c r="N736" s="2">
        <v>44197</v>
      </c>
      <c r="O736" s="2">
        <v>44926</v>
      </c>
      <c r="P736" t="s">
        <v>119</v>
      </c>
      <c r="Q736" t="s">
        <v>103</v>
      </c>
      <c r="R736" t="s">
        <v>103</v>
      </c>
      <c r="S736" t="s">
        <v>749</v>
      </c>
      <c r="T736" t="s">
        <v>750</v>
      </c>
      <c r="U736" t="s">
        <v>481</v>
      </c>
      <c r="V736" t="s">
        <v>4852</v>
      </c>
      <c r="W736" t="s">
        <v>2702</v>
      </c>
      <c r="X736" t="s">
        <v>358</v>
      </c>
      <c r="Y736" t="s">
        <v>1184</v>
      </c>
      <c r="Z736" t="s">
        <v>163</v>
      </c>
      <c r="AA736" t="s">
        <v>103</v>
      </c>
      <c r="AB736" t="s">
        <v>103</v>
      </c>
      <c r="AC736" t="s">
        <v>147</v>
      </c>
      <c r="AD736" t="s">
        <v>103</v>
      </c>
      <c r="AE736" t="s">
        <v>243</v>
      </c>
      <c r="AF736" t="s">
        <v>103</v>
      </c>
      <c r="AG736" t="s">
        <v>103</v>
      </c>
      <c r="AH736" t="s">
        <v>114</v>
      </c>
      <c r="AI736" t="s">
        <v>103</v>
      </c>
      <c r="AJ736" t="s">
        <v>103</v>
      </c>
      <c r="AK736" t="s">
        <v>103</v>
      </c>
      <c r="AM736">
        <v>360000</v>
      </c>
      <c r="AN736">
        <v>360000</v>
      </c>
      <c r="AO736">
        <v>0</v>
      </c>
      <c r="AS736" t="s">
        <v>103</v>
      </c>
      <c r="AW736" t="s">
        <v>103</v>
      </c>
      <c r="BA736" t="s">
        <v>103</v>
      </c>
      <c r="BE736" t="s">
        <v>103</v>
      </c>
      <c r="BI736" t="s">
        <v>103</v>
      </c>
      <c r="BJ736">
        <v>200000</v>
      </c>
      <c r="BK736">
        <v>200000</v>
      </c>
      <c r="BM736" t="s">
        <v>103</v>
      </c>
      <c r="BN736">
        <v>160000</v>
      </c>
      <c r="BO736">
        <v>160000</v>
      </c>
      <c r="BQ736" t="s">
        <v>103</v>
      </c>
      <c r="BU736" t="s">
        <v>103</v>
      </c>
      <c r="BY736" t="s">
        <v>103</v>
      </c>
      <c r="CC736" t="s">
        <v>103</v>
      </c>
      <c r="CG736" t="s">
        <v>103</v>
      </c>
      <c r="CK736" t="s">
        <v>103</v>
      </c>
      <c r="CO736" t="s">
        <v>103</v>
      </c>
    </row>
    <row r="737" spans="1:93" x14ac:dyDescent="0.2">
      <c r="A737" t="s">
        <v>1648</v>
      </c>
      <c r="B737" t="s">
        <v>614</v>
      </c>
      <c r="C737">
        <v>2</v>
      </c>
      <c r="D737" t="s">
        <v>2778</v>
      </c>
      <c r="E737">
        <v>3</v>
      </c>
      <c r="F737" t="s">
        <v>2779</v>
      </c>
      <c r="G737">
        <v>3.3</v>
      </c>
      <c r="H737" t="s">
        <v>2780</v>
      </c>
      <c r="I737" t="s">
        <v>99</v>
      </c>
      <c r="J737" t="s">
        <v>4853</v>
      </c>
      <c r="K737" t="s">
        <v>4854</v>
      </c>
      <c r="L737">
        <v>69090</v>
      </c>
      <c r="M737" t="s">
        <v>103</v>
      </c>
      <c r="N737" s="2">
        <v>44562</v>
      </c>
      <c r="O737" s="2">
        <v>45657</v>
      </c>
      <c r="P737" t="s">
        <v>119</v>
      </c>
      <c r="Q737" t="s">
        <v>103</v>
      </c>
      <c r="R737" t="s">
        <v>103</v>
      </c>
      <c r="S737" t="s">
        <v>158</v>
      </c>
      <c r="T737" t="s">
        <v>159</v>
      </c>
      <c r="U737" t="s">
        <v>159</v>
      </c>
      <c r="V737" t="s">
        <v>4855</v>
      </c>
      <c r="W737" t="s">
        <v>4856</v>
      </c>
      <c r="X737" t="s">
        <v>1167</v>
      </c>
      <c r="Y737" t="s">
        <v>1648</v>
      </c>
      <c r="Z737" t="s">
        <v>4857</v>
      </c>
      <c r="AA737" t="s">
        <v>103</v>
      </c>
      <c r="AB737" t="s">
        <v>103</v>
      </c>
      <c r="AC737" t="s">
        <v>147</v>
      </c>
      <c r="AD737" t="s">
        <v>4858</v>
      </c>
      <c r="AE737" t="s">
        <v>243</v>
      </c>
      <c r="AF737" t="s">
        <v>2786</v>
      </c>
      <c r="AH737" t="s">
        <v>103</v>
      </c>
      <c r="AI737" t="s">
        <v>103</v>
      </c>
      <c r="AJ737" t="s">
        <v>103</v>
      </c>
      <c r="AK737" t="s">
        <v>103</v>
      </c>
      <c r="AM737">
        <v>523500</v>
      </c>
      <c r="AN737">
        <v>373500</v>
      </c>
      <c r="AO737">
        <v>90982</v>
      </c>
      <c r="AS737" t="s">
        <v>103</v>
      </c>
      <c r="AW737" t="s">
        <v>103</v>
      </c>
      <c r="BA737" t="s">
        <v>103</v>
      </c>
      <c r="BE737" t="s">
        <v>103</v>
      </c>
      <c r="BI737" t="s">
        <v>103</v>
      </c>
      <c r="BM737" t="s">
        <v>103</v>
      </c>
      <c r="BN737">
        <v>200000</v>
      </c>
      <c r="BO737">
        <v>50000</v>
      </c>
      <c r="BQ737" t="s">
        <v>103</v>
      </c>
      <c r="BR737">
        <v>323500</v>
      </c>
      <c r="BS737">
        <v>323500</v>
      </c>
      <c r="BT737">
        <v>90982</v>
      </c>
      <c r="BU737" t="s">
        <v>4859</v>
      </c>
      <c r="BY737" t="s">
        <v>103</v>
      </c>
      <c r="CC737" t="s">
        <v>103</v>
      </c>
      <c r="CG737" t="s">
        <v>103</v>
      </c>
      <c r="CK737" t="s">
        <v>103</v>
      </c>
      <c r="CO737" t="s">
        <v>103</v>
      </c>
    </row>
    <row r="738" spans="1:93" x14ac:dyDescent="0.2">
      <c r="A738" t="s">
        <v>134</v>
      </c>
      <c r="B738" t="s">
        <v>135</v>
      </c>
      <c r="C738">
        <v>1</v>
      </c>
      <c r="D738" t="s">
        <v>352</v>
      </c>
      <c r="E738">
        <v>1</v>
      </c>
      <c r="F738" t="s">
        <v>353</v>
      </c>
      <c r="G738">
        <v>1.1000000000000001</v>
      </c>
      <c r="H738" t="s">
        <v>2402</v>
      </c>
      <c r="I738" t="s">
        <v>99</v>
      </c>
      <c r="J738">
        <v>34</v>
      </c>
      <c r="K738" t="s">
        <v>4860</v>
      </c>
      <c r="L738">
        <v>114794</v>
      </c>
      <c r="M738" t="s">
        <v>103</v>
      </c>
      <c r="N738" s="2">
        <v>45108</v>
      </c>
      <c r="O738" s="2">
        <v>46022</v>
      </c>
      <c r="P738" t="s">
        <v>119</v>
      </c>
      <c r="Q738" t="s">
        <v>103</v>
      </c>
      <c r="R738" t="s">
        <v>103</v>
      </c>
      <c r="S738" t="s">
        <v>264</v>
      </c>
      <c r="T738" t="s">
        <v>265</v>
      </c>
      <c r="U738" t="s">
        <v>638</v>
      </c>
      <c r="V738" t="s">
        <v>143</v>
      </c>
      <c r="W738" t="s">
        <v>3277</v>
      </c>
      <c r="X738" t="s">
        <v>240</v>
      </c>
      <c r="Y738" t="s">
        <v>4861</v>
      </c>
      <c r="Z738" t="s">
        <v>1570</v>
      </c>
      <c r="AA738" t="s">
        <v>146</v>
      </c>
      <c r="AC738" t="s">
        <v>111</v>
      </c>
      <c r="AD738" t="s">
        <v>2406</v>
      </c>
      <c r="AE738" t="s">
        <v>243</v>
      </c>
      <c r="AF738" t="s">
        <v>103</v>
      </c>
      <c r="AH738" t="s">
        <v>149</v>
      </c>
      <c r="AJ738" t="s">
        <v>103</v>
      </c>
      <c r="AK738" t="s">
        <v>103</v>
      </c>
      <c r="AM738">
        <v>5850989</v>
      </c>
      <c r="AN738">
        <v>5850989</v>
      </c>
      <c r="AO738">
        <v>2379972</v>
      </c>
      <c r="AS738" t="s">
        <v>103</v>
      </c>
      <c r="AW738" t="s">
        <v>103</v>
      </c>
      <c r="BA738" t="s">
        <v>103</v>
      </c>
      <c r="BE738" t="s">
        <v>103</v>
      </c>
      <c r="BI738" t="s">
        <v>103</v>
      </c>
      <c r="BM738" t="s">
        <v>103</v>
      </c>
      <c r="BQ738" t="s">
        <v>103</v>
      </c>
      <c r="BR738">
        <v>325000</v>
      </c>
      <c r="BS738">
        <v>325000</v>
      </c>
      <c r="BT738">
        <v>325000</v>
      </c>
      <c r="BU738" t="s">
        <v>4862</v>
      </c>
      <c r="BV738">
        <v>4640803</v>
      </c>
      <c r="BW738">
        <v>4640803</v>
      </c>
      <c r="BX738">
        <v>2054972</v>
      </c>
      <c r="BY738" t="s">
        <v>4863</v>
      </c>
      <c r="BZ738">
        <v>885186</v>
      </c>
      <c r="CA738">
        <v>885186</v>
      </c>
      <c r="CC738" t="s">
        <v>103</v>
      </c>
      <c r="CG738" t="s">
        <v>103</v>
      </c>
      <c r="CK738" t="s">
        <v>103</v>
      </c>
      <c r="CO738" t="s">
        <v>103</v>
      </c>
    </row>
    <row r="739" spans="1:93" ht="409.6" x14ac:dyDescent="0.2">
      <c r="A739" t="s">
        <v>203</v>
      </c>
      <c r="B739" t="s">
        <v>204</v>
      </c>
      <c r="C739">
        <v>2</v>
      </c>
      <c r="D739" t="s">
        <v>1892</v>
      </c>
      <c r="E739">
        <v>1</v>
      </c>
      <c r="F739" t="s">
        <v>1893</v>
      </c>
      <c r="G739">
        <v>7</v>
      </c>
      <c r="H739" t="s">
        <v>1912</v>
      </c>
      <c r="I739" t="s">
        <v>99</v>
      </c>
      <c r="J739">
        <v>34</v>
      </c>
      <c r="K739" t="s">
        <v>4864</v>
      </c>
      <c r="L739">
        <v>59637</v>
      </c>
      <c r="M739" s="1" t="s">
        <v>4865</v>
      </c>
      <c r="N739" s="2">
        <v>43101</v>
      </c>
      <c r="O739" s="2">
        <v>44561</v>
      </c>
      <c r="P739" t="s">
        <v>119</v>
      </c>
      <c r="Q739" t="s">
        <v>103</v>
      </c>
      <c r="R739" t="s">
        <v>103</v>
      </c>
      <c r="S739" t="s">
        <v>1693</v>
      </c>
      <c r="T739" t="s">
        <v>1694</v>
      </c>
      <c r="U739" t="s">
        <v>103</v>
      </c>
      <c r="V739" t="s">
        <v>4866</v>
      </c>
      <c r="W739" t="s">
        <v>4867</v>
      </c>
      <c r="X739" t="s">
        <v>338</v>
      </c>
      <c r="Y739" t="s">
        <v>203</v>
      </c>
      <c r="Z739" t="s">
        <v>103</v>
      </c>
      <c r="AA739" t="s">
        <v>103</v>
      </c>
      <c r="AB739" t="s">
        <v>103</v>
      </c>
      <c r="AC739" t="s">
        <v>103</v>
      </c>
      <c r="AD739" t="s">
        <v>103</v>
      </c>
      <c r="AE739" t="s">
        <v>103</v>
      </c>
      <c r="AF739" t="s">
        <v>103</v>
      </c>
      <c r="AG739" t="s">
        <v>103</v>
      </c>
      <c r="AH739" t="s">
        <v>103</v>
      </c>
      <c r="AI739" t="s">
        <v>103</v>
      </c>
      <c r="AJ739" t="s">
        <v>103</v>
      </c>
      <c r="AK739" t="s">
        <v>103</v>
      </c>
      <c r="AM739">
        <v>0</v>
      </c>
      <c r="AN739">
        <v>0</v>
      </c>
      <c r="AO739">
        <v>0</v>
      </c>
      <c r="AS739" t="s">
        <v>103</v>
      </c>
      <c r="AW739" t="s">
        <v>103</v>
      </c>
      <c r="BA739" t="s">
        <v>103</v>
      </c>
      <c r="BE739" t="s">
        <v>103</v>
      </c>
      <c r="BI739" t="s">
        <v>103</v>
      </c>
      <c r="BM739" s="1" t="s">
        <v>4868</v>
      </c>
      <c r="BQ739" t="s">
        <v>103</v>
      </c>
      <c r="BU739" t="s">
        <v>103</v>
      </c>
      <c r="BY739" t="s">
        <v>103</v>
      </c>
      <c r="CC739" t="s">
        <v>103</v>
      </c>
      <c r="CG739" t="s">
        <v>103</v>
      </c>
      <c r="CK739" t="s">
        <v>103</v>
      </c>
      <c r="CO739" t="s">
        <v>103</v>
      </c>
    </row>
    <row r="740" spans="1:93" ht="409.6" x14ac:dyDescent="0.2">
      <c r="A740" t="s">
        <v>203</v>
      </c>
      <c r="B740" t="s">
        <v>204</v>
      </c>
      <c r="C740">
        <v>3</v>
      </c>
      <c r="D740" t="s">
        <v>205</v>
      </c>
      <c r="E740">
        <v>1</v>
      </c>
      <c r="F740" t="s">
        <v>206</v>
      </c>
      <c r="G740">
        <v>1</v>
      </c>
      <c r="H740" t="s">
        <v>422</v>
      </c>
      <c r="I740" t="s">
        <v>99</v>
      </c>
      <c r="J740">
        <v>34</v>
      </c>
      <c r="K740" t="s">
        <v>4869</v>
      </c>
      <c r="L740">
        <v>59737</v>
      </c>
      <c r="M740" s="1" t="s">
        <v>4216</v>
      </c>
      <c r="N740" s="2">
        <v>44105</v>
      </c>
      <c r="O740" s="2">
        <v>44196</v>
      </c>
      <c r="P740" t="s">
        <v>102</v>
      </c>
      <c r="Q740" t="s">
        <v>103</v>
      </c>
      <c r="R740" t="s">
        <v>103</v>
      </c>
      <c r="S740" t="s">
        <v>264</v>
      </c>
      <c r="T740" t="s">
        <v>265</v>
      </c>
      <c r="U740" t="s">
        <v>103</v>
      </c>
      <c r="V740" t="s">
        <v>500</v>
      </c>
      <c r="W740" t="s">
        <v>978</v>
      </c>
      <c r="X740" t="s">
        <v>240</v>
      </c>
      <c r="Y740" t="s">
        <v>203</v>
      </c>
      <c r="Z740" t="s">
        <v>103</v>
      </c>
      <c r="AA740" t="s">
        <v>103</v>
      </c>
      <c r="AB740" t="s">
        <v>103</v>
      </c>
      <c r="AC740" t="s">
        <v>103</v>
      </c>
      <c r="AD740" t="s">
        <v>103</v>
      </c>
      <c r="AE740" t="s">
        <v>103</v>
      </c>
      <c r="AF740" t="s">
        <v>103</v>
      </c>
      <c r="AG740" t="s">
        <v>103</v>
      </c>
      <c r="AH740" t="s">
        <v>103</v>
      </c>
      <c r="AI740" t="s">
        <v>103</v>
      </c>
      <c r="AJ740" t="s">
        <v>103</v>
      </c>
      <c r="AK740" t="s">
        <v>103</v>
      </c>
      <c r="AM740">
        <v>0</v>
      </c>
      <c r="AN740">
        <v>0</v>
      </c>
      <c r="AO740">
        <v>0</v>
      </c>
      <c r="AS740" t="s">
        <v>103</v>
      </c>
      <c r="AW740" t="s">
        <v>103</v>
      </c>
      <c r="BA740" t="s">
        <v>103</v>
      </c>
      <c r="BE740" t="s">
        <v>103</v>
      </c>
      <c r="BI740" t="s">
        <v>103</v>
      </c>
      <c r="BM740" s="1" t="s">
        <v>4870</v>
      </c>
      <c r="BQ740" t="s">
        <v>103</v>
      </c>
      <c r="BU740" t="s">
        <v>103</v>
      </c>
      <c r="BY740" t="s">
        <v>103</v>
      </c>
      <c r="CC740" t="s">
        <v>103</v>
      </c>
      <c r="CG740" t="s">
        <v>103</v>
      </c>
      <c r="CK740" t="s">
        <v>103</v>
      </c>
      <c r="CO740" t="s">
        <v>103</v>
      </c>
    </row>
    <row r="741" spans="1:93" ht="409.6" x14ac:dyDescent="0.2">
      <c r="A741" t="s">
        <v>203</v>
      </c>
      <c r="B741" t="s">
        <v>204</v>
      </c>
      <c r="C741">
        <v>3</v>
      </c>
      <c r="D741" t="s">
        <v>205</v>
      </c>
      <c r="E741">
        <v>1</v>
      </c>
      <c r="F741" t="s">
        <v>206</v>
      </c>
      <c r="G741">
        <v>2</v>
      </c>
      <c r="H741" t="s">
        <v>4034</v>
      </c>
      <c r="I741" t="s">
        <v>99</v>
      </c>
      <c r="J741">
        <v>34</v>
      </c>
      <c r="K741" t="s">
        <v>4871</v>
      </c>
      <c r="L741">
        <v>59664</v>
      </c>
      <c r="M741" t="s">
        <v>103</v>
      </c>
      <c r="N741" s="2">
        <v>44287</v>
      </c>
      <c r="O741" s="2">
        <v>44895</v>
      </c>
      <c r="P741" t="s">
        <v>119</v>
      </c>
      <c r="Q741" t="s">
        <v>103</v>
      </c>
      <c r="R741" t="s">
        <v>103</v>
      </c>
      <c r="S741" t="s">
        <v>158</v>
      </c>
      <c r="T741" t="s">
        <v>159</v>
      </c>
      <c r="U741" t="s">
        <v>103</v>
      </c>
      <c r="V741" t="s">
        <v>4872</v>
      </c>
      <c r="W741" t="s">
        <v>1489</v>
      </c>
      <c r="X741" t="s">
        <v>302</v>
      </c>
      <c r="Y741" t="s">
        <v>203</v>
      </c>
      <c r="Z741" t="s">
        <v>103</v>
      </c>
      <c r="AA741" t="s">
        <v>103</v>
      </c>
      <c r="AB741" t="s">
        <v>103</v>
      </c>
      <c r="AC741" t="s">
        <v>111</v>
      </c>
      <c r="AD741" t="s">
        <v>103</v>
      </c>
      <c r="AE741" t="s">
        <v>243</v>
      </c>
      <c r="AF741" t="s">
        <v>103</v>
      </c>
      <c r="AG741" t="s">
        <v>103</v>
      </c>
      <c r="AH741" t="s">
        <v>103</v>
      </c>
      <c r="AI741" t="s">
        <v>103</v>
      </c>
      <c r="AJ741" t="s">
        <v>103</v>
      </c>
      <c r="AK741" t="s">
        <v>103</v>
      </c>
      <c r="AM741">
        <v>20000</v>
      </c>
      <c r="AN741">
        <v>0</v>
      </c>
      <c r="AO741">
        <v>131250</v>
      </c>
      <c r="AS741" t="s">
        <v>103</v>
      </c>
      <c r="AW741" t="s">
        <v>103</v>
      </c>
      <c r="BA741" t="s">
        <v>103</v>
      </c>
      <c r="BE741" t="s">
        <v>103</v>
      </c>
      <c r="BI741" t="s">
        <v>103</v>
      </c>
      <c r="BJ741">
        <v>8000</v>
      </c>
      <c r="BL741">
        <v>131250</v>
      </c>
      <c r="BM741" s="1" t="s">
        <v>4873</v>
      </c>
      <c r="BN741">
        <v>12000</v>
      </c>
      <c r="BQ741" t="s">
        <v>4874</v>
      </c>
      <c r="BU741" t="s">
        <v>103</v>
      </c>
      <c r="BY741" t="s">
        <v>103</v>
      </c>
      <c r="CC741" t="s">
        <v>103</v>
      </c>
      <c r="CG741" t="s">
        <v>103</v>
      </c>
      <c r="CK741" t="s">
        <v>103</v>
      </c>
      <c r="CO741" t="s">
        <v>103</v>
      </c>
    </row>
    <row r="742" spans="1:93" x14ac:dyDescent="0.2">
      <c r="A742" t="s">
        <v>244</v>
      </c>
      <c r="B742" t="s">
        <v>94</v>
      </c>
      <c r="C742">
        <v>2</v>
      </c>
      <c r="D742" t="s">
        <v>443</v>
      </c>
      <c r="E742">
        <v>2</v>
      </c>
      <c r="F742" t="s">
        <v>444</v>
      </c>
      <c r="G742">
        <v>14</v>
      </c>
      <c r="H742" t="s">
        <v>445</v>
      </c>
      <c r="I742" t="s">
        <v>99</v>
      </c>
      <c r="J742">
        <v>341</v>
      </c>
      <c r="K742" t="s">
        <v>4875</v>
      </c>
      <c r="L742">
        <v>117334</v>
      </c>
      <c r="M742" t="s">
        <v>447</v>
      </c>
      <c r="N742" s="2">
        <v>44927</v>
      </c>
      <c r="O742" s="2">
        <v>46752</v>
      </c>
      <c r="P742" t="s">
        <v>119</v>
      </c>
      <c r="Q742" t="s">
        <v>103</v>
      </c>
      <c r="R742" t="s">
        <v>103</v>
      </c>
      <c r="S742" t="s">
        <v>448</v>
      </c>
      <c r="T742" t="s">
        <v>449</v>
      </c>
      <c r="U742" t="s">
        <v>450</v>
      </c>
      <c r="V742" t="s">
        <v>4876</v>
      </c>
      <c r="W742" t="s">
        <v>2189</v>
      </c>
      <c r="X742" t="s">
        <v>1504</v>
      </c>
      <c r="Y742" t="s">
        <v>4877</v>
      </c>
      <c r="Z742" t="s">
        <v>189</v>
      </c>
      <c r="AA742" t="s">
        <v>103</v>
      </c>
      <c r="AB742" t="s">
        <v>103</v>
      </c>
      <c r="AC742" t="s">
        <v>147</v>
      </c>
      <c r="AE742" t="s">
        <v>130</v>
      </c>
      <c r="AF742" t="s">
        <v>103</v>
      </c>
      <c r="AH742" t="s">
        <v>149</v>
      </c>
      <c r="AJ742" t="s">
        <v>612</v>
      </c>
      <c r="AK742" t="s">
        <v>455</v>
      </c>
      <c r="AM742">
        <v>85715</v>
      </c>
      <c r="AN742">
        <v>85715</v>
      </c>
      <c r="AO742">
        <v>5832</v>
      </c>
      <c r="AS742" t="s">
        <v>103</v>
      </c>
      <c r="AW742" t="s">
        <v>103</v>
      </c>
      <c r="BA742" t="s">
        <v>103</v>
      </c>
      <c r="BE742" t="s">
        <v>103</v>
      </c>
      <c r="BI742" t="s">
        <v>103</v>
      </c>
      <c r="BM742" t="s">
        <v>103</v>
      </c>
      <c r="BQ742" t="s">
        <v>103</v>
      </c>
      <c r="BR742">
        <v>17143</v>
      </c>
      <c r="BS742">
        <v>17143</v>
      </c>
      <c r="BT742">
        <v>5832</v>
      </c>
      <c r="BU742" t="s">
        <v>4878</v>
      </c>
      <c r="BV742">
        <v>17143</v>
      </c>
      <c r="BW742">
        <v>17143</v>
      </c>
      <c r="BY742" t="s">
        <v>103</v>
      </c>
      <c r="BZ742">
        <v>17143</v>
      </c>
      <c r="CA742">
        <v>17143</v>
      </c>
      <c r="CC742" t="s">
        <v>103</v>
      </c>
      <c r="CD742">
        <v>17143</v>
      </c>
      <c r="CE742">
        <v>17143</v>
      </c>
      <c r="CG742" t="s">
        <v>103</v>
      </c>
      <c r="CH742">
        <v>17143</v>
      </c>
      <c r="CI742">
        <v>17143</v>
      </c>
      <c r="CK742" t="s">
        <v>103</v>
      </c>
      <c r="CO742" t="s">
        <v>103</v>
      </c>
    </row>
    <row r="743" spans="1:93" x14ac:dyDescent="0.2">
      <c r="A743" t="s">
        <v>1184</v>
      </c>
      <c r="B743" t="s">
        <v>1185</v>
      </c>
      <c r="C743">
        <v>2</v>
      </c>
      <c r="D743" t="s">
        <v>2680</v>
      </c>
      <c r="E743">
        <v>3</v>
      </c>
      <c r="F743" t="s">
        <v>2681</v>
      </c>
      <c r="G743">
        <v>3.4</v>
      </c>
      <c r="H743" t="s">
        <v>2703</v>
      </c>
      <c r="I743" t="s">
        <v>99</v>
      </c>
      <c r="J743" t="s">
        <v>4879</v>
      </c>
      <c r="K743" t="s">
        <v>4880</v>
      </c>
      <c r="L743">
        <v>37814</v>
      </c>
      <c r="M743" t="s">
        <v>103</v>
      </c>
      <c r="N743" s="2">
        <v>44197</v>
      </c>
      <c r="O743" s="2">
        <v>44926</v>
      </c>
      <c r="P743" t="s">
        <v>119</v>
      </c>
      <c r="Q743" t="s">
        <v>103</v>
      </c>
      <c r="R743" t="s">
        <v>103</v>
      </c>
      <c r="S743" t="s">
        <v>2886</v>
      </c>
      <c r="T743" t="s">
        <v>2887</v>
      </c>
      <c r="U743" t="s">
        <v>2706</v>
      </c>
      <c r="V743" t="s">
        <v>4881</v>
      </c>
      <c r="W743" t="s">
        <v>4882</v>
      </c>
      <c r="X743" t="s">
        <v>302</v>
      </c>
      <c r="Y743" t="s">
        <v>1184</v>
      </c>
      <c r="Z743" t="s">
        <v>360</v>
      </c>
      <c r="AA743" t="s">
        <v>103</v>
      </c>
      <c r="AB743" t="s">
        <v>103</v>
      </c>
      <c r="AC743" t="s">
        <v>111</v>
      </c>
      <c r="AE743" t="s">
        <v>113</v>
      </c>
      <c r="AF743" t="s">
        <v>103</v>
      </c>
      <c r="AH743" t="s">
        <v>114</v>
      </c>
      <c r="AJ743" t="s">
        <v>103</v>
      </c>
      <c r="AK743" t="s">
        <v>103</v>
      </c>
      <c r="AM743">
        <v>0</v>
      </c>
      <c r="AN743">
        <v>0</v>
      </c>
      <c r="AO743">
        <v>0</v>
      </c>
      <c r="AS743" t="s">
        <v>103</v>
      </c>
      <c r="AW743" t="s">
        <v>103</v>
      </c>
      <c r="BA743" t="s">
        <v>103</v>
      </c>
      <c r="BE743" t="s">
        <v>103</v>
      </c>
      <c r="BI743" t="s">
        <v>103</v>
      </c>
      <c r="BM743" t="s">
        <v>103</v>
      </c>
      <c r="BN743">
        <v>0</v>
      </c>
      <c r="BO743">
        <v>0</v>
      </c>
      <c r="BQ743" t="s">
        <v>103</v>
      </c>
      <c r="BU743" t="s">
        <v>103</v>
      </c>
      <c r="BY743" t="s">
        <v>103</v>
      </c>
      <c r="CC743" t="s">
        <v>103</v>
      </c>
      <c r="CG743" t="s">
        <v>103</v>
      </c>
      <c r="CK743" t="s">
        <v>103</v>
      </c>
      <c r="CO743" t="s">
        <v>103</v>
      </c>
    </row>
    <row r="744" spans="1:93" x14ac:dyDescent="0.2">
      <c r="A744" t="s">
        <v>214</v>
      </c>
      <c r="B744" t="s">
        <v>1112</v>
      </c>
      <c r="C744">
        <v>3</v>
      </c>
      <c r="D744" t="s">
        <v>4674</v>
      </c>
      <c r="E744">
        <v>3</v>
      </c>
      <c r="F744" t="s">
        <v>4675</v>
      </c>
      <c r="G744">
        <v>3.4</v>
      </c>
      <c r="H744" t="s">
        <v>4883</v>
      </c>
      <c r="I744" t="s">
        <v>99</v>
      </c>
      <c r="J744" t="s">
        <v>4884</v>
      </c>
      <c r="K744" t="s">
        <v>4885</v>
      </c>
      <c r="L744">
        <v>184095</v>
      </c>
      <c r="M744" t="s">
        <v>4886</v>
      </c>
      <c r="N744" s="2">
        <v>45777</v>
      </c>
      <c r="O744" s="2">
        <v>46022</v>
      </c>
      <c r="P744" t="s">
        <v>560</v>
      </c>
      <c r="Q744" t="s">
        <v>103</v>
      </c>
      <c r="R744" t="s">
        <v>103</v>
      </c>
      <c r="S744" t="s">
        <v>749</v>
      </c>
      <c r="T744" t="s">
        <v>750</v>
      </c>
      <c r="U744" t="s">
        <v>750</v>
      </c>
      <c r="V744" t="s">
        <v>1308</v>
      </c>
      <c r="W744" t="s">
        <v>3194</v>
      </c>
      <c r="X744" t="s">
        <v>302</v>
      </c>
      <c r="Y744" t="s">
        <v>214</v>
      </c>
      <c r="Z744" t="s">
        <v>189</v>
      </c>
      <c r="AA744" t="s">
        <v>103</v>
      </c>
      <c r="AB744" t="s">
        <v>103</v>
      </c>
      <c r="AC744" t="s">
        <v>111</v>
      </c>
      <c r="AD744" t="s">
        <v>4887</v>
      </c>
      <c r="AE744" t="s">
        <v>226</v>
      </c>
      <c r="AF744" t="s">
        <v>103</v>
      </c>
      <c r="AG744" t="s">
        <v>103</v>
      </c>
      <c r="AH744" t="s">
        <v>149</v>
      </c>
      <c r="AI744" t="s">
        <v>103</v>
      </c>
      <c r="AJ744" t="s">
        <v>4888</v>
      </c>
      <c r="AK744" t="s">
        <v>4889</v>
      </c>
      <c r="AM744">
        <v>5000</v>
      </c>
      <c r="AN744">
        <v>5000</v>
      </c>
      <c r="AO744">
        <v>0</v>
      </c>
      <c r="AS744" t="s">
        <v>103</v>
      </c>
      <c r="AW744" t="s">
        <v>103</v>
      </c>
      <c r="BA744" t="s">
        <v>103</v>
      </c>
      <c r="BE744" t="s">
        <v>103</v>
      </c>
      <c r="BI744" t="s">
        <v>103</v>
      </c>
      <c r="BM744" t="s">
        <v>103</v>
      </c>
      <c r="BQ744" t="s">
        <v>103</v>
      </c>
      <c r="BU744" t="s">
        <v>103</v>
      </c>
      <c r="BY744" t="s">
        <v>103</v>
      </c>
      <c r="BZ744">
        <v>5000</v>
      </c>
      <c r="CA744">
        <v>5000</v>
      </c>
      <c r="CC744" t="s">
        <v>103</v>
      </c>
      <c r="CG744" t="s">
        <v>103</v>
      </c>
      <c r="CK744" t="s">
        <v>103</v>
      </c>
      <c r="CO744" t="s">
        <v>103</v>
      </c>
    </row>
    <row r="745" spans="1:93" x14ac:dyDescent="0.2">
      <c r="A745" t="s">
        <v>244</v>
      </c>
      <c r="B745" t="s">
        <v>94</v>
      </c>
      <c r="C745">
        <v>2</v>
      </c>
      <c r="D745" t="s">
        <v>443</v>
      </c>
      <c r="E745">
        <v>2</v>
      </c>
      <c r="F745" t="s">
        <v>444</v>
      </c>
      <c r="G745">
        <v>14</v>
      </c>
      <c r="H745" t="s">
        <v>445</v>
      </c>
      <c r="I745" t="s">
        <v>99</v>
      </c>
      <c r="J745">
        <v>342</v>
      </c>
      <c r="K745" t="s">
        <v>4890</v>
      </c>
      <c r="L745">
        <v>118010</v>
      </c>
      <c r="M745" t="s">
        <v>447</v>
      </c>
      <c r="N745" s="2">
        <v>44927</v>
      </c>
      <c r="O745" s="2">
        <v>46752</v>
      </c>
      <c r="P745" t="s">
        <v>119</v>
      </c>
      <c r="Q745" t="s">
        <v>103</v>
      </c>
      <c r="R745" t="s">
        <v>103</v>
      </c>
      <c r="S745" t="s">
        <v>448</v>
      </c>
      <c r="T745" t="s">
        <v>449</v>
      </c>
      <c r="U745" t="s">
        <v>449</v>
      </c>
      <c r="V745" t="s">
        <v>4891</v>
      </c>
      <c r="W745" t="s">
        <v>2189</v>
      </c>
      <c r="X745" t="s">
        <v>1504</v>
      </c>
      <c r="Y745" t="s">
        <v>4892</v>
      </c>
      <c r="Z745" t="s">
        <v>923</v>
      </c>
      <c r="AA745" t="s">
        <v>103</v>
      </c>
      <c r="AB745" t="s">
        <v>103</v>
      </c>
      <c r="AC745" t="s">
        <v>147</v>
      </c>
      <c r="AE745" t="s">
        <v>130</v>
      </c>
      <c r="AF745" t="s">
        <v>103</v>
      </c>
      <c r="AH745" t="s">
        <v>149</v>
      </c>
      <c r="AJ745" t="s">
        <v>454</v>
      </c>
      <c r="AK745" t="s">
        <v>455</v>
      </c>
      <c r="AM745">
        <v>85715</v>
      </c>
      <c r="AN745">
        <v>37143</v>
      </c>
      <c r="AO745">
        <v>0</v>
      </c>
      <c r="AS745" t="s">
        <v>103</v>
      </c>
      <c r="AW745" t="s">
        <v>103</v>
      </c>
      <c r="BA745" t="s">
        <v>103</v>
      </c>
      <c r="BE745" t="s">
        <v>103</v>
      </c>
      <c r="BI745" t="s">
        <v>103</v>
      </c>
      <c r="BM745" t="s">
        <v>103</v>
      </c>
      <c r="BQ745" t="s">
        <v>103</v>
      </c>
      <c r="BR745">
        <v>17143</v>
      </c>
      <c r="BS745">
        <v>17143</v>
      </c>
      <c r="BT745">
        <v>0</v>
      </c>
      <c r="BU745" t="s">
        <v>4893</v>
      </c>
      <c r="BV745">
        <v>17143</v>
      </c>
      <c r="BW745">
        <v>5000</v>
      </c>
      <c r="BY745" t="s">
        <v>4894</v>
      </c>
      <c r="BZ745">
        <v>17143</v>
      </c>
      <c r="CA745">
        <v>5000</v>
      </c>
      <c r="CC745" t="s">
        <v>103</v>
      </c>
      <c r="CD745">
        <v>17143</v>
      </c>
      <c r="CE745">
        <v>5000</v>
      </c>
      <c r="CG745" t="s">
        <v>103</v>
      </c>
      <c r="CH745">
        <v>17143</v>
      </c>
      <c r="CI745">
        <v>5000</v>
      </c>
      <c r="CK745" t="s">
        <v>103</v>
      </c>
      <c r="CO745" t="s">
        <v>103</v>
      </c>
    </row>
    <row r="746" spans="1:93" x14ac:dyDescent="0.2">
      <c r="A746" t="s">
        <v>244</v>
      </c>
      <c r="B746" t="s">
        <v>94</v>
      </c>
      <c r="C746">
        <v>2</v>
      </c>
      <c r="D746" t="s">
        <v>443</v>
      </c>
      <c r="E746">
        <v>2</v>
      </c>
      <c r="F746" t="s">
        <v>444</v>
      </c>
      <c r="G746">
        <v>28</v>
      </c>
      <c r="H746" t="s">
        <v>504</v>
      </c>
      <c r="I746" t="s">
        <v>99</v>
      </c>
      <c r="J746">
        <v>343</v>
      </c>
      <c r="K746" t="s">
        <v>4895</v>
      </c>
      <c r="L746">
        <v>118017</v>
      </c>
      <c r="M746" t="s">
        <v>506</v>
      </c>
      <c r="N746" s="2">
        <v>44986</v>
      </c>
      <c r="O746" s="2">
        <v>46752</v>
      </c>
      <c r="P746" t="s">
        <v>119</v>
      </c>
      <c r="Q746" t="s">
        <v>103</v>
      </c>
      <c r="R746" t="s">
        <v>103</v>
      </c>
      <c r="S746" t="s">
        <v>158</v>
      </c>
      <c r="T746" t="s">
        <v>159</v>
      </c>
      <c r="U746" t="s">
        <v>1030</v>
      </c>
      <c r="V746" t="s">
        <v>4896</v>
      </c>
      <c r="W746" t="s">
        <v>509</v>
      </c>
      <c r="X746" t="s">
        <v>510</v>
      </c>
      <c r="Y746" t="s">
        <v>4877</v>
      </c>
      <c r="Z746" t="s">
        <v>242</v>
      </c>
      <c r="AA746" t="s">
        <v>103</v>
      </c>
      <c r="AB746" t="s">
        <v>103</v>
      </c>
      <c r="AC746" t="s">
        <v>128</v>
      </c>
      <c r="AE746" t="s">
        <v>243</v>
      </c>
      <c r="AF746" t="s">
        <v>103</v>
      </c>
      <c r="AH746" t="s">
        <v>103</v>
      </c>
      <c r="AI746" t="s">
        <v>103</v>
      </c>
      <c r="AJ746" t="s">
        <v>2036</v>
      </c>
      <c r="AK746" t="s">
        <v>103</v>
      </c>
      <c r="AM746">
        <v>0</v>
      </c>
      <c r="AN746">
        <v>19778</v>
      </c>
      <c r="AO746">
        <v>19778</v>
      </c>
      <c r="AS746" t="s">
        <v>103</v>
      </c>
      <c r="AW746" t="s">
        <v>103</v>
      </c>
      <c r="BA746" t="s">
        <v>103</v>
      </c>
      <c r="BE746" t="s">
        <v>103</v>
      </c>
      <c r="BI746" t="s">
        <v>103</v>
      </c>
      <c r="BM746" t="s">
        <v>103</v>
      </c>
      <c r="BQ746" t="s">
        <v>103</v>
      </c>
      <c r="BS746">
        <v>19778</v>
      </c>
      <c r="BT746">
        <v>19778</v>
      </c>
      <c r="BU746" t="s">
        <v>103</v>
      </c>
      <c r="BY746" t="s">
        <v>103</v>
      </c>
      <c r="CC746" t="s">
        <v>103</v>
      </c>
      <c r="CG746" t="s">
        <v>103</v>
      </c>
      <c r="CK746" t="s">
        <v>103</v>
      </c>
      <c r="CO746" t="s">
        <v>103</v>
      </c>
    </row>
    <row r="747" spans="1:93" x14ac:dyDescent="0.2">
      <c r="A747" t="s">
        <v>244</v>
      </c>
      <c r="B747" t="s">
        <v>94</v>
      </c>
      <c r="C747">
        <v>2</v>
      </c>
      <c r="D747" t="s">
        <v>443</v>
      </c>
      <c r="E747">
        <v>2</v>
      </c>
      <c r="F747" t="s">
        <v>444</v>
      </c>
      <c r="G747">
        <v>28</v>
      </c>
      <c r="H747" t="s">
        <v>504</v>
      </c>
      <c r="I747" t="s">
        <v>99</v>
      </c>
      <c r="J747">
        <v>345</v>
      </c>
      <c r="K747" t="s">
        <v>4897</v>
      </c>
      <c r="L747">
        <v>118067</v>
      </c>
      <c r="M747" t="s">
        <v>506</v>
      </c>
      <c r="N747" s="2">
        <v>44927</v>
      </c>
      <c r="O747" s="2">
        <v>46752</v>
      </c>
      <c r="P747" t="s">
        <v>119</v>
      </c>
      <c r="Q747" t="s">
        <v>103</v>
      </c>
      <c r="R747" t="s">
        <v>103</v>
      </c>
      <c r="S747" t="s">
        <v>158</v>
      </c>
      <c r="T747" t="s">
        <v>159</v>
      </c>
      <c r="U747" t="s">
        <v>1030</v>
      </c>
      <c r="V747" t="s">
        <v>4898</v>
      </c>
      <c r="W747" t="s">
        <v>509</v>
      </c>
      <c r="X747" t="s">
        <v>510</v>
      </c>
      <c r="Y747" t="s">
        <v>4892</v>
      </c>
      <c r="Z747" t="s">
        <v>242</v>
      </c>
      <c r="AA747" t="s">
        <v>103</v>
      </c>
      <c r="AB747" t="s">
        <v>103</v>
      </c>
      <c r="AC747" t="s">
        <v>128</v>
      </c>
      <c r="AE747" t="s">
        <v>243</v>
      </c>
      <c r="AF747" t="s">
        <v>103</v>
      </c>
      <c r="AH747" t="s">
        <v>149</v>
      </c>
      <c r="AJ747" t="s">
        <v>2036</v>
      </c>
      <c r="AK747" t="s">
        <v>103</v>
      </c>
      <c r="AM747">
        <v>0</v>
      </c>
      <c r="AN747">
        <v>37906</v>
      </c>
      <c r="AO747">
        <v>19778</v>
      </c>
      <c r="AS747" t="s">
        <v>103</v>
      </c>
      <c r="AW747" t="s">
        <v>103</v>
      </c>
      <c r="BA747" t="s">
        <v>103</v>
      </c>
      <c r="BE747" t="s">
        <v>103</v>
      </c>
      <c r="BI747" t="s">
        <v>103</v>
      </c>
      <c r="BM747" t="s">
        <v>103</v>
      </c>
      <c r="BQ747" t="s">
        <v>103</v>
      </c>
      <c r="BS747">
        <v>19778</v>
      </c>
      <c r="BT747">
        <v>19778</v>
      </c>
      <c r="BU747" t="s">
        <v>2163</v>
      </c>
      <c r="BW747">
        <v>18128</v>
      </c>
      <c r="BY747" t="s">
        <v>103</v>
      </c>
      <c r="CC747" t="s">
        <v>103</v>
      </c>
      <c r="CG747" t="s">
        <v>103</v>
      </c>
      <c r="CK747" t="s">
        <v>103</v>
      </c>
      <c r="CO747" t="s">
        <v>103</v>
      </c>
    </row>
    <row r="748" spans="1:93" ht="409.6" x14ac:dyDescent="0.2">
      <c r="A748" t="s">
        <v>244</v>
      </c>
      <c r="B748" t="s">
        <v>94</v>
      </c>
      <c r="C748">
        <v>2</v>
      </c>
      <c r="D748" t="s">
        <v>443</v>
      </c>
      <c r="E748">
        <v>2</v>
      </c>
      <c r="F748" t="s">
        <v>444</v>
      </c>
      <c r="G748">
        <v>28</v>
      </c>
      <c r="H748" t="s">
        <v>504</v>
      </c>
      <c r="I748" t="s">
        <v>99</v>
      </c>
      <c r="J748">
        <v>346</v>
      </c>
      <c r="K748" t="s">
        <v>4899</v>
      </c>
      <c r="L748">
        <v>124219</v>
      </c>
      <c r="M748" s="1" t="s">
        <v>4900</v>
      </c>
      <c r="N748" s="2">
        <v>44986</v>
      </c>
      <c r="O748" s="2">
        <v>46752</v>
      </c>
      <c r="P748" t="s">
        <v>119</v>
      </c>
      <c r="Q748" t="s">
        <v>103</v>
      </c>
      <c r="R748" t="s">
        <v>103</v>
      </c>
      <c r="S748" t="s">
        <v>158</v>
      </c>
      <c r="T748" t="s">
        <v>159</v>
      </c>
      <c r="U748" t="s">
        <v>1030</v>
      </c>
      <c r="V748" t="s">
        <v>4901</v>
      </c>
      <c r="W748" t="s">
        <v>4902</v>
      </c>
      <c r="X748" t="s">
        <v>4903</v>
      </c>
      <c r="Y748" t="s">
        <v>3085</v>
      </c>
      <c r="Z748" t="s">
        <v>923</v>
      </c>
      <c r="AA748" t="s">
        <v>103</v>
      </c>
      <c r="AB748" t="s">
        <v>103</v>
      </c>
      <c r="AC748" t="s">
        <v>128</v>
      </c>
      <c r="AE748" t="s">
        <v>243</v>
      </c>
      <c r="AF748" t="s">
        <v>103</v>
      </c>
      <c r="AH748" t="s">
        <v>149</v>
      </c>
      <c r="AJ748" t="s">
        <v>1966</v>
      </c>
      <c r="AK748" t="s">
        <v>103</v>
      </c>
      <c r="AM748">
        <v>13153</v>
      </c>
      <c r="AN748">
        <v>19778</v>
      </c>
      <c r="AO748">
        <v>19778</v>
      </c>
      <c r="AS748" t="s">
        <v>103</v>
      </c>
      <c r="AW748" t="s">
        <v>103</v>
      </c>
      <c r="BA748" t="s">
        <v>103</v>
      </c>
      <c r="BE748" t="s">
        <v>103</v>
      </c>
      <c r="BI748" t="s">
        <v>103</v>
      </c>
      <c r="BM748" t="s">
        <v>103</v>
      </c>
      <c r="BQ748" t="s">
        <v>103</v>
      </c>
      <c r="BR748">
        <v>13153</v>
      </c>
      <c r="BS748">
        <v>19778</v>
      </c>
      <c r="BT748">
        <v>19778</v>
      </c>
      <c r="BU748" t="s">
        <v>4904</v>
      </c>
      <c r="BY748" t="s">
        <v>103</v>
      </c>
      <c r="CC748" t="s">
        <v>103</v>
      </c>
      <c r="CG748" t="s">
        <v>103</v>
      </c>
      <c r="CK748" t="s">
        <v>103</v>
      </c>
      <c r="CO748" t="s">
        <v>103</v>
      </c>
    </row>
    <row r="749" spans="1:93" x14ac:dyDescent="0.2">
      <c r="A749" t="s">
        <v>244</v>
      </c>
      <c r="B749" t="s">
        <v>94</v>
      </c>
      <c r="C749">
        <v>2</v>
      </c>
      <c r="D749" t="s">
        <v>443</v>
      </c>
      <c r="E749">
        <v>2</v>
      </c>
      <c r="F749" t="s">
        <v>444</v>
      </c>
      <c r="G749">
        <v>28</v>
      </c>
      <c r="H749" t="s">
        <v>504</v>
      </c>
      <c r="I749" t="s">
        <v>99</v>
      </c>
      <c r="J749">
        <v>348</v>
      </c>
      <c r="K749" t="s">
        <v>4905</v>
      </c>
      <c r="L749">
        <v>126493</v>
      </c>
      <c r="M749" t="s">
        <v>506</v>
      </c>
      <c r="N749" s="2">
        <v>44986</v>
      </c>
      <c r="O749" s="2">
        <v>46752</v>
      </c>
      <c r="P749" t="s">
        <v>119</v>
      </c>
      <c r="Q749" t="s">
        <v>103</v>
      </c>
      <c r="R749" t="s">
        <v>103</v>
      </c>
      <c r="S749" t="s">
        <v>158</v>
      </c>
      <c r="T749" t="s">
        <v>159</v>
      </c>
      <c r="U749" t="s">
        <v>1030</v>
      </c>
      <c r="V749" t="s">
        <v>2512</v>
      </c>
      <c r="W749" t="s">
        <v>509</v>
      </c>
      <c r="X749" t="s">
        <v>510</v>
      </c>
      <c r="Y749" t="s">
        <v>2513</v>
      </c>
      <c r="Z749" t="s">
        <v>242</v>
      </c>
      <c r="AA749" t="s">
        <v>103</v>
      </c>
      <c r="AB749" t="s">
        <v>103</v>
      </c>
      <c r="AC749" t="s">
        <v>128</v>
      </c>
      <c r="AE749" t="s">
        <v>243</v>
      </c>
      <c r="AF749" t="s">
        <v>103</v>
      </c>
      <c r="AH749" t="s">
        <v>149</v>
      </c>
      <c r="AJ749" t="s">
        <v>2036</v>
      </c>
      <c r="AK749" t="s">
        <v>103</v>
      </c>
      <c r="AM749">
        <v>0</v>
      </c>
      <c r="AN749">
        <v>19778</v>
      </c>
      <c r="AO749">
        <v>19778</v>
      </c>
      <c r="AS749" t="s">
        <v>103</v>
      </c>
      <c r="AW749" t="s">
        <v>103</v>
      </c>
      <c r="BA749" t="s">
        <v>103</v>
      </c>
      <c r="BE749" t="s">
        <v>103</v>
      </c>
      <c r="BI749" t="s">
        <v>103</v>
      </c>
      <c r="BM749" t="s">
        <v>103</v>
      </c>
      <c r="BQ749" t="s">
        <v>103</v>
      </c>
      <c r="BS749">
        <v>19778</v>
      </c>
      <c r="BT749">
        <v>19778</v>
      </c>
      <c r="BU749" t="s">
        <v>2163</v>
      </c>
      <c r="BY749" t="s">
        <v>103</v>
      </c>
      <c r="CC749" t="s">
        <v>103</v>
      </c>
      <c r="CG749" t="s">
        <v>103</v>
      </c>
      <c r="CK749" t="s">
        <v>103</v>
      </c>
      <c r="CO749" t="s">
        <v>103</v>
      </c>
    </row>
    <row r="750" spans="1:93" ht="409.6" x14ac:dyDescent="0.2">
      <c r="A750" t="s">
        <v>244</v>
      </c>
      <c r="B750" t="s">
        <v>94</v>
      </c>
      <c r="C750">
        <v>2</v>
      </c>
      <c r="D750" t="s">
        <v>443</v>
      </c>
      <c r="E750">
        <v>2</v>
      </c>
      <c r="F750" t="s">
        <v>444</v>
      </c>
      <c r="G750">
        <v>14</v>
      </c>
      <c r="H750" t="s">
        <v>445</v>
      </c>
      <c r="I750" t="s">
        <v>99</v>
      </c>
      <c r="J750">
        <v>348</v>
      </c>
      <c r="K750" t="s">
        <v>4906</v>
      </c>
      <c r="L750">
        <v>124183</v>
      </c>
      <c r="M750" s="1" t="s">
        <v>2187</v>
      </c>
      <c r="N750" s="2">
        <v>44927</v>
      </c>
      <c r="O750" s="2">
        <v>46752</v>
      </c>
      <c r="P750" t="s">
        <v>119</v>
      </c>
      <c r="Q750" t="s">
        <v>103</v>
      </c>
      <c r="R750" t="s">
        <v>103</v>
      </c>
      <c r="S750" t="s">
        <v>448</v>
      </c>
      <c r="T750" t="s">
        <v>449</v>
      </c>
      <c r="U750" t="s">
        <v>450</v>
      </c>
      <c r="V750" t="s">
        <v>4907</v>
      </c>
      <c r="W750" t="s">
        <v>2189</v>
      </c>
      <c r="X750" t="s">
        <v>1504</v>
      </c>
      <c r="Y750" t="s">
        <v>3085</v>
      </c>
      <c r="Z750" t="s">
        <v>242</v>
      </c>
      <c r="AA750" t="s">
        <v>146</v>
      </c>
      <c r="AC750" t="s">
        <v>147</v>
      </c>
      <c r="AE750" t="s">
        <v>130</v>
      </c>
      <c r="AF750" t="s">
        <v>103</v>
      </c>
      <c r="AH750" t="s">
        <v>149</v>
      </c>
      <c r="AJ750" t="s">
        <v>4908</v>
      </c>
      <c r="AK750" t="s">
        <v>455</v>
      </c>
      <c r="AM750">
        <v>123572</v>
      </c>
      <c r="AN750">
        <v>97286</v>
      </c>
      <c r="AO750">
        <v>50736</v>
      </c>
      <c r="AS750" t="s">
        <v>103</v>
      </c>
      <c r="AW750" t="s">
        <v>103</v>
      </c>
      <c r="BA750" t="s">
        <v>103</v>
      </c>
      <c r="BE750" t="s">
        <v>103</v>
      </c>
      <c r="BI750" t="s">
        <v>103</v>
      </c>
      <c r="BM750" t="s">
        <v>103</v>
      </c>
      <c r="BQ750" t="s">
        <v>103</v>
      </c>
      <c r="BR750">
        <v>55000</v>
      </c>
      <c r="BS750">
        <v>53000</v>
      </c>
      <c r="BT750">
        <v>50736</v>
      </c>
      <c r="BU750" t="s">
        <v>4909</v>
      </c>
      <c r="BV750">
        <v>17143</v>
      </c>
      <c r="BW750">
        <v>17143</v>
      </c>
      <c r="BY750" t="s">
        <v>103</v>
      </c>
      <c r="BZ750">
        <v>17143</v>
      </c>
      <c r="CA750">
        <v>17143</v>
      </c>
      <c r="CC750" t="s">
        <v>103</v>
      </c>
      <c r="CD750">
        <v>17143</v>
      </c>
      <c r="CE750">
        <v>5000</v>
      </c>
      <c r="CG750" t="s">
        <v>103</v>
      </c>
      <c r="CH750">
        <v>17143</v>
      </c>
      <c r="CI750">
        <v>5000</v>
      </c>
      <c r="CK750" t="s">
        <v>103</v>
      </c>
      <c r="CO750" t="s">
        <v>103</v>
      </c>
    </row>
    <row r="751" spans="1:93" x14ac:dyDescent="0.2">
      <c r="A751" t="s">
        <v>244</v>
      </c>
      <c r="B751" t="s">
        <v>94</v>
      </c>
      <c r="C751">
        <v>2</v>
      </c>
      <c r="D751" t="s">
        <v>443</v>
      </c>
      <c r="E751">
        <v>2</v>
      </c>
      <c r="F751" t="s">
        <v>444</v>
      </c>
      <c r="G751">
        <v>14</v>
      </c>
      <c r="H751" t="s">
        <v>445</v>
      </c>
      <c r="I751" t="s">
        <v>99</v>
      </c>
      <c r="J751">
        <v>35</v>
      </c>
      <c r="K751" t="s">
        <v>4910</v>
      </c>
      <c r="L751">
        <v>113846</v>
      </c>
      <c r="M751" t="s">
        <v>447</v>
      </c>
      <c r="N751" s="2">
        <v>44927</v>
      </c>
      <c r="O751" s="2">
        <v>46752</v>
      </c>
      <c r="P751" t="s">
        <v>119</v>
      </c>
      <c r="Q751" t="s">
        <v>103</v>
      </c>
      <c r="R751" t="s">
        <v>103</v>
      </c>
      <c r="S751" t="s">
        <v>448</v>
      </c>
      <c r="T751" t="s">
        <v>449</v>
      </c>
      <c r="U751" t="s">
        <v>4911</v>
      </c>
      <c r="V751" t="s">
        <v>4912</v>
      </c>
      <c r="W751" t="s">
        <v>452</v>
      </c>
      <c r="X751" t="s">
        <v>240</v>
      </c>
      <c r="Y751" t="s">
        <v>4913</v>
      </c>
      <c r="Z751" t="s">
        <v>189</v>
      </c>
      <c r="AA751" t="s">
        <v>103</v>
      </c>
      <c r="AB751" t="s">
        <v>103</v>
      </c>
      <c r="AC751" t="s">
        <v>147</v>
      </c>
      <c r="AE751" t="s">
        <v>130</v>
      </c>
      <c r="AF751" t="s">
        <v>103</v>
      </c>
      <c r="AH751" t="s">
        <v>149</v>
      </c>
      <c r="AJ751" t="s">
        <v>454</v>
      </c>
      <c r="AK751" t="s">
        <v>455</v>
      </c>
      <c r="AM751">
        <v>128572</v>
      </c>
      <c r="AN751">
        <v>77188</v>
      </c>
      <c r="AO751">
        <v>55045</v>
      </c>
      <c r="AS751" t="s">
        <v>103</v>
      </c>
      <c r="AW751" t="s">
        <v>103</v>
      </c>
      <c r="BA751" t="s">
        <v>103</v>
      </c>
      <c r="BE751" t="s">
        <v>103</v>
      </c>
      <c r="BI751" t="s">
        <v>103</v>
      </c>
      <c r="BM751" t="s">
        <v>103</v>
      </c>
      <c r="BQ751" t="s">
        <v>103</v>
      </c>
      <c r="BR751">
        <v>60000</v>
      </c>
      <c r="BS751">
        <v>57188</v>
      </c>
      <c r="BT751">
        <v>55045</v>
      </c>
      <c r="BU751" t="s">
        <v>4914</v>
      </c>
      <c r="BV751">
        <v>17143</v>
      </c>
      <c r="BW751">
        <v>5000</v>
      </c>
      <c r="BY751" t="s">
        <v>103</v>
      </c>
      <c r="BZ751">
        <v>17143</v>
      </c>
      <c r="CA751">
        <v>5000</v>
      </c>
      <c r="CC751" t="s">
        <v>103</v>
      </c>
      <c r="CD751">
        <v>17143</v>
      </c>
      <c r="CE751">
        <v>5000</v>
      </c>
      <c r="CG751" t="s">
        <v>103</v>
      </c>
      <c r="CH751">
        <v>17143</v>
      </c>
      <c r="CI751">
        <v>5000</v>
      </c>
      <c r="CK751" t="s">
        <v>103</v>
      </c>
      <c r="CO751" t="s">
        <v>103</v>
      </c>
    </row>
    <row r="752" spans="1:93" x14ac:dyDescent="0.2">
      <c r="A752" t="s">
        <v>244</v>
      </c>
      <c r="B752" t="s">
        <v>94</v>
      </c>
      <c r="C752">
        <v>2</v>
      </c>
      <c r="D752" t="s">
        <v>443</v>
      </c>
      <c r="E752">
        <v>2</v>
      </c>
      <c r="F752" t="s">
        <v>444</v>
      </c>
      <c r="G752">
        <v>14</v>
      </c>
      <c r="H752" t="s">
        <v>445</v>
      </c>
      <c r="I752" t="s">
        <v>99</v>
      </c>
      <c r="J752">
        <v>350</v>
      </c>
      <c r="K752" t="s">
        <v>4915</v>
      </c>
      <c r="L752">
        <v>126538</v>
      </c>
      <c r="M752" t="s">
        <v>447</v>
      </c>
      <c r="N752" s="2">
        <v>44927</v>
      </c>
      <c r="O752" s="2">
        <v>46752</v>
      </c>
      <c r="P752" t="s">
        <v>119</v>
      </c>
      <c r="Q752" t="s">
        <v>103</v>
      </c>
      <c r="R752" t="s">
        <v>103</v>
      </c>
      <c r="S752" t="s">
        <v>448</v>
      </c>
      <c r="T752" t="s">
        <v>449</v>
      </c>
      <c r="U752" t="s">
        <v>449</v>
      </c>
      <c r="V752" t="s">
        <v>4916</v>
      </c>
      <c r="W752" t="s">
        <v>2189</v>
      </c>
      <c r="X752" t="s">
        <v>1504</v>
      </c>
      <c r="Y752" t="s">
        <v>2513</v>
      </c>
      <c r="Z752" t="s">
        <v>242</v>
      </c>
      <c r="AA752" t="s">
        <v>103</v>
      </c>
      <c r="AB752" t="s">
        <v>103</v>
      </c>
      <c r="AC752" t="s">
        <v>147</v>
      </c>
      <c r="AE752" t="s">
        <v>130</v>
      </c>
      <c r="AF752" t="s">
        <v>103</v>
      </c>
      <c r="AH752" t="s">
        <v>149</v>
      </c>
      <c r="AJ752" t="s">
        <v>612</v>
      </c>
      <c r="AK752" t="s">
        <v>455</v>
      </c>
      <c r="AM752">
        <v>85715</v>
      </c>
      <c r="AN752">
        <v>37143</v>
      </c>
      <c r="AO752">
        <v>315</v>
      </c>
      <c r="AS752" t="s">
        <v>103</v>
      </c>
      <c r="AW752" t="s">
        <v>103</v>
      </c>
      <c r="BA752" t="s">
        <v>103</v>
      </c>
      <c r="BE752" t="s">
        <v>103</v>
      </c>
      <c r="BI752" t="s">
        <v>103</v>
      </c>
      <c r="BM752" t="s">
        <v>103</v>
      </c>
      <c r="BQ752" t="s">
        <v>103</v>
      </c>
      <c r="BR752">
        <v>17143</v>
      </c>
      <c r="BS752">
        <v>17143</v>
      </c>
      <c r="BT752">
        <v>315</v>
      </c>
      <c r="BU752" t="s">
        <v>4917</v>
      </c>
      <c r="BV752">
        <v>17143</v>
      </c>
      <c r="BW752">
        <v>5000</v>
      </c>
      <c r="BY752" t="s">
        <v>103</v>
      </c>
      <c r="BZ752">
        <v>17143</v>
      </c>
      <c r="CA752">
        <v>5000</v>
      </c>
      <c r="CC752" t="s">
        <v>103</v>
      </c>
      <c r="CD752">
        <v>17143</v>
      </c>
      <c r="CE752">
        <v>5000</v>
      </c>
      <c r="CG752" t="s">
        <v>103</v>
      </c>
      <c r="CH752">
        <v>17143</v>
      </c>
      <c r="CI752">
        <v>5000</v>
      </c>
      <c r="CK752" t="s">
        <v>103</v>
      </c>
      <c r="CO752" t="s">
        <v>103</v>
      </c>
    </row>
    <row r="753" spans="1:93" ht="409.6" x14ac:dyDescent="0.2">
      <c r="A753" t="s">
        <v>244</v>
      </c>
      <c r="B753" t="s">
        <v>94</v>
      </c>
      <c r="C753">
        <v>2</v>
      </c>
      <c r="D753" t="s">
        <v>443</v>
      </c>
      <c r="E753">
        <v>2</v>
      </c>
      <c r="F753" t="s">
        <v>444</v>
      </c>
      <c r="G753">
        <v>28</v>
      </c>
      <c r="H753" t="s">
        <v>504</v>
      </c>
      <c r="I753" t="s">
        <v>99</v>
      </c>
      <c r="J753">
        <v>350</v>
      </c>
      <c r="K753" t="s">
        <v>4918</v>
      </c>
      <c r="L753">
        <v>127132</v>
      </c>
      <c r="M753" s="1" t="s">
        <v>4900</v>
      </c>
      <c r="N753" s="2">
        <v>44986</v>
      </c>
      <c r="O753" s="2">
        <v>46752</v>
      </c>
      <c r="P753" t="s">
        <v>119</v>
      </c>
      <c r="Q753" t="s">
        <v>103</v>
      </c>
      <c r="R753" t="s">
        <v>103</v>
      </c>
      <c r="S753" t="s">
        <v>158</v>
      </c>
      <c r="T753" t="s">
        <v>159</v>
      </c>
      <c r="U753" t="s">
        <v>1030</v>
      </c>
      <c r="V753" t="s">
        <v>4919</v>
      </c>
      <c r="W753" t="s">
        <v>509</v>
      </c>
      <c r="X753" t="s">
        <v>510</v>
      </c>
      <c r="Y753" t="s">
        <v>2460</v>
      </c>
      <c r="Z753" t="s">
        <v>242</v>
      </c>
      <c r="AA753" t="s">
        <v>103</v>
      </c>
      <c r="AB753" t="s">
        <v>103</v>
      </c>
      <c r="AC753" t="s">
        <v>128</v>
      </c>
      <c r="AE753" t="s">
        <v>243</v>
      </c>
      <c r="AF753" t="s">
        <v>103</v>
      </c>
      <c r="AH753" t="s">
        <v>149</v>
      </c>
      <c r="AJ753" t="s">
        <v>1966</v>
      </c>
      <c r="AK753" t="s">
        <v>103</v>
      </c>
      <c r="AM753">
        <v>279604</v>
      </c>
      <c r="AN753">
        <v>54641</v>
      </c>
      <c r="AO753">
        <v>54641</v>
      </c>
      <c r="AS753" t="s">
        <v>103</v>
      </c>
      <c r="AW753" t="s">
        <v>103</v>
      </c>
      <c r="BA753" t="s">
        <v>103</v>
      </c>
      <c r="BE753" t="s">
        <v>103</v>
      </c>
      <c r="BI753" t="s">
        <v>103</v>
      </c>
      <c r="BM753" t="s">
        <v>103</v>
      </c>
      <c r="BQ753" t="s">
        <v>103</v>
      </c>
      <c r="BR753">
        <v>94425</v>
      </c>
      <c r="BS753">
        <v>54641</v>
      </c>
      <c r="BT753">
        <v>54641</v>
      </c>
      <c r="BU753" t="s">
        <v>4920</v>
      </c>
      <c r="BV753">
        <v>185179</v>
      </c>
      <c r="BY753" t="s">
        <v>103</v>
      </c>
      <c r="CC753" t="s">
        <v>103</v>
      </c>
      <c r="CG753" t="s">
        <v>103</v>
      </c>
      <c r="CK753" t="s">
        <v>103</v>
      </c>
      <c r="CO753" t="s">
        <v>103</v>
      </c>
    </row>
    <row r="754" spans="1:93" x14ac:dyDescent="0.2">
      <c r="A754" t="s">
        <v>900</v>
      </c>
      <c r="B754" t="s">
        <v>1773</v>
      </c>
      <c r="C754">
        <v>3</v>
      </c>
      <c r="D754" t="s">
        <v>4279</v>
      </c>
      <c r="E754">
        <v>3</v>
      </c>
      <c r="F754" t="s">
        <v>4280</v>
      </c>
      <c r="G754">
        <v>3.5</v>
      </c>
      <c r="H754" t="s">
        <v>4921</v>
      </c>
      <c r="I754" t="s">
        <v>99</v>
      </c>
      <c r="J754" t="s">
        <v>4922</v>
      </c>
      <c r="K754" t="s">
        <v>4923</v>
      </c>
      <c r="L754">
        <v>88593</v>
      </c>
      <c r="M754" t="e">
        <f>- Strengthen The public-private dialogue on possible innovative finance mechanisms to mobilize and direct private investment towards financing gender equality  and gender responsiveness of The integrated financial framework.
- Strengthen evidence based analysis at The sub-national level to advocate for gender responsive planning and budgeting  that support The implementation of The gender equality principles under The State Budget Law and The achievement of SDGs and gender responsiveness of The integrated financial framework.
- Strengthen The capacity of The government to analyse sectoral Budget from GRB lens that advances The Development and implementation of integrated  financial framework for The SDGs</f>
        <v>#NAME?</v>
      </c>
      <c r="N754" s="2">
        <v>44777</v>
      </c>
      <c r="O754" s="2">
        <v>46387</v>
      </c>
      <c r="P754" t="s">
        <v>119</v>
      </c>
      <c r="Q754" t="s">
        <v>103</v>
      </c>
      <c r="R754" t="s">
        <v>103</v>
      </c>
      <c r="S754" t="s">
        <v>344</v>
      </c>
      <c r="T754" t="s">
        <v>344</v>
      </c>
      <c r="U754" t="s">
        <v>4924</v>
      </c>
      <c r="V754" t="s">
        <v>2176</v>
      </c>
      <c r="W754" t="s">
        <v>4925</v>
      </c>
      <c r="X754" t="s">
        <v>125</v>
      </c>
      <c r="Y754" t="s">
        <v>2178</v>
      </c>
      <c r="Z754" t="s">
        <v>3682</v>
      </c>
      <c r="AA754" t="s">
        <v>146</v>
      </c>
      <c r="AC754" t="s">
        <v>128</v>
      </c>
      <c r="AE754" t="s">
        <v>130</v>
      </c>
      <c r="AF754" t="s">
        <v>103</v>
      </c>
      <c r="AH754" t="s">
        <v>149</v>
      </c>
      <c r="AJ754" t="s">
        <v>825</v>
      </c>
      <c r="AK754" t="s">
        <v>4926</v>
      </c>
      <c r="AM754">
        <v>1132634</v>
      </c>
      <c r="AN754">
        <v>650899</v>
      </c>
      <c r="AO754">
        <v>370899</v>
      </c>
      <c r="AS754" t="s">
        <v>103</v>
      </c>
      <c r="AW754" t="s">
        <v>103</v>
      </c>
      <c r="BA754" t="s">
        <v>103</v>
      </c>
      <c r="BE754" t="s">
        <v>103</v>
      </c>
      <c r="BI754" t="s">
        <v>103</v>
      </c>
      <c r="BM754" t="s">
        <v>103</v>
      </c>
      <c r="BN754">
        <v>145617</v>
      </c>
      <c r="BO754">
        <v>145617</v>
      </c>
      <c r="BP754">
        <v>145617</v>
      </c>
      <c r="BQ754" t="s">
        <v>4927</v>
      </c>
      <c r="BR754">
        <v>87017</v>
      </c>
      <c r="BS754">
        <v>110282</v>
      </c>
      <c r="BT754">
        <v>110282</v>
      </c>
      <c r="BU754" t="s">
        <v>4928</v>
      </c>
      <c r="BV754">
        <v>300000</v>
      </c>
      <c r="BW754">
        <v>115000</v>
      </c>
      <c r="BX754">
        <v>115000</v>
      </c>
      <c r="BY754" t="s">
        <v>4929</v>
      </c>
      <c r="BZ754">
        <v>300000</v>
      </c>
      <c r="CA754">
        <v>140000</v>
      </c>
      <c r="CC754" t="s">
        <v>103</v>
      </c>
      <c r="CD754">
        <v>300000</v>
      </c>
      <c r="CE754">
        <v>140000</v>
      </c>
      <c r="CG754" t="s">
        <v>103</v>
      </c>
      <c r="CK754" t="s">
        <v>103</v>
      </c>
      <c r="CO754" t="s">
        <v>103</v>
      </c>
    </row>
    <row r="755" spans="1:93" ht="409.6" x14ac:dyDescent="0.2">
      <c r="A755" t="s">
        <v>244</v>
      </c>
      <c r="B755" t="s">
        <v>94</v>
      </c>
      <c r="C755">
        <v>2</v>
      </c>
      <c r="D755" t="s">
        <v>443</v>
      </c>
      <c r="E755">
        <v>2</v>
      </c>
      <c r="F755" t="s">
        <v>444</v>
      </c>
      <c r="G755">
        <v>14</v>
      </c>
      <c r="H755" t="s">
        <v>445</v>
      </c>
      <c r="I755" t="s">
        <v>99</v>
      </c>
      <c r="J755">
        <v>352</v>
      </c>
      <c r="K755" t="s">
        <v>4930</v>
      </c>
      <c r="L755">
        <v>126925</v>
      </c>
      <c r="M755" s="1" t="s">
        <v>2187</v>
      </c>
      <c r="N755" s="2">
        <v>44927</v>
      </c>
      <c r="O755" s="2">
        <v>46752</v>
      </c>
      <c r="P755" t="s">
        <v>119</v>
      </c>
      <c r="Q755" t="s">
        <v>103</v>
      </c>
      <c r="R755" t="s">
        <v>103</v>
      </c>
      <c r="S755" t="s">
        <v>448</v>
      </c>
      <c r="T755" t="s">
        <v>449</v>
      </c>
      <c r="U755" t="s">
        <v>450</v>
      </c>
      <c r="V755" t="s">
        <v>4931</v>
      </c>
      <c r="W755" t="s">
        <v>4932</v>
      </c>
      <c r="X755" t="s">
        <v>1504</v>
      </c>
      <c r="Y755" t="s">
        <v>2460</v>
      </c>
      <c r="Z755" t="s">
        <v>189</v>
      </c>
      <c r="AA755" t="s">
        <v>103</v>
      </c>
      <c r="AB755" t="s">
        <v>103</v>
      </c>
      <c r="AC755" t="s">
        <v>147</v>
      </c>
      <c r="AE755" t="s">
        <v>130</v>
      </c>
      <c r="AF755" t="s">
        <v>103</v>
      </c>
      <c r="AH755" t="s">
        <v>149</v>
      </c>
      <c r="AJ755" t="s">
        <v>454</v>
      </c>
      <c r="AK755" t="s">
        <v>455</v>
      </c>
      <c r="AM755">
        <v>87572</v>
      </c>
      <c r="AN755">
        <v>87572</v>
      </c>
      <c r="AO755">
        <v>18616</v>
      </c>
      <c r="AS755" t="s">
        <v>103</v>
      </c>
      <c r="AW755" t="s">
        <v>103</v>
      </c>
      <c r="BA755" t="s">
        <v>103</v>
      </c>
      <c r="BE755" t="s">
        <v>103</v>
      </c>
      <c r="BI755" t="s">
        <v>103</v>
      </c>
      <c r="BM755" t="s">
        <v>103</v>
      </c>
      <c r="BQ755" t="s">
        <v>103</v>
      </c>
      <c r="BR755">
        <v>19000</v>
      </c>
      <c r="BS755">
        <v>19000</v>
      </c>
      <c r="BT755">
        <v>18616</v>
      </c>
      <c r="BU755" t="s">
        <v>4933</v>
      </c>
      <c r="BV755">
        <v>17143</v>
      </c>
      <c r="BW755">
        <v>17143</v>
      </c>
      <c r="BY755" t="s">
        <v>103</v>
      </c>
      <c r="BZ755">
        <v>17143</v>
      </c>
      <c r="CA755">
        <v>17143</v>
      </c>
      <c r="CC755" t="s">
        <v>103</v>
      </c>
      <c r="CD755">
        <v>17143</v>
      </c>
      <c r="CE755">
        <v>17143</v>
      </c>
      <c r="CG755" t="s">
        <v>103</v>
      </c>
      <c r="CH755">
        <v>17143</v>
      </c>
      <c r="CI755">
        <v>17143</v>
      </c>
      <c r="CK755" t="s">
        <v>103</v>
      </c>
      <c r="CO755" t="s">
        <v>103</v>
      </c>
    </row>
    <row r="756" spans="1:93" ht="409.6" x14ac:dyDescent="0.2">
      <c r="A756" t="s">
        <v>244</v>
      </c>
      <c r="B756" t="s">
        <v>94</v>
      </c>
      <c r="C756">
        <v>3</v>
      </c>
      <c r="D756" t="s">
        <v>329</v>
      </c>
      <c r="E756">
        <v>3</v>
      </c>
      <c r="F756" t="s">
        <v>330</v>
      </c>
      <c r="G756">
        <v>37</v>
      </c>
      <c r="H756" t="s">
        <v>2070</v>
      </c>
      <c r="I756" t="s">
        <v>99</v>
      </c>
      <c r="J756">
        <v>354</v>
      </c>
      <c r="K756" t="s">
        <v>4934</v>
      </c>
      <c r="L756">
        <v>124980</v>
      </c>
      <c r="M756" s="1" t="s">
        <v>3264</v>
      </c>
      <c r="N756" s="2">
        <v>44927</v>
      </c>
      <c r="O756" s="2">
        <v>45657</v>
      </c>
      <c r="P756" t="s">
        <v>119</v>
      </c>
      <c r="Q756" t="s">
        <v>103</v>
      </c>
      <c r="R756" t="s">
        <v>103</v>
      </c>
      <c r="S756" t="s">
        <v>196</v>
      </c>
      <c r="T756" t="s">
        <v>197</v>
      </c>
      <c r="U756" t="s">
        <v>4935</v>
      </c>
      <c r="V756" t="s">
        <v>4936</v>
      </c>
      <c r="W756" t="s">
        <v>398</v>
      </c>
      <c r="X756" t="s">
        <v>201</v>
      </c>
      <c r="Y756" t="s">
        <v>3085</v>
      </c>
      <c r="Z756" t="s">
        <v>163</v>
      </c>
      <c r="AA756" t="s">
        <v>103</v>
      </c>
      <c r="AB756" t="s">
        <v>103</v>
      </c>
      <c r="AC756" t="s">
        <v>147</v>
      </c>
      <c r="AE756" t="s">
        <v>226</v>
      </c>
      <c r="AF756" t="s">
        <v>103</v>
      </c>
      <c r="AH756" t="s">
        <v>149</v>
      </c>
      <c r="AJ756" t="s">
        <v>1347</v>
      </c>
      <c r="AK756" t="s">
        <v>103</v>
      </c>
      <c r="AM756">
        <v>150000</v>
      </c>
      <c r="AN756">
        <v>90000</v>
      </c>
      <c r="AO756">
        <v>0</v>
      </c>
      <c r="AS756" t="s">
        <v>103</v>
      </c>
      <c r="AW756" t="s">
        <v>103</v>
      </c>
      <c r="BA756" t="s">
        <v>103</v>
      </c>
      <c r="BE756" t="s">
        <v>103</v>
      </c>
      <c r="BI756" t="s">
        <v>103</v>
      </c>
      <c r="BM756" t="s">
        <v>103</v>
      </c>
      <c r="BQ756" t="s">
        <v>103</v>
      </c>
      <c r="BR756">
        <v>100000</v>
      </c>
      <c r="BS756">
        <v>90000</v>
      </c>
      <c r="BU756" t="s">
        <v>4937</v>
      </c>
      <c r="BV756">
        <v>50000</v>
      </c>
      <c r="BY756" t="s">
        <v>103</v>
      </c>
      <c r="CC756" t="s">
        <v>103</v>
      </c>
      <c r="CG756" t="s">
        <v>103</v>
      </c>
      <c r="CK756" t="s">
        <v>103</v>
      </c>
      <c r="CO756" t="s">
        <v>103</v>
      </c>
    </row>
    <row r="757" spans="1:93" ht="409.6" x14ac:dyDescent="0.2">
      <c r="A757" t="s">
        <v>214</v>
      </c>
      <c r="B757" t="s">
        <v>1112</v>
      </c>
      <c r="C757">
        <v>3</v>
      </c>
      <c r="D757" t="s">
        <v>4674</v>
      </c>
      <c r="E757">
        <v>3</v>
      </c>
      <c r="F757" t="s">
        <v>4675</v>
      </c>
      <c r="G757">
        <v>3.5</v>
      </c>
      <c r="H757" t="s">
        <v>4938</v>
      </c>
      <c r="I757" t="s">
        <v>99</v>
      </c>
      <c r="J757" t="s">
        <v>4939</v>
      </c>
      <c r="K757" t="s">
        <v>4940</v>
      </c>
      <c r="L757">
        <v>150949</v>
      </c>
      <c r="M757" s="1" t="s">
        <v>4941</v>
      </c>
      <c r="N757" s="2">
        <v>45292</v>
      </c>
      <c r="O757" s="2">
        <v>46022</v>
      </c>
      <c r="P757" t="s">
        <v>119</v>
      </c>
      <c r="Q757" t="s">
        <v>103</v>
      </c>
      <c r="R757" t="s">
        <v>103</v>
      </c>
      <c r="S757" t="s">
        <v>250</v>
      </c>
      <c r="T757" t="s">
        <v>251</v>
      </c>
      <c r="U757" t="s">
        <v>4942</v>
      </c>
      <c r="V757" t="s">
        <v>251</v>
      </c>
      <c r="W757" t="s">
        <v>4943</v>
      </c>
      <c r="X757" t="s">
        <v>4944</v>
      </c>
      <c r="Y757" t="s">
        <v>214</v>
      </c>
      <c r="Z757" t="s">
        <v>179</v>
      </c>
      <c r="AA757" t="s">
        <v>103</v>
      </c>
      <c r="AB757" t="s">
        <v>103</v>
      </c>
      <c r="AC757" t="s">
        <v>128</v>
      </c>
      <c r="AE757" t="s">
        <v>130</v>
      </c>
      <c r="AF757" t="s">
        <v>103</v>
      </c>
      <c r="AH757" t="s">
        <v>227</v>
      </c>
      <c r="AJ757" t="s">
        <v>4945</v>
      </c>
      <c r="AK757" t="s">
        <v>103</v>
      </c>
      <c r="AM757">
        <v>110000</v>
      </c>
      <c r="AN757">
        <v>75000</v>
      </c>
      <c r="AO757">
        <v>75000</v>
      </c>
      <c r="AS757" t="s">
        <v>103</v>
      </c>
      <c r="AW757" t="s">
        <v>103</v>
      </c>
      <c r="BA757" t="s">
        <v>103</v>
      </c>
      <c r="BE757" t="s">
        <v>103</v>
      </c>
      <c r="BI757" t="s">
        <v>103</v>
      </c>
      <c r="BM757" t="s">
        <v>103</v>
      </c>
      <c r="BQ757" t="s">
        <v>103</v>
      </c>
      <c r="BU757" t="s">
        <v>103</v>
      </c>
      <c r="BV757">
        <v>80000</v>
      </c>
      <c r="BW757">
        <v>75000</v>
      </c>
      <c r="BX757">
        <v>75000</v>
      </c>
      <c r="BY757" t="s">
        <v>103</v>
      </c>
      <c r="BZ757">
        <v>30000</v>
      </c>
      <c r="CC757" t="s">
        <v>103</v>
      </c>
      <c r="CG757" t="s">
        <v>103</v>
      </c>
      <c r="CK757" t="s">
        <v>103</v>
      </c>
      <c r="CO757" t="s">
        <v>103</v>
      </c>
    </row>
    <row r="758" spans="1:93" ht="340" x14ac:dyDescent="0.2">
      <c r="A758" t="s">
        <v>214</v>
      </c>
      <c r="B758" t="s">
        <v>1112</v>
      </c>
      <c r="C758">
        <v>3</v>
      </c>
      <c r="D758" t="s">
        <v>4674</v>
      </c>
      <c r="E758">
        <v>3</v>
      </c>
      <c r="F758" t="s">
        <v>4675</v>
      </c>
      <c r="G758">
        <v>3.5</v>
      </c>
      <c r="H758" t="s">
        <v>4938</v>
      </c>
      <c r="I758" t="s">
        <v>99</v>
      </c>
      <c r="J758" t="s">
        <v>4946</v>
      </c>
      <c r="K758" t="s">
        <v>4947</v>
      </c>
      <c r="L758">
        <v>150951</v>
      </c>
      <c r="M758" s="1" t="s">
        <v>4948</v>
      </c>
      <c r="N758" s="2">
        <v>45292</v>
      </c>
      <c r="O758" s="2">
        <v>47118</v>
      </c>
      <c r="P758" t="s">
        <v>119</v>
      </c>
      <c r="Q758" t="s">
        <v>103</v>
      </c>
      <c r="R758" t="s">
        <v>103</v>
      </c>
      <c r="S758" t="s">
        <v>250</v>
      </c>
      <c r="T758" t="s">
        <v>251</v>
      </c>
      <c r="U758" t="s">
        <v>251</v>
      </c>
      <c r="V758" t="s">
        <v>251</v>
      </c>
      <c r="W758" t="s">
        <v>4949</v>
      </c>
      <c r="X758" t="s">
        <v>290</v>
      </c>
      <c r="Y758" t="s">
        <v>214</v>
      </c>
      <c r="Z758" t="s">
        <v>1529</v>
      </c>
      <c r="AA758" t="s">
        <v>103</v>
      </c>
      <c r="AB758" t="s">
        <v>103</v>
      </c>
      <c r="AC758" t="s">
        <v>128</v>
      </c>
      <c r="AE758" t="s">
        <v>130</v>
      </c>
      <c r="AF758" t="s">
        <v>103</v>
      </c>
      <c r="AH758" t="s">
        <v>227</v>
      </c>
      <c r="AJ758" t="s">
        <v>4950</v>
      </c>
      <c r="AK758" t="s">
        <v>103</v>
      </c>
      <c r="AM758">
        <v>30000</v>
      </c>
      <c r="AN758">
        <v>12000</v>
      </c>
      <c r="AO758">
        <v>12000</v>
      </c>
      <c r="AS758" t="s">
        <v>103</v>
      </c>
      <c r="AW758" t="s">
        <v>103</v>
      </c>
      <c r="BA758" t="s">
        <v>103</v>
      </c>
      <c r="BE758" t="s">
        <v>103</v>
      </c>
      <c r="BI758" t="s">
        <v>103</v>
      </c>
      <c r="BM758" t="s">
        <v>103</v>
      </c>
      <c r="BQ758" t="s">
        <v>103</v>
      </c>
      <c r="BU758" t="s">
        <v>103</v>
      </c>
      <c r="BV758">
        <v>20000</v>
      </c>
      <c r="BW758">
        <v>12000</v>
      </c>
      <c r="BX758">
        <v>12000</v>
      </c>
      <c r="BY758" t="s">
        <v>103</v>
      </c>
      <c r="BZ758">
        <v>10000</v>
      </c>
      <c r="CA758">
        <v>0</v>
      </c>
      <c r="CC758" t="s">
        <v>103</v>
      </c>
      <c r="CG758" t="s">
        <v>103</v>
      </c>
      <c r="CK758" t="s">
        <v>103</v>
      </c>
      <c r="CO758" t="s">
        <v>103</v>
      </c>
    </row>
    <row r="759" spans="1:93" ht="409.6" x14ac:dyDescent="0.2">
      <c r="A759" t="s">
        <v>244</v>
      </c>
      <c r="B759" t="s">
        <v>94</v>
      </c>
      <c r="C759">
        <v>3</v>
      </c>
      <c r="D759" t="s">
        <v>329</v>
      </c>
      <c r="E759">
        <v>3</v>
      </c>
      <c r="F759" t="s">
        <v>330</v>
      </c>
      <c r="G759">
        <v>37</v>
      </c>
      <c r="H759" t="s">
        <v>2070</v>
      </c>
      <c r="I759" t="s">
        <v>99</v>
      </c>
      <c r="J759">
        <v>356</v>
      </c>
      <c r="K759" t="s">
        <v>4951</v>
      </c>
      <c r="L759">
        <v>124982</v>
      </c>
      <c r="M759" s="1" t="s">
        <v>3292</v>
      </c>
      <c r="N759" s="2">
        <v>44927</v>
      </c>
      <c r="O759" s="2">
        <v>45657</v>
      </c>
      <c r="P759" t="s">
        <v>119</v>
      </c>
      <c r="Q759" t="s">
        <v>103</v>
      </c>
      <c r="R759" t="s">
        <v>103</v>
      </c>
      <c r="S759" t="s">
        <v>196</v>
      </c>
      <c r="T759" t="s">
        <v>197</v>
      </c>
      <c r="U759" t="s">
        <v>197</v>
      </c>
      <c r="V759" t="s">
        <v>4952</v>
      </c>
      <c r="W759" t="s">
        <v>309</v>
      </c>
      <c r="X759" t="s">
        <v>201</v>
      </c>
      <c r="Y759" t="s">
        <v>3085</v>
      </c>
      <c r="Z759" t="s">
        <v>3307</v>
      </c>
      <c r="AA759" t="s">
        <v>103</v>
      </c>
      <c r="AB759" t="s">
        <v>103</v>
      </c>
      <c r="AC759" t="s">
        <v>111</v>
      </c>
      <c r="AE759" t="s">
        <v>113</v>
      </c>
      <c r="AF759" t="s">
        <v>103</v>
      </c>
      <c r="AH759" t="s">
        <v>114</v>
      </c>
      <c r="AJ759" t="s">
        <v>1347</v>
      </c>
      <c r="AK759" t="s">
        <v>103</v>
      </c>
      <c r="AM759">
        <v>15000</v>
      </c>
      <c r="AN759">
        <v>7000</v>
      </c>
      <c r="AO759">
        <v>700</v>
      </c>
      <c r="AS759" t="s">
        <v>103</v>
      </c>
      <c r="AW759" t="s">
        <v>103</v>
      </c>
      <c r="BA759" t="s">
        <v>103</v>
      </c>
      <c r="BE759" t="s">
        <v>103</v>
      </c>
      <c r="BI759" t="s">
        <v>103</v>
      </c>
      <c r="BM759" t="s">
        <v>103</v>
      </c>
      <c r="BQ759" t="s">
        <v>103</v>
      </c>
      <c r="BR759">
        <v>10000</v>
      </c>
      <c r="BS759">
        <v>7000</v>
      </c>
      <c r="BT759">
        <v>700</v>
      </c>
      <c r="BU759" t="s">
        <v>4953</v>
      </c>
      <c r="BV759">
        <v>5000</v>
      </c>
      <c r="BY759" t="s">
        <v>103</v>
      </c>
      <c r="CC759" t="s">
        <v>103</v>
      </c>
      <c r="CG759" t="s">
        <v>103</v>
      </c>
      <c r="CK759" t="s">
        <v>103</v>
      </c>
      <c r="CO759" t="s">
        <v>103</v>
      </c>
    </row>
    <row r="760" spans="1:93" x14ac:dyDescent="0.2">
      <c r="A760" t="s">
        <v>214</v>
      </c>
      <c r="B760" t="s">
        <v>1112</v>
      </c>
      <c r="C760">
        <v>3</v>
      </c>
      <c r="D760" t="s">
        <v>4674</v>
      </c>
      <c r="E760">
        <v>3</v>
      </c>
      <c r="F760" t="s">
        <v>4675</v>
      </c>
      <c r="G760">
        <v>3.5</v>
      </c>
      <c r="H760" t="s">
        <v>4938</v>
      </c>
      <c r="I760" t="s">
        <v>99</v>
      </c>
      <c r="J760" t="s">
        <v>4954</v>
      </c>
      <c r="K760" t="s">
        <v>4955</v>
      </c>
      <c r="L760">
        <v>151030</v>
      </c>
      <c r="M760" t="s">
        <v>4956</v>
      </c>
      <c r="N760" s="2">
        <v>45323</v>
      </c>
      <c r="O760" s="2">
        <v>47118</v>
      </c>
      <c r="P760" t="s">
        <v>119</v>
      </c>
      <c r="Q760" t="s">
        <v>103</v>
      </c>
      <c r="R760" t="s">
        <v>103</v>
      </c>
      <c r="S760" t="s">
        <v>250</v>
      </c>
      <c r="T760" t="s">
        <v>251</v>
      </c>
      <c r="U760" t="s">
        <v>251</v>
      </c>
      <c r="V760" t="s">
        <v>251</v>
      </c>
      <c r="W760" t="s">
        <v>4018</v>
      </c>
      <c r="X760" t="s">
        <v>290</v>
      </c>
      <c r="Y760" t="s">
        <v>214</v>
      </c>
      <c r="Z760" t="s">
        <v>3682</v>
      </c>
      <c r="AA760" t="s">
        <v>103</v>
      </c>
      <c r="AB760" t="s">
        <v>103</v>
      </c>
      <c r="AC760" t="s">
        <v>128</v>
      </c>
      <c r="AE760" t="s">
        <v>130</v>
      </c>
      <c r="AF760" t="s">
        <v>103</v>
      </c>
      <c r="AH760" t="s">
        <v>149</v>
      </c>
      <c r="AJ760" t="s">
        <v>4957</v>
      </c>
      <c r="AK760" t="s">
        <v>103</v>
      </c>
      <c r="AM760">
        <v>10000</v>
      </c>
      <c r="AN760">
        <v>3000</v>
      </c>
      <c r="AO760">
        <v>2000</v>
      </c>
      <c r="AS760" t="s">
        <v>103</v>
      </c>
      <c r="AW760" t="s">
        <v>103</v>
      </c>
      <c r="BA760" t="s">
        <v>103</v>
      </c>
      <c r="BE760" t="s">
        <v>103</v>
      </c>
      <c r="BI760" t="s">
        <v>103</v>
      </c>
      <c r="BM760" t="s">
        <v>103</v>
      </c>
      <c r="BQ760" t="s">
        <v>103</v>
      </c>
      <c r="BU760" t="s">
        <v>103</v>
      </c>
      <c r="BV760">
        <v>5000</v>
      </c>
      <c r="BW760">
        <v>2000</v>
      </c>
      <c r="BX760">
        <v>2000</v>
      </c>
      <c r="BY760" t="s">
        <v>103</v>
      </c>
      <c r="BZ760">
        <v>5000</v>
      </c>
      <c r="CA760">
        <v>1000</v>
      </c>
      <c r="CC760" t="s">
        <v>103</v>
      </c>
      <c r="CG760" t="s">
        <v>103</v>
      </c>
      <c r="CK760" t="s">
        <v>103</v>
      </c>
      <c r="CO760" t="s">
        <v>103</v>
      </c>
    </row>
    <row r="761" spans="1:93" x14ac:dyDescent="0.2">
      <c r="A761" t="s">
        <v>1184</v>
      </c>
      <c r="B761" t="s">
        <v>1185</v>
      </c>
      <c r="C761">
        <v>2</v>
      </c>
      <c r="D761" t="s">
        <v>2680</v>
      </c>
      <c r="E761">
        <v>4</v>
      </c>
      <c r="F761" t="s">
        <v>2709</v>
      </c>
      <c r="G761" t="s">
        <v>2710</v>
      </c>
      <c r="H761" t="s">
        <v>2711</v>
      </c>
      <c r="I761" t="s">
        <v>99</v>
      </c>
      <c r="J761" t="s">
        <v>4958</v>
      </c>
      <c r="K761" t="s">
        <v>4959</v>
      </c>
      <c r="L761">
        <v>38900</v>
      </c>
      <c r="M761" t="s">
        <v>103</v>
      </c>
      <c r="N761" s="2">
        <v>44197</v>
      </c>
      <c r="O761" s="2">
        <v>44926</v>
      </c>
      <c r="P761" t="s">
        <v>102</v>
      </c>
      <c r="Q761" t="s">
        <v>103</v>
      </c>
      <c r="R761" t="s">
        <v>103</v>
      </c>
      <c r="S761" t="s">
        <v>368</v>
      </c>
      <c r="T761" t="s">
        <v>369</v>
      </c>
      <c r="U761" t="s">
        <v>4960</v>
      </c>
      <c r="V761" t="s">
        <v>4961</v>
      </c>
      <c r="W761" t="s">
        <v>2716</v>
      </c>
      <c r="X761" t="s">
        <v>2717</v>
      </c>
      <c r="Y761" t="s">
        <v>1184</v>
      </c>
      <c r="Z761" t="s">
        <v>319</v>
      </c>
      <c r="AA761" t="s">
        <v>103</v>
      </c>
      <c r="AB761" t="s">
        <v>103</v>
      </c>
      <c r="AC761" t="s">
        <v>111</v>
      </c>
      <c r="AE761" t="s">
        <v>226</v>
      </c>
      <c r="AF761" t="s">
        <v>103</v>
      </c>
      <c r="AH761" t="s">
        <v>114</v>
      </c>
      <c r="AJ761" t="s">
        <v>103</v>
      </c>
      <c r="AK761" t="s">
        <v>103</v>
      </c>
      <c r="AM761">
        <v>150000</v>
      </c>
      <c r="AN761">
        <v>5000</v>
      </c>
      <c r="AO761">
        <v>0</v>
      </c>
      <c r="AS761" t="s">
        <v>103</v>
      </c>
      <c r="AW761" t="s">
        <v>103</v>
      </c>
      <c r="BA761" t="s">
        <v>103</v>
      </c>
      <c r="BE761" t="s">
        <v>103</v>
      </c>
      <c r="BI761" t="s">
        <v>103</v>
      </c>
      <c r="BJ761">
        <v>145000</v>
      </c>
      <c r="BM761" t="s">
        <v>103</v>
      </c>
      <c r="BN761">
        <v>5000</v>
      </c>
      <c r="BO761">
        <v>5000</v>
      </c>
      <c r="BQ761" t="s">
        <v>103</v>
      </c>
      <c r="BU761" t="s">
        <v>103</v>
      </c>
      <c r="BY761" t="s">
        <v>103</v>
      </c>
      <c r="CC761" t="s">
        <v>103</v>
      </c>
      <c r="CG761" t="s">
        <v>103</v>
      </c>
      <c r="CK761" t="s">
        <v>103</v>
      </c>
      <c r="CO761" t="s">
        <v>103</v>
      </c>
    </row>
    <row r="762" spans="1:93" x14ac:dyDescent="0.2">
      <c r="A762" t="s">
        <v>900</v>
      </c>
      <c r="B762" t="s">
        <v>1773</v>
      </c>
      <c r="C762">
        <v>3</v>
      </c>
      <c r="D762" t="s">
        <v>4279</v>
      </c>
      <c r="E762">
        <v>3</v>
      </c>
      <c r="F762" t="s">
        <v>4280</v>
      </c>
      <c r="G762">
        <v>3.6</v>
      </c>
      <c r="H762" t="s">
        <v>4962</v>
      </c>
      <c r="I762" t="s">
        <v>99</v>
      </c>
      <c r="J762" t="s">
        <v>4963</v>
      </c>
      <c r="K762" t="s">
        <v>4964</v>
      </c>
      <c r="L762">
        <v>89171</v>
      </c>
      <c r="M762" t="s">
        <v>103</v>
      </c>
      <c r="N762" s="2">
        <v>44777</v>
      </c>
      <c r="O762" s="2">
        <v>45291</v>
      </c>
      <c r="P762" t="s">
        <v>102</v>
      </c>
      <c r="Q762" t="s">
        <v>103</v>
      </c>
      <c r="R762" t="s">
        <v>103</v>
      </c>
      <c r="S762" t="s">
        <v>235</v>
      </c>
      <c r="T762" t="s">
        <v>236</v>
      </c>
      <c r="U762" t="s">
        <v>237</v>
      </c>
      <c r="V762" t="s">
        <v>4965</v>
      </c>
      <c r="W762" t="s">
        <v>4966</v>
      </c>
      <c r="X762" t="s">
        <v>4967</v>
      </c>
      <c r="Y762" t="s">
        <v>900</v>
      </c>
      <c r="Z762" t="s">
        <v>1549</v>
      </c>
      <c r="AA762" t="s">
        <v>103</v>
      </c>
      <c r="AB762" t="s">
        <v>103</v>
      </c>
      <c r="AC762" t="s">
        <v>111</v>
      </c>
      <c r="AE762" t="s">
        <v>226</v>
      </c>
      <c r="AF762" t="s">
        <v>103</v>
      </c>
      <c r="AH762" t="s">
        <v>103</v>
      </c>
      <c r="AI762" t="s">
        <v>103</v>
      </c>
      <c r="AJ762" t="s">
        <v>2281</v>
      </c>
      <c r="AK762" t="s">
        <v>4968</v>
      </c>
      <c r="AM762">
        <v>483358</v>
      </c>
      <c r="AN762">
        <v>483358</v>
      </c>
      <c r="AO762">
        <v>292447</v>
      </c>
      <c r="AS762" t="s">
        <v>103</v>
      </c>
      <c r="AW762" t="s">
        <v>103</v>
      </c>
      <c r="BA762" t="s">
        <v>103</v>
      </c>
      <c r="BE762" t="s">
        <v>103</v>
      </c>
      <c r="BI762" t="s">
        <v>103</v>
      </c>
      <c r="BM762" t="s">
        <v>103</v>
      </c>
      <c r="BN762">
        <v>300000</v>
      </c>
      <c r="BO762">
        <v>300000</v>
      </c>
      <c r="BP762">
        <v>109089</v>
      </c>
      <c r="BQ762" t="s">
        <v>4969</v>
      </c>
      <c r="BR762">
        <v>183358</v>
      </c>
      <c r="BS762">
        <v>183358</v>
      </c>
      <c r="BT762">
        <v>183358</v>
      </c>
      <c r="BU762" t="s">
        <v>4970</v>
      </c>
      <c r="BY762" t="s">
        <v>103</v>
      </c>
      <c r="CC762" t="s">
        <v>103</v>
      </c>
      <c r="CG762" t="s">
        <v>103</v>
      </c>
      <c r="CK762" t="s">
        <v>103</v>
      </c>
      <c r="CO762" t="s">
        <v>103</v>
      </c>
    </row>
    <row r="763" spans="1:93" x14ac:dyDescent="0.2">
      <c r="A763" t="s">
        <v>522</v>
      </c>
      <c r="B763" t="s">
        <v>94</v>
      </c>
      <c r="C763">
        <v>3</v>
      </c>
      <c r="D763" t="s">
        <v>1918</v>
      </c>
      <c r="E763">
        <v>3</v>
      </c>
      <c r="F763" t="s">
        <v>1919</v>
      </c>
      <c r="G763">
        <v>5</v>
      </c>
      <c r="H763" t="s">
        <v>2275</v>
      </c>
      <c r="I763" t="s">
        <v>99</v>
      </c>
      <c r="J763">
        <v>37</v>
      </c>
      <c r="K763" t="s">
        <v>4971</v>
      </c>
      <c r="L763">
        <v>182898</v>
      </c>
      <c r="M763" t="s">
        <v>103</v>
      </c>
      <c r="N763" s="2">
        <v>45292</v>
      </c>
      <c r="O763" s="2">
        <v>46387</v>
      </c>
      <c r="P763" t="s">
        <v>119</v>
      </c>
      <c r="Q763" t="s">
        <v>103</v>
      </c>
      <c r="R763" t="s">
        <v>103</v>
      </c>
      <c r="S763" t="s">
        <v>264</v>
      </c>
      <c r="T763" t="s">
        <v>265</v>
      </c>
      <c r="U763" t="s">
        <v>4613</v>
      </c>
      <c r="V763" t="s">
        <v>3943</v>
      </c>
      <c r="W763" t="s">
        <v>4972</v>
      </c>
      <c r="X763" t="s">
        <v>4973</v>
      </c>
      <c r="Y763" t="s">
        <v>522</v>
      </c>
      <c r="Z763" t="s">
        <v>4974</v>
      </c>
      <c r="AA763" t="s">
        <v>103</v>
      </c>
      <c r="AB763" t="s">
        <v>103</v>
      </c>
      <c r="AC763" t="s">
        <v>147</v>
      </c>
      <c r="AE763" t="s">
        <v>243</v>
      </c>
      <c r="AF763" t="s">
        <v>4975</v>
      </c>
      <c r="AH763" t="s">
        <v>227</v>
      </c>
      <c r="AJ763" t="s">
        <v>4976</v>
      </c>
      <c r="AK763" t="s">
        <v>103</v>
      </c>
      <c r="AM763">
        <v>44000</v>
      </c>
      <c r="AN763">
        <v>44000</v>
      </c>
      <c r="AO763">
        <v>43299</v>
      </c>
      <c r="AS763" t="s">
        <v>103</v>
      </c>
      <c r="AW763" t="s">
        <v>103</v>
      </c>
      <c r="BA763" t="s">
        <v>103</v>
      </c>
      <c r="BE763" t="s">
        <v>103</v>
      </c>
      <c r="BI763" t="s">
        <v>103</v>
      </c>
      <c r="BM763" t="s">
        <v>103</v>
      </c>
      <c r="BQ763" t="s">
        <v>103</v>
      </c>
      <c r="BU763" t="s">
        <v>103</v>
      </c>
      <c r="BV763">
        <v>44000</v>
      </c>
      <c r="BW763">
        <v>44000</v>
      </c>
      <c r="BX763">
        <v>43299</v>
      </c>
      <c r="BY763" t="s">
        <v>103</v>
      </c>
      <c r="CC763" t="s">
        <v>103</v>
      </c>
      <c r="CG763" t="s">
        <v>103</v>
      </c>
      <c r="CK763" t="s">
        <v>103</v>
      </c>
      <c r="CO763" t="s">
        <v>103</v>
      </c>
    </row>
    <row r="764" spans="1:93" ht="409.6" x14ac:dyDescent="0.2">
      <c r="A764" t="s">
        <v>244</v>
      </c>
      <c r="B764" t="s">
        <v>94</v>
      </c>
      <c r="C764">
        <v>4</v>
      </c>
      <c r="D764" t="s">
        <v>245</v>
      </c>
      <c r="E764">
        <v>4</v>
      </c>
      <c r="F764" t="s">
        <v>246</v>
      </c>
      <c r="G764">
        <v>57</v>
      </c>
      <c r="H764" t="s">
        <v>4977</v>
      </c>
      <c r="I764" t="s">
        <v>99</v>
      </c>
      <c r="J764">
        <v>374</v>
      </c>
      <c r="K764" t="s">
        <v>4978</v>
      </c>
      <c r="L764">
        <v>126474</v>
      </c>
      <c r="M764" s="1" t="s">
        <v>4979</v>
      </c>
      <c r="N764" s="2">
        <v>44927</v>
      </c>
      <c r="O764" s="2">
        <v>45657</v>
      </c>
      <c r="P764" t="s">
        <v>119</v>
      </c>
      <c r="Q764" t="s">
        <v>103</v>
      </c>
      <c r="R764" t="s">
        <v>103</v>
      </c>
      <c r="S764" t="s">
        <v>235</v>
      </c>
      <c r="T764" t="s">
        <v>236</v>
      </c>
      <c r="U764" t="s">
        <v>251</v>
      </c>
      <c r="V764" t="s">
        <v>4980</v>
      </c>
      <c r="W764" t="s">
        <v>309</v>
      </c>
      <c r="X764" t="s">
        <v>201</v>
      </c>
      <c r="Y764" t="s">
        <v>3085</v>
      </c>
      <c r="Z764" t="s">
        <v>163</v>
      </c>
      <c r="AA764" t="s">
        <v>103</v>
      </c>
      <c r="AB764" t="s">
        <v>103</v>
      </c>
      <c r="AC764" t="s">
        <v>111</v>
      </c>
      <c r="AE764" t="s">
        <v>243</v>
      </c>
      <c r="AF764" t="s">
        <v>103</v>
      </c>
      <c r="AH764" t="s">
        <v>149</v>
      </c>
      <c r="AJ764" t="s">
        <v>4981</v>
      </c>
      <c r="AK764" t="s">
        <v>4982</v>
      </c>
      <c r="AM764">
        <v>125000</v>
      </c>
      <c r="AN764">
        <v>28224</v>
      </c>
      <c r="AO764">
        <v>8276</v>
      </c>
      <c r="AS764" t="s">
        <v>103</v>
      </c>
      <c r="AW764" t="s">
        <v>103</v>
      </c>
      <c r="BA764" t="s">
        <v>103</v>
      </c>
      <c r="BE764" t="s">
        <v>103</v>
      </c>
      <c r="BI764" t="s">
        <v>103</v>
      </c>
      <c r="BM764" t="s">
        <v>103</v>
      </c>
      <c r="BQ764" t="s">
        <v>103</v>
      </c>
      <c r="BR764">
        <v>50000</v>
      </c>
      <c r="BS764">
        <v>20894</v>
      </c>
      <c r="BT764">
        <v>8276</v>
      </c>
      <c r="BU764" t="s">
        <v>4983</v>
      </c>
      <c r="BV764">
        <v>75000</v>
      </c>
      <c r="BW764">
        <v>7330</v>
      </c>
      <c r="BY764" t="s">
        <v>103</v>
      </c>
      <c r="CC764" t="s">
        <v>103</v>
      </c>
      <c r="CG764" t="s">
        <v>103</v>
      </c>
      <c r="CK764" t="s">
        <v>103</v>
      </c>
      <c r="CO764" t="s">
        <v>103</v>
      </c>
    </row>
    <row r="765" spans="1:93" ht="409.6" x14ac:dyDescent="0.2">
      <c r="A765" t="s">
        <v>244</v>
      </c>
      <c r="B765" t="s">
        <v>94</v>
      </c>
      <c r="C765">
        <v>3</v>
      </c>
      <c r="D765" t="s">
        <v>329</v>
      </c>
      <c r="E765">
        <v>3</v>
      </c>
      <c r="F765" t="s">
        <v>330</v>
      </c>
      <c r="G765">
        <v>37</v>
      </c>
      <c r="H765" t="s">
        <v>2070</v>
      </c>
      <c r="I765" t="s">
        <v>99</v>
      </c>
      <c r="J765">
        <v>374</v>
      </c>
      <c r="K765" t="s">
        <v>4984</v>
      </c>
      <c r="L765">
        <v>127254</v>
      </c>
      <c r="M765" s="1" t="s">
        <v>3264</v>
      </c>
      <c r="N765" s="2">
        <v>44927</v>
      </c>
      <c r="O765" s="2">
        <v>45657</v>
      </c>
      <c r="P765" t="s">
        <v>119</v>
      </c>
      <c r="Q765" t="s">
        <v>103</v>
      </c>
      <c r="R765" t="s">
        <v>103</v>
      </c>
      <c r="S765" t="s">
        <v>196</v>
      </c>
      <c r="T765" t="s">
        <v>197</v>
      </c>
      <c r="U765" t="s">
        <v>4985</v>
      </c>
      <c r="V765" t="s">
        <v>4986</v>
      </c>
      <c r="W765" t="s">
        <v>4987</v>
      </c>
      <c r="X765" t="s">
        <v>201</v>
      </c>
      <c r="Y765" t="s">
        <v>2460</v>
      </c>
      <c r="Z765" t="s">
        <v>319</v>
      </c>
      <c r="AA765" t="s">
        <v>103</v>
      </c>
      <c r="AB765" t="s">
        <v>103</v>
      </c>
      <c r="AC765" t="s">
        <v>147</v>
      </c>
      <c r="AE765" t="s">
        <v>226</v>
      </c>
      <c r="AF765" t="s">
        <v>103</v>
      </c>
      <c r="AH765" t="s">
        <v>149</v>
      </c>
      <c r="AJ765" t="s">
        <v>1347</v>
      </c>
      <c r="AK765" t="s">
        <v>103</v>
      </c>
      <c r="AM765">
        <v>150000</v>
      </c>
      <c r="AN765">
        <v>120000</v>
      </c>
      <c r="AO765">
        <v>100469</v>
      </c>
      <c r="AS765" t="s">
        <v>103</v>
      </c>
      <c r="AW765" t="s">
        <v>103</v>
      </c>
      <c r="BA765" t="s">
        <v>103</v>
      </c>
      <c r="BE765" t="s">
        <v>103</v>
      </c>
      <c r="BI765" t="s">
        <v>103</v>
      </c>
      <c r="BM765" t="s">
        <v>103</v>
      </c>
      <c r="BQ765" t="s">
        <v>103</v>
      </c>
      <c r="BR765">
        <v>100000</v>
      </c>
      <c r="BS765">
        <v>120000</v>
      </c>
      <c r="BT765">
        <v>100469</v>
      </c>
      <c r="BU765" t="s">
        <v>4988</v>
      </c>
      <c r="BV765">
        <v>50000</v>
      </c>
      <c r="BY765" t="s">
        <v>103</v>
      </c>
      <c r="CC765" t="s">
        <v>103</v>
      </c>
      <c r="CG765" t="s">
        <v>103</v>
      </c>
      <c r="CK765" t="s">
        <v>103</v>
      </c>
      <c r="CO765" t="s">
        <v>103</v>
      </c>
    </row>
    <row r="766" spans="1:93" ht="170" x14ac:dyDescent="0.2">
      <c r="A766" t="s">
        <v>244</v>
      </c>
      <c r="B766" t="s">
        <v>94</v>
      </c>
      <c r="C766">
        <v>3</v>
      </c>
      <c r="D766" t="s">
        <v>329</v>
      </c>
      <c r="E766">
        <v>3</v>
      </c>
      <c r="F766" t="s">
        <v>330</v>
      </c>
      <c r="G766">
        <v>32</v>
      </c>
      <c r="H766" t="s">
        <v>4261</v>
      </c>
      <c r="I766" t="s">
        <v>99</v>
      </c>
      <c r="J766">
        <v>375</v>
      </c>
      <c r="K766" t="s">
        <v>4989</v>
      </c>
      <c r="L766">
        <v>124961</v>
      </c>
      <c r="M766" s="1" t="s">
        <v>4990</v>
      </c>
      <c r="N766" s="2">
        <v>44927</v>
      </c>
      <c r="O766" s="2">
        <v>45657</v>
      </c>
      <c r="P766" t="s">
        <v>119</v>
      </c>
      <c r="Q766" t="s">
        <v>103</v>
      </c>
      <c r="R766" t="s">
        <v>103</v>
      </c>
      <c r="S766" t="s">
        <v>140</v>
      </c>
      <c r="T766" t="s">
        <v>141</v>
      </c>
      <c r="U766" t="s">
        <v>4264</v>
      </c>
      <c r="V766" t="s">
        <v>4991</v>
      </c>
      <c r="W766" t="s">
        <v>4992</v>
      </c>
      <c r="X766" t="s">
        <v>4267</v>
      </c>
      <c r="Y766" t="s">
        <v>3085</v>
      </c>
      <c r="Z766" t="s">
        <v>319</v>
      </c>
      <c r="AA766" t="s">
        <v>103</v>
      </c>
      <c r="AB766" t="s">
        <v>103</v>
      </c>
      <c r="AC766" t="s">
        <v>111</v>
      </c>
      <c r="AE766" t="s">
        <v>243</v>
      </c>
      <c r="AF766" t="s">
        <v>103</v>
      </c>
      <c r="AH766" t="s">
        <v>149</v>
      </c>
      <c r="AJ766" t="s">
        <v>103</v>
      </c>
      <c r="AK766" t="s">
        <v>103</v>
      </c>
      <c r="AM766">
        <v>0</v>
      </c>
      <c r="AN766">
        <v>0</v>
      </c>
      <c r="AO766">
        <v>0</v>
      </c>
      <c r="AS766" t="s">
        <v>103</v>
      </c>
      <c r="AW766" t="s">
        <v>103</v>
      </c>
      <c r="BA766" t="s">
        <v>103</v>
      </c>
      <c r="BE766" t="s">
        <v>103</v>
      </c>
      <c r="BI766" t="s">
        <v>103</v>
      </c>
      <c r="BM766" t="s">
        <v>103</v>
      </c>
      <c r="BQ766" t="s">
        <v>103</v>
      </c>
      <c r="BU766" t="s">
        <v>4993</v>
      </c>
      <c r="BV766">
        <v>0</v>
      </c>
      <c r="BW766">
        <v>0</v>
      </c>
      <c r="BY766" t="s">
        <v>103</v>
      </c>
      <c r="CC766" t="s">
        <v>103</v>
      </c>
      <c r="CG766" t="s">
        <v>103</v>
      </c>
      <c r="CK766" t="s">
        <v>103</v>
      </c>
      <c r="CO766" t="s">
        <v>103</v>
      </c>
    </row>
    <row r="767" spans="1:93" ht="409.6" x14ac:dyDescent="0.2">
      <c r="A767" t="s">
        <v>244</v>
      </c>
      <c r="B767" t="s">
        <v>94</v>
      </c>
      <c r="C767">
        <v>3</v>
      </c>
      <c r="D767" t="s">
        <v>329</v>
      </c>
      <c r="E767">
        <v>3</v>
      </c>
      <c r="F767" t="s">
        <v>330</v>
      </c>
      <c r="G767">
        <v>37</v>
      </c>
      <c r="H767" t="s">
        <v>2070</v>
      </c>
      <c r="I767" t="s">
        <v>99</v>
      </c>
      <c r="J767">
        <v>376</v>
      </c>
      <c r="K767" t="s">
        <v>4994</v>
      </c>
      <c r="L767">
        <v>127256</v>
      </c>
      <c r="M767" s="1" t="s">
        <v>3292</v>
      </c>
      <c r="N767" s="2">
        <v>44927</v>
      </c>
      <c r="O767" s="2">
        <v>45657</v>
      </c>
      <c r="P767" t="s">
        <v>119</v>
      </c>
      <c r="Q767" t="s">
        <v>103</v>
      </c>
      <c r="R767" t="s">
        <v>103</v>
      </c>
      <c r="S767" t="s">
        <v>196</v>
      </c>
      <c r="T767" t="s">
        <v>197</v>
      </c>
      <c r="U767" t="s">
        <v>197</v>
      </c>
      <c r="V767" t="s">
        <v>4995</v>
      </c>
      <c r="W767" t="s">
        <v>398</v>
      </c>
      <c r="X767" t="s">
        <v>201</v>
      </c>
      <c r="Y767" t="s">
        <v>2460</v>
      </c>
      <c r="Z767" t="s">
        <v>163</v>
      </c>
      <c r="AA767" t="s">
        <v>103</v>
      </c>
      <c r="AB767" t="s">
        <v>103</v>
      </c>
      <c r="AC767" t="s">
        <v>111</v>
      </c>
      <c r="AE767" t="s">
        <v>113</v>
      </c>
      <c r="AF767" t="s">
        <v>103</v>
      </c>
      <c r="AH767" t="s">
        <v>114</v>
      </c>
      <c r="AJ767" t="s">
        <v>1347</v>
      </c>
      <c r="AK767" t="s">
        <v>103</v>
      </c>
      <c r="AM767">
        <v>15000</v>
      </c>
      <c r="AN767">
        <v>6000</v>
      </c>
      <c r="AO767">
        <v>600</v>
      </c>
      <c r="AS767" t="s">
        <v>103</v>
      </c>
      <c r="AW767" t="s">
        <v>103</v>
      </c>
      <c r="BA767" t="s">
        <v>103</v>
      </c>
      <c r="BE767" t="s">
        <v>103</v>
      </c>
      <c r="BI767" t="s">
        <v>103</v>
      </c>
      <c r="BM767" t="s">
        <v>103</v>
      </c>
      <c r="BQ767" t="s">
        <v>103</v>
      </c>
      <c r="BR767">
        <v>10000</v>
      </c>
      <c r="BS767">
        <v>6000</v>
      </c>
      <c r="BT767">
        <v>600</v>
      </c>
      <c r="BU767" t="s">
        <v>4996</v>
      </c>
      <c r="BV767">
        <v>5000</v>
      </c>
      <c r="BY767" t="s">
        <v>103</v>
      </c>
      <c r="CC767" t="s">
        <v>103</v>
      </c>
      <c r="CG767" t="s">
        <v>103</v>
      </c>
      <c r="CK767" t="s">
        <v>103</v>
      </c>
      <c r="CO767" t="s">
        <v>103</v>
      </c>
    </row>
    <row r="768" spans="1:93" x14ac:dyDescent="0.2">
      <c r="A768" t="s">
        <v>244</v>
      </c>
      <c r="B768" t="s">
        <v>94</v>
      </c>
      <c r="C768">
        <v>2</v>
      </c>
      <c r="D768" t="s">
        <v>443</v>
      </c>
      <c r="E768">
        <v>2</v>
      </c>
      <c r="F768" t="s">
        <v>444</v>
      </c>
      <c r="G768">
        <v>28</v>
      </c>
      <c r="H768" t="s">
        <v>504</v>
      </c>
      <c r="I768" t="s">
        <v>99</v>
      </c>
      <c r="J768">
        <v>38</v>
      </c>
      <c r="K768" t="s">
        <v>4997</v>
      </c>
      <c r="L768">
        <v>113866</v>
      </c>
      <c r="M768" t="s">
        <v>506</v>
      </c>
      <c r="N768" s="2">
        <v>44986</v>
      </c>
      <c r="O768" s="2">
        <v>46752</v>
      </c>
      <c r="P768" t="s">
        <v>119</v>
      </c>
      <c r="Q768" t="s">
        <v>103</v>
      </c>
      <c r="R768" t="s">
        <v>103</v>
      </c>
      <c r="S768" t="s">
        <v>158</v>
      </c>
      <c r="T768" t="s">
        <v>159</v>
      </c>
      <c r="U768" t="s">
        <v>1030</v>
      </c>
      <c r="V768" t="s">
        <v>4998</v>
      </c>
      <c r="W768" t="s">
        <v>509</v>
      </c>
      <c r="X768" t="s">
        <v>510</v>
      </c>
      <c r="Y768" t="s">
        <v>4913</v>
      </c>
      <c r="Z768" t="s">
        <v>923</v>
      </c>
      <c r="AA768" t="s">
        <v>103</v>
      </c>
      <c r="AB768" t="s">
        <v>103</v>
      </c>
      <c r="AC768" t="s">
        <v>128</v>
      </c>
      <c r="AE768" t="s">
        <v>243</v>
      </c>
      <c r="AF768" t="s">
        <v>103</v>
      </c>
      <c r="AH768" t="s">
        <v>149</v>
      </c>
      <c r="AJ768" t="s">
        <v>2036</v>
      </c>
      <c r="AK768" t="s">
        <v>103</v>
      </c>
      <c r="AM768">
        <v>55000</v>
      </c>
      <c r="AN768">
        <v>19778</v>
      </c>
      <c r="AO768">
        <v>19778</v>
      </c>
      <c r="AS768" t="s">
        <v>103</v>
      </c>
      <c r="AW768" t="s">
        <v>103</v>
      </c>
      <c r="BA768" t="s">
        <v>103</v>
      </c>
      <c r="BE768" t="s">
        <v>103</v>
      </c>
      <c r="BI768" t="s">
        <v>103</v>
      </c>
      <c r="BM768" t="s">
        <v>103</v>
      </c>
      <c r="BQ768" t="s">
        <v>103</v>
      </c>
      <c r="BR768">
        <v>40000</v>
      </c>
      <c r="BS768">
        <v>19778</v>
      </c>
      <c r="BT768">
        <v>19778</v>
      </c>
      <c r="BU768" t="s">
        <v>4999</v>
      </c>
      <c r="BV768">
        <v>15000</v>
      </c>
      <c r="BW768">
        <v>0</v>
      </c>
      <c r="BY768" t="s">
        <v>103</v>
      </c>
      <c r="CC768" t="s">
        <v>103</v>
      </c>
      <c r="CG768" t="s">
        <v>103</v>
      </c>
      <c r="CK768" t="s">
        <v>103</v>
      </c>
      <c r="CO768" t="s">
        <v>103</v>
      </c>
    </row>
    <row r="769" spans="1:93" x14ac:dyDescent="0.2">
      <c r="A769" t="s">
        <v>244</v>
      </c>
      <c r="B769" t="s">
        <v>94</v>
      </c>
      <c r="C769">
        <v>3</v>
      </c>
      <c r="D769" t="s">
        <v>329</v>
      </c>
      <c r="E769">
        <v>3</v>
      </c>
      <c r="F769" t="s">
        <v>330</v>
      </c>
      <c r="G769">
        <v>32</v>
      </c>
      <c r="H769" t="s">
        <v>4261</v>
      </c>
      <c r="I769" t="s">
        <v>99</v>
      </c>
      <c r="J769">
        <v>383</v>
      </c>
      <c r="K769" t="s">
        <v>5000</v>
      </c>
      <c r="L769">
        <v>127153</v>
      </c>
      <c r="M769" t="s">
        <v>103</v>
      </c>
      <c r="N769" s="2">
        <v>44927</v>
      </c>
      <c r="O769" s="2">
        <v>45657</v>
      </c>
      <c r="P769" t="s">
        <v>119</v>
      </c>
      <c r="Q769" t="s">
        <v>103</v>
      </c>
      <c r="R769" t="s">
        <v>103</v>
      </c>
      <c r="S769" t="s">
        <v>140</v>
      </c>
      <c r="T769" t="s">
        <v>141</v>
      </c>
      <c r="U769" t="s">
        <v>4264</v>
      </c>
      <c r="V769" t="s">
        <v>5001</v>
      </c>
      <c r="W769" t="s">
        <v>5002</v>
      </c>
      <c r="X769" t="s">
        <v>4267</v>
      </c>
      <c r="Y769" t="s">
        <v>2460</v>
      </c>
      <c r="Z769" t="s">
        <v>163</v>
      </c>
      <c r="AA769" t="s">
        <v>103</v>
      </c>
      <c r="AB769" t="s">
        <v>103</v>
      </c>
      <c r="AC769" t="s">
        <v>111</v>
      </c>
      <c r="AE769" t="s">
        <v>113</v>
      </c>
      <c r="AF769" t="s">
        <v>103</v>
      </c>
      <c r="AH769" t="s">
        <v>114</v>
      </c>
      <c r="AJ769" t="s">
        <v>103</v>
      </c>
      <c r="AK769" t="s">
        <v>103</v>
      </c>
      <c r="AM769">
        <v>462000</v>
      </c>
      <c r="AN769">
        <v>462000</v>
      </c>
      <c r="AO769">
        <v>231000</v>
      </c>
      <c r="AS769" t="s">
        <v>103</v>
      </c>
      <c r="AW769" t="s">
        <v>103</v>
      </c>
      <c r="BA769" t="s">
        <v>103</v>
      </c>
      <c r="BE769" t="s">
        <v>103</v>
      </c>
      <c r="BI769" t="s">
        <v>103</v>
      </c>
      <c r="BM769" t="s">
        <v>103</v>
      </c>
      <c r="BQ769" t="s">
        <v>103</v>
      </c>
      <c r="BR769">
        <v>231000</v>
      </c>
      <c r="BS769">
        <v>231000</v>
      </c>
      <c r="BU769" t="s">
        <v>5003</v>
      </c>
      <c r="BV769">
        <v>231000</v>
      </c>
      <c r="BW769">
        <v>231000</v>
      </c>
      <c r="BX769">
        <v>231000</v>
      </c>
      <c r="BY769" t="s">
        <v>103</v>
      </c>
      <c r="CC769" t="s">
        <v>103</v>
      </c>
      <c r="CG769" t="s">
        <v>103</v>
      </c>
      <c r="CK769" t="s">
        <v>103</v>
      </c>
      <c r="CO769" t="s">
        <v>103</v>
      </c>
    </row>
    <row r="770" spans="1:93" ht="323" x14ac:dyDescent="0.2">
      <c r="A770" t="s">
        <v>244</v>
      </c>
      <c r="B770" t="s">
        <v>94</v>
      </c>
      <c r="C770">
        <v>3</v>
      </c>
      <c r="D770" t="s">
        <v>329</v>
      </c>
      <c r="E770">
        <v>3</v>
      </c>
      <c r="F770" t="s">
        <v>330</v>
      </c>
      <c r="G770">
        <v>46</v>
      </c>
      <c r="H770" t="s">
        <v>1174</v>
      </c>
      <c r="I770" t="s">
        <v>99</v>
      </c>
      <c r="J770">
        <v>389</v>
      </c>
      <c r="K770" t="s">
        <v>5004</v>
      </c>
      <c r="L770">
        <v>127368</v>
      </c>
      <c r="M770" s="1" t="s">
        <v>1843</v>
      </c>
      <c r="N770" s="2">
        <v>44927</v>
      </c>
      <c r="O770" s="2">
        <v>45261</v>
      </c>
      <c r="P770" t="s">
        <v>119</v>
      </c>
      <c r="Q770" t="s">
        <v>103</v>
      </c>
      <c r="R770" t="s">
        <v>103</v>
      </c>
      <c r="S770" t="s">
        <v>395</v>
      </c>
      <c r="T770" t="s">
        <v>396</v>
      </c>
      <c r="U770" t="s">
        <v>1177</v>
      </c>
      <c r="V770" t="s">
        <v>103</v>
      </c>
      <c r="W770" t="s">
        <v>5005</v>
      </c>
      <c r="X770" t="s">
        <v>1845</v>
      </c>
      <c r="Y770" t="s">
        <v>2460</v>
      </c>
      <c r="Z770" t="s">
        <v>163</v>
      </c>
      <c r="AA770" t="s">
        <v>103</v>
      </c>
      <c r="AB770" t="s">
        <v>103</v>
      </c>
      <c r="AC770" t="s">
        <v>147</v>
      </c>
      <c r="AE770" t="s">
        <v>226</v>
      </c>
      <c r="AF770" t="s">
        <v>103</v>
      </c>
      <c r="AH770" t="s">
        <v>114</v>
      </c>
      <c r="AJ770" t="s">
        <v>103</v>
      </c>
      <c r="AK770" t="s">
        <v>103</v>
      </c>
      <c r="AM770">
        <v>9091</v>
      </c>
      <c r="AN770">
        <v>0</v>
      </c>
      <c r="AO770">
        <v>0</v>
      </c>
      <c r="AS770" t="s">
        <v>103</v>
      </c>
      <c r="AW770" t="s">
        <v>103</v>
      </c>
      <c r="BA770" t="s">
        <v>103</v>
      </c>
      <c r="BE770" t="s">
        <v>103</v>
      </c>
      <c r="BI770" t="s">
        <v>103</v>
      </c>
      <c r="BM770" t="s">
        <v>103</v>
      </c>
      <c r="BQ770" t="s">
        <v>103</v>
      </c>
      <c r="BR770">
        <v>9091</v>
      </c>
      <c r="BU770" t="s">
        <v>103</v>
      </c>
      <c r="BY770" t="s">
        <v>103</v>
      </c>
      <c r="CC770" t="s">
        <v>103</v>
      </c>
      <c r="CG770" t="s">
        <v>103</v>
      </c>
      <c r="CK770" t="s">
        <v>103</v>
      </c>
      <c r="CO770" t="s">
        <v>103</v>
      </c>
    </row>
    <row r="771" spans="1:93" ht="409.6" x14ac:dyDescent="0.2">
      <c r="A771" t="s">
        <v>244</v>
      </c>
      <c r="B771" t="s">
        <v>94</v>
      </c>
      <c r="C771">
        <v>2</v>
      </c>
      <c r="D771" t="s">
        <v>443</v>
      </c>
      <c r="E771">
        <v>2</v>
      </c>
      <c r="F771" t="s">
        <v>444</v>
      </c>
      <c r="G771">
        <v>28</v>
      </c>
      <c r="H771" t="s">
        <v>504</v>
      </c>
      <c r="I771" t="s">
        <v>99</v>
      </c>
      <c r="J771">
        <v>39</v>
      </c>
      <c r="K771" t="s">
        <v>5006</v>
      </c>
      <c r="L771">
        <v>114209</v>
      </c>
      <c r="M771" s="1" t="s">
        <v>4900</v>
      </c>
      <c r="N771" s="2">
        <v>44986</v>
      </c>
      <c r="O771" s="2">
        <v>46752</v>
      </c>
      <c r="P771" t="s">
        <v>119</v>
      </c>
      <c r="Q771" t="s">
        <v>103</v>
      </c>
      <c r="R771" t="s">
        <v>103</v>
      </c>
      <c r="S771" t="s">
        <v>158</v>
      </c>
      <c r="T771" t="s">
        <v>159</v>
      </c>
      <c r="U771" t="s">
        <v>1030</v>
      </c>
      <c r="V771" t="s">
        <v>5007</v>
      </c>
      <c r="W771" t="s">
        <v>509</v>
      </c>
      <c r="X771" t="s">
        <v>510</v>
      </c>
      <c r="Y771" t="s">
        <v>256</v>
      </c>
      <c r="Z771" t="s">
        <v>923</v>
      </c>
      <c r="AA771" t="s">
        <v>103</v>
      </c>
      <c r="AB771" t="s">
        <v>103</v>
      </c>
      <c r="AC771" t="s">
        <v>128</v>
      </c>
      <c r="AE771" t="s">
        <v>243</v>
      </c>
      <c r="AF771" t="s">
        <v>103</v>
      </c>
      <c r="AH771" t="s">
        <v>149</v>
      </c>
      <c r="AJ771" t="s">
        <v>103</v>
      </c>
      <c r="AK771" t="s">
        <v>103</v>
      </c>
      <c r="AM771">
        <v>119229</v>
      </c>
      <c r="AN771">
        <v>49702</v>
      </c>
      <c r="AO771">
        <v>49702</v>
      </c>
      <c r="AS771" t="s">
        <v>103</v>
      </c>
      <c r="AW771" t="s">
        <v>103</v>
      </c>
      <c r="BA771" t="s">
        <v>103</v>
      </c>
      <c r="BE771" t="s">
        <v>103</v>
      </c>
      <c r="BI771" t="s">
        <v>103</v>
      </c>
      <c r="BM771" t="s">
        <v>103</v>
      </c>
      <c r="BQ771" t="s">
        <v>103</v>
      </c>
      <c r="BR771">
        <v>81229</v>
      </c>
      <c r="BS771">
        <v>49702</v>
      </c>
      <c r="BT771">
        <v>49702</v>
      </c>
      <c r="BU771" t="s">
        <v>5008</v>
      </c>
      <c r="BV771">
        <v>38000</v>
      </c>
      <c r="BY771" t="s">
        <v>103</v>
      </c>
      <c r="CC771" t="s">
        <v>103</v>
      </c>
      <c r="CG771" t="s">
        <v>103</v>
      </c>
      <c r="CK771" t="s">
        <v>103</v>
      </c>
      <c r="CO771" t="s">
        <v>103</v>
      </c>
    </row>
    <row r="772" spans="1:93" x14ac:dyDescent="0.2">
      <c r="A772" t="s">
        <v>203</v>
      </c>
      <c r="B772" t="s">
        <v>204</v>
      </c>
      <c r="C772">
        <v>2</v>
      </c>
      <c r="D772" t="s">
        <v>1892</v>
      </c>
      <c r="E772">
        <v>1</v>
      </c>
      <c r="F772" t="s">
        <v>1893</v>
      </c>
      <c r="G772">
        <v>7</v>
      </c>
      <c r="H772" t="s">
        <v>1912</v>
      </c>
      <c r="I772" t="s">
        <v>99</v>
      </c>
      <c r="J772">
        <v>39</v>
      </c>
      <c r="K772" t="s">
        <v>5009</v>
      </c>
      <c r="L772">
        <v>96790</v>
      </c>
      <c r="M772" t="e">
        <f>- Offers improved data and information, and The effective use of information to build resilience to disaster risk and climate change
- Access to and benefit from information about The risk and can act on The information to reduce risk and adapt to climate change</f>
        <v>#NAME?</v>
      </c>
      <c r="N772" s="2">
        <v>43983</v>
      </c>
      <c r="O772" s="2">
        <v>44621</v>
      </c>
      <c r="P772" t="s">
        <v>102</v>
      </c>
      <c r="Q772" t="s">
        <v>103</v>
      </c>
      <c r="R772" t="s">
        <v>103</v>
      </c>
      <c r="S772" t="s">
        <v>140</v>
      </c>
      <c r="T772" t="s">
        <v>141</v>
      </c>
      <c r="U772" t="s">
        <v>387</v>
      </c>
      <c r="V772" t="s">
        <v>5010</v>
      </c>
      <c r="W772" t="s">
        <v>1916</v>
      </c>
      <c r="X772" t="s">
        <v>338</v>
      </c>
      <c r="Y772" t="s">
        <v>203</v>
      </c>
      <c r="Z772" t="s">
        <v>103</v>
      </c>
      <c r="AA772" t="s">
        <v>103</v>
      </c>
      <c r="AB772" t="s">
        <v>103</v>
      </c>
      <c r="AC772" t="s">
        <v>103</v>
      </c>
      <c r="AD772" t="s">
        <v>103</v>
      </c>
      <c r="AE772" t="s">
        <v>103</v>
      </c>
      <c r="AF772" t="s">
        <v>103</v>
      </c>
      <c r="AG772" t="s">
        <v>103</v>
      </c>
      <c r="AH772" t="s">
        <v>103</v>
      </c>
      <c r="AI772" t="s">
        <v>103</v>
      </c>
      <c r="AJ772" t="s">
        <v>103</v>
      </c>
      <c r="AK772" t="s">
        <v>103</v>
      </c>
      <c r="AM772">
        <v>13500</v>
      </c>
      <c r="AN772">
        <v>13500</v>
      </c>
      <c r="AO772">
        <v>1500</v>
      </c>
      <c r="AS772" t="s">
        <v>103</v>
      </c>
      <c r="AW772" t="s">
        <v>103</v>
      </c>
      <c r="BA772" t="s">
        <v>103</v>
      </c>
      <c r="BE772" t="s">
        <v>103</v>
      </c>
      <c r="BI772" t="s">
        <v>103</v>
      </c>
      <c r="BM772" t="s">
        <v>103</v>
      </c>
      <c r="BN772">
        <v>13500</v>
      </c>
      <c r="BO772">
        <v>13500</v>
      </c>
      <c r="BP772">
        <v>1500</v>
      </c>
      <c r="BQ772" t="s">
        <v>5011</v>
      </c>
      <c r="BU772" t="s">
        <v>103</v>
      </c>
      <c r="BY772" t="s">
        <v>103</v>
      </c>
      <c r="CC772" t="s">
        <v>103</v>
      </c>
      <c r="CG772" t="s">
        <v>103</v>
      </c>
      <c r="CK772" t="s">
        <v>103</v>
      </c>
      <c r="CO772" t="s">
        <v>103</v>
      </c>
    </row>
    <row r="773" spans="1:93" ht="170" x14ac:dyDescent="0.2">
      <c r="A773" t="s">
        <v>244</v>
      </c>
      <c r="B773" t="s">
        <v>94</v>
      </c>
      <c r="C773">
        <v>3</v>
      </c>
      <c r="D773" t="s">
        <v>329</v>
      </c>
      <c r="E773">
        <v>3</v>
      </c>
      <c r="F773" t="s">
        <v>330</v>
      </c>
      <c r="G773">
        <v>46</v>
      </c>
      <c r="H773" t="s">
        <v>1174</v>
      </c>
      <c r="I773" t="s">
        <v>99</v>
      </c>
      <c r="J773">
        <v>394</v>
      </c>
      <c r="K773" t="s">
        <v>5012</v>
      </c>
      <c r="L773">
        <v>127379</v>
      </c>
      <c r="M773" s="1" t="s">
        <v>1837</v>
      </c>
      <c r="N773" s="2">
        <v>44927</v>
      </c>
      <c r="O773" s="2">
        <v>45261</v>
      </c>
      <c r="P773" t="s">
        <v>119</v>
      </c>
      <c r="Q773" t="s">
        <v>103</v>
      </c>
      <c r="R773" t="s">
        <v>103</v>
      </c>
      <c r="S773" t="s">
        <v>395</v>
      </c>
      <c r="T773" t="s">
        <v>396</v>
      </c>
      <c r="U773" t="s">
        <v>1838</v>
      </c>
      <c r="V773" t="s">
        <v>103</v>
      </c>
      <c r="W773" t="s">
        <v>5013</v>
      </c>
      <c r="X773" t="s">
        <v>5014</v>
      </c>
      <c r="Y773" t="s">
        <v>2460</v>
      </c>
      <c r="Z773" t="s">
        <v>163</v>
      </c>
      <c r="AA773" t="s">
        <v>103</v>
      </c>
      <c r="AB773" t="s">
        <v>103</v>
      </c>
      <c r="AC773" t="s">
        <v>147</v>
      </c>
      <c r="AE773" t="s">
        <v>226</v>
      </c>
      <c r="AF773" t="s">
        <v>103</v>
      </c>
      <c r="AH773" t="s">
        <v>114</v>
      </c>
      <c r="AJ773" t="s">
        <v>103</v>
      </c>
      <c r="AK773" t="s">
        <v>103</v>
      </c>
      <c r="AM773">
        <v>164640</v>
      </c>
      <c r="AN773">
        <v>0</v>
      </c>
      <c r="AO773">
        <v>0</v>
      </c>
      <c r="AS773" t="s">
        <v>103</v>
      </c>
      <c r="AW773" t="s">
        <v>103</v>
      </c>
      <c r="BA773" t="s">
        <v>103</v>
      </c>
      <c r="BE773" t="s">
        <v>103</v>
      </c>
      <c r="BI773" t="s">
        <v>103</v>
      </c>
      <c r="BM773" t="s">
        <v>103</v>
      </c>
      <c r="BQ773" t="s">
        <v>103</v>
      </c>
      <c r="BR773">
        <v>164640</v>
      </c>
      <c r="BU773" t="s">
        <v>103</v>
      </c>
      <c r="BY773" t="s">
        <v>103</v>
      </c>
      <c r="CC773" t="s">
        <v>103</v>
      </c>
      <c r="CG773" t="s">
        <v>103</v>
      </c>
      <c r="CK773" t="s">
        <v>103</v>
      </c>
      <c r="CO773" t="s">
        <v>103</v>
      </c>
    </row>
    <row r="774" spans="1:93" x14ac:dyDescent="0.2">
      <c r="A774" t="s">
        <v>522</v>
      </c>
      <c r="B774" t="s">
        <v>94</v>
      </c>
      <c r="C774">
        <v>2</v>
      </c>
      <c r="D774" t="s">
        <v>523</v>
      </c>
      <c r="E774">
        <v>2</v>
      </c>
      <c r="F774" t="s">
        <v>524</v>
      </c>
      <c r="G774">
        <v>3</v>
      </c>
      <c r="H774" t="s">
        <v>525</v>
      </c>
      <c r="I774" t="s">
        <v>99</v>
      </c>
      <c r="J774">
        <v>4</v>
      </c>
      <c r="K774" t="s">
        <v>5015</v>
      </c>
      <c r="L774">
        <v>82386</v>
      </c>
      <c r="M774" t="s">
        <v>5016</v>
      </c>
      <c r="N774" s="2">
        <v>44621</v>
      </c>
      <c r="O774" s="2">
        <v>46387</v>
      </c>
      <c r="P774" t="s">
        <v>119</v>
      </c>
      <c r="Q774" t="s">
        <v>103</v>
      </c>
      <c r="R774" t="s">
        <v>103</v>
      </c>
      <c r="S774" t="s">
        <v>158</v>
      </c>
      <c r="T774" t="s">
        <v>159</v>
      </c>
      <c r="U774" t="s">
        <v>2430</v>
      </c>
      <c r="V774" t="s">
        <v>5017</v>
      </c>
      <c r="W774" t="s">
        <v>5018</v>
      </c>
      <c r="X774" t="s">
        <v>5019</v>
      </c>
      <c r="Y774" t="s">
        <v>522</v>
      </c>
      <c r="Z774" t="s">
        <v>2433</v>
      </c>
      <c r="AA774" t="s">
        <v>103</v>
      </c>
      <c r="AB774" t="s">
        <v>103</v>
      </c>
      <c r="AC774" t="s">
        <v>111</v>
      </c>
      <c r="AE774" t="s">
        <v>243</v>
      </c>
      <c r="AF774" t="s">
        <v>103</v>
      </c>
      <c r="AH774" t="s">
        <v>103</v>
      </c>
      <c r="AI774" t="s">
        <v>103</v>
      </c>
      <c r="AJ774" t="s">
        <v>5020</v>
      </c>
      <c r="AK774" t="s">
        <v>103</v>
      </c>
      <c r="AM774">
        <v>2956076</v>
      </c>
      <c r="AN774">
        <v>1843437</v>
      </c>
      <c r="AO774">
        <v>806245</v>
      </c>
      <c r="AS774" t="s">
        <v>103</v>
      </c>
      <c r="AW774" t="s">
        <v>103</v>
      </c>
      <c r="BA774" t="s">
        <v>103</v>
      </c>
      <c r="BE774" t="s">
        <v>103</v>
      </c>
      <c r="BI774" t="s">
        <v>103</v>
      </c>
      <c r="BM774" t="s">
        <v>103</v>
      </c>
      <c r="BN774">
        <v>664206</v>
      </c>
      <c r="BO774">
        <v>349206</v>
      </c>
      <c r="BP774">
        <v>83217</v>
      </c>
      <c r="BQ774" t="s">
        <v>103</v>
      </c>
      <c r="BR774">
        <v>367974</v>
      </c>
      <c r="BS774">
        <v>349206</v>
      </c>
      <c r="BT774">
        <v>334379</v>
      </c>
      <c r="BU774" t="s">
        <v>103</v>
      </c>
      <c r="BV774">
        <v>595484</v>
      </c>
      <c r="BW774">
        <v>446613</v>
      </c>
      <c r="BX774">
        <v>388649</v>
      </c>
      <c r="BY774" t="s">
        <v>103</v>
      </c>
      <c r="BZ774">
        <v>664206</v>
      </c>
      <c r="CA774">
        <v>349206</v>
      </c>
      <c r="CC774" t="s">
        <v>103</v>
      </c>
      <c r="CD774">
        <v>664206</v>
      </c>
      <c r="CE774">
        <v>349206</v>
      </c>
      <c r="CG774" t="s">
        <v>103</v>
      </c>
      <c r="CK774" t="s">
        <v>103</v>
      </c>
      <c r="CO774" t="s">
        <v>103</v>
      </c>
    </row>
    <row r="775" spans="1:93" x14ac:dyDescent="0.2">
      <c r="A775" t="s">
        <v>228</v>
      </c>
      <c r="B775" t="s">
        <v>229</v>
      </c>
      <c r="C775">
        <v>5</v>
      </c>
      <c r="D775" t="s">
        <v>230</v>
      </c>
      <c r="E775">
        <v>3</v>
      </c>
      <c r="F775" t="s">
        <v>303</v>
      </c>
      <c r="G775" t="s">
        <v>304</v>
      </c>
      <c r="H775" t="s">
        <v>305</v>
      </c>
      <c r="I775" t="s">
        <v>99</v>
      </c>
      <c r="J775">
        <v>4</v>
      </c>
      <c r="K775" t="s">
        <v>5021</v>
      </c>
      <c r="L775">
        <v>33538</v>
      </c>
      <c r="M775" t="s">
        <v>103</v>
      </c>
      <c r="N775" s="2">
        <v>44136</v>
      </c>
      <c r="O775" s="2">
        <v>44592</v>
      </c>
      <c r="P775" t="s">
        <v>102</v>
      </c>
      <c r="Q775" t="s">
        <v>103</v>
      </c>
      <c r="R775" t="s">
        <v>103</v>
      </c>
      <c r="S775" t="s">
        <v>235</v>
      </c>
      <c r="T775" t="s">
        <v>236</v>
      </c>
      <c r="U775" t="s">
        <v>1445</v>
      </c>
      <c r="V775" t="s">
        <v>5022</v>
      </c>
      <c r="W775" t="s">
        <v>651</v>
      </c>
      <c r="X775" t="s">
        <v>467</v>
      </c>
      <c r="Y775" t="s">
        <v>5023</v>
      </c>
      <c r="Z775" t="s">
        <v>979</v>
      </c>
      <c r="AA775" t="s">
        <v>103</v>
      </c>
      <c r="AB775" t="s">
        <v>103</v>
      </c>
      <c r="AC775" t="s">
        <v>147</v>
      </c>
      <c r="AE775" t="s">
        <v>226</v>
      </c>
      <c r="AF775" t="s">
        <v>103</v>
      </c>
      <c r="AH775" t="s">
        <v>114</v>
      </c>
      <c r="AJ775" t="s">
        <v>103</v>
      </c>
      <c r="AK775" t="s">
        <v>103</v>
      </c>
      <c r="AM775">
        <v>319400</v>
      </c>
      <c r="AN775">
        <v>265738</v>
      </c>
      <c r="AO775">
        <v>0</v>
      </c>
      <c r="AS775" t="s">
        <v>103</v>
      </c>
      <c r="AW775" t="s">
        <v>103</v>
      </c>
      <c r="BA775" t="s">
        <v>103</v>
      </c>
      <c r="BE775" t="s">
        <v>103</v>
      </c>
      <c r="BG775">
        <v>0</v>
      </c>
      <c r="BI775" t="s">
        <v>103</v>
      </c>
      <c r="BJ775">
        <v>300000</v>
      </c>
      <c r="BK775">
        <v>246338</v>
      </c>
      <c r="BM775" t="s">
        <v>103</v>
      </c>
      <c r="BN775">
        <v>19400</v>
      </c>
      <c r="BO775">
        <v>19400</v>
      </c>
      <c r="BQ775" t="s">
        <v>103</v>
      </c>
      <c r="BU775" t="s">
        <v>103</v>
      </c>
      <c r="BY775" t="s">
        <v>103</v>
      </c>
      <c r="CC775" t="s">
        <v>103</v>
      </c>
      <c r="CG775" t="s">
        <v>103</v>
      </c>
      <c r="CK775" t="s">
        <v>103</v>
      </c>
      <c r="CO775" t="s">
        <v>103</v>
      </c>
    </row>
    <row r="776" spans="1:93" ht="409.6" x14ac:dyDescent="0.2">
      <c r="A776" t="s">
        <v>203</v>
      </c>
      <c r="B776" t="s">
        <v>204</v>
      </c>
      <c r="C776">
        <v>3</v>
      </c>
      <c r="D776" t="s">
        <v>205</v>
      </c>
      <c r="E776">
        <v>1</v>
      </c>
      <c r="F776" t="s">
        <v>206</v>
      </c>
      <c r="G776">
        <v>4</v>
      </c>
      <c r="H776" t="s">
        <v>207</v>
      </c>
      <c r="I776" t="s">
        <v>99</v>
      </c>
      <c r="J776">
        <v>4</v>
      </c>
      <c r="K776" t="s">
        <v>5024</v>
      </c>
      <c r="L776">
        <v>59497</v>
      </c>
      <c r="M776" s="1" t="s">
        <v>5025</v>
      </c>
      <c r="N776" s="2">
        <v>44205</v>
      </c>
      <c r="O776" s="2">
        <v>44522</v>
      </c>
      <c r="P776" t="s">
        <v>119</v>
      </c>
      <c r="Q776" t="s">
        <v>103</v>
      </c>
      <c r="R776" t="s">
        <v>103</v>
      </c>
      <c r="S776" t="s">
        <v>196</v>
      </c>
      <c r="T776" t="s">
        <v>197</v>
      </c>
      <c r="U776" t="s">
        <v>307</v>
      </c>
      <c r="V776" t="s">
        <v>5026</v>
      </c>
      <c r="W776" t="s">
        <v>309</v>
      </c>
      <c r="X776" t="s">
        <v>201</v>
      </c>
      <c r="Y776" t="s">
        <v>203</v>
      </c>
      <c r="Z776" t="s">
        <v>103</v>
      </c>
      <c r="AA776" t="s">
        <v>103</v>
      </c>
      <c r="AB776" t="s">
        <v>103</v>
      </c>
      <c r="AC776" t="s">
        <v>103</v>
      </c>
      <c r="AD776" t="s">
        <v>103</v>
      </c>
      <c r="AE776" t="s">
        <v>103</v>
      </c>
      <c r="AF776" t="s">
        <v>103</v>
      </c>
      <c r="AG776" t="s">
        <v>103</v>
      </c>
      <c r="AH776" t="s">
        <v>103</v>
      </c>
      <c r="AI776" t="s">
        <v>103</v>
      </c>
      <c r="AJ776" t="s">
        <v>103</v>
      </c>
      <c r="AK776" t="s">
        <v>103</v>
      </c>
      <c r="AM776">
        <v>0</v>
      </c>
      <c r="AN776">
        <v>28000</v>
      </c>
      <c r="AO776">
        <v>14400</v>
      </c>
      <c r="AS776" t="s">
        <v>103</v>
      </c>
      <c r="AW776" t="s">
        <v>103</v>
      </c>
      <c r="BA776" t="s">
        <v>103</v>
      </c>
      <c r="BE776" t="s">
        <v>103</v>
      </c>
      <c r="BI776" t="s">
        <v>103</v>
      </c>
      <c r="BK776">
        <v>28000</v>
      </c>
      <c r="BL776">
        <v>14400</v>
      </c>
      <c r="BM776" s="1" t="s">
        <v>5027</v>
      </c>
      <c r="BQ776" t="s">
        <v>103</v>
      </c>
      <c r="BU776" t="s">
        <v>103</v>
      </c>
      <c r="BY776" t="s">
        <v>103</v>
      </c>
      <c r="CC776" t="s">
        <v>103</v>
      </c>
      <c r="CG776" t="s">
        <v>103</v>
      </c>
      <c r="CK776" t="s">
        <v>103</v>
      </c>
      <c r="CO776" t="s">
        <v>103</v>
      </c>
    </row>
    <row r="777" spans="1:93" ht="170" x14ac:dyDescent="0.2">
      <c r="A777" t="s">
        <v>244</v>
      </c>
      <c r="B777" t="s">
        <v>94</v>
      </c>
      <c r="C777">
        <v>3</v>
      </c>
      <c r="D777" t="s">
        <v>329</v>
      </c>
      <c r="E777">
        <v>3</v>
      </c>
      <c r="F777" t="s">
        <v>330</v>
      </c>
      <c r="G777">
        <v>32</v>
      </c>
      <c r="H777" t="s">
        <v>4261</v>
      </c>
      <c r="I777" t="s">
        <v>99</v>
      </c>
      <c r="J777">
        <v>4</v>
      </c>
      <c r="K777" t="s">
        <v>5028</v>
      </c>
      <c r="L777">
        <v>114248</v>
      </c>
      <c r="M777" s="1" t="s">
        <v>4990</v>
      </c>
      <c r="N777" s="2">
        <v>44927</v>
      </c>
      <c r="O777" s="2">
        <v>45657</v>
      </c>
      <c r="P777" t="s">
        <v>119</v>
      </c>
      <c r="Q777" t="s">
        <v>103</v>
      </c>
      <c r="R777" t="s">
        <v>103</v>
      </c>
      <c r="S777" t="s">
        <v>140</v>
      </c>
      <c r="T777" t="s">
        <v>141</v>
      </c>
      <c r="U777" t="s">
        <v>5029</v>
      </c>
      <c r="V777" t="s">
        <v>5030</v>
      </c>
      <c r="W777" t="s">
        <v>5031</v>
      </c>
      <c r="X777" t="s">
        <v>5032</v>
      </c>
      <c r="Y777" t="s">
        <v>256</v>
      </c>
      <c r="Z777" t="s">
        <v>5033</v>
      </c>
      <c r="AA777" t="s">
        <v>103</v>
      </c>
      <c r="AB777" t="s">
        <v>103</v>
      </c>
      <c r="AC777" t="s">
        <v>147</v>
      </c>
      <c r="AE777" t="s">
        <v>243</v>
      </c>
      <c r="AF777" t="s">
        <v>103</v>
      </c>
      <c r="AH777" t="s">
        <v>103</v>
      </c>
      <c r="AI777" t="s">
        <v>103</v>
      </c>
      <c r="AJ777" t="s">
        <v>103</v>
      </c>
      <c r="AK777" t="s">
        <v>103</v>
      </c>
      <c r="AM777">
        <v>431938</v>
      </c>
      <c r="AN777">
        <v>431938</v>
      </c>
      <c r="AO777">
        <v>431938</v>
      </c>
      <c r="AS777" t="s">
        <v>103</v>
      </c>
      <c r="AW777" t="s">
        <v>103</v>
      </c>
      <c r="BA777" t="s">
        <v>103</v>
      </c>
      <c r="BE777" t="s">
        <v>103</v>
      </c>
      <c r="BI777" t="s">
        <v>103</v>
      </c>
      <c r="BM777" t="s">
        <v>103</v>
      </c>
      <c r="BQ777" t="s">
        <v>103</v>
      </c>
      <c r="BR777">
        <v>431938</v>
      </c>
      <c r="BS777">
        <v>431938</v>
      </c>
      <c r="BT777">
        <v>431938</v>
      </c>
      <c r="BU777" t="s">
        <v>5034</v>
      </c>
      <c r="BY777" t="s">
        <v>103</v>
      </c>
      <c r="CC777" t="s">
        <v>103</v>
      </c>
      <c r="CG777" t="s">
        <v>103</v>
      </c>
      <c r="CK777" t="s">
        <v>103</v>
      </c>
      <c r="CO777" t="s">
        <v>103</v>
      </c>
    </row>
    <row r="778" spans="1:93" x14ac:dyDescent="0.2">
      <c r="A778" t="s">
        <v>244</v>
      </c>
      <c r="B778" t="s">
        <v>94</v>
      </c>
      <c r="C778">
        <v>2</v>
      </c>
      <c r="D778" t="s">
        <v>443</v>
      </c>
      <c r="E778">
        <v>2</v>
      </c>
      <c r="F778" t="s">
        <v>444</v>
      </c>
      <c r="G778">
        <v>14</v>
      </c>
      <c r="H778" t="s">
        <v>445</v>
      </c>
      <c r="I778" t="s">
        <v>99</v>
      </c>
      <c r="J778">
        <v>4</v>
      </c>
      <c r="K778" t="s">
        <v>5035</v>
      </c>
      <c r="L778">
        <v>114497</v>
      </c>
      <c r="M778" t="s">
        <v>447</v>
      </c>
      <c r="N778" s="2">
        <v>44927</v>
      </c>
      <c r="O778" s="2">
        <v>46752</v>
      </c>
      <c r="P778" t="s">
        <v>119</v>
      </c>
      <c r="Q778" t="s">
        <v>103</v>
      </c>
      <c r="R778" t="s">
        <v>103</v>
      </c>
      <c r="S778" t="s">
        <v>448</v>
      </c>
      <c r="T778" t="s">
        <v>449</v>
      </c>
      <c r="U778" t="s">
        <v>5036</v>
      </c>
      <c r="V778" t="s">
        <v>5037</v>
      </c>
      <c r="W778" t="s">
        <v>452</v>
      </c>
      <c r="X778" t="s">
        <v>240</v>
      </c>
      <c r="Y778" t="s">
        <v>2264</v>
      </c>
      <c r="Z778" t="s">
        <v>189</v>
      </c>
      <c r="AA778" t="s">
        <v>103</v>
      </c>
      <c r="AB778" t="s">
        <v>103</v>
      </c>
      <c r="AC778" t="s">
        <v>147</v>
      </c>
      <c r="AE778" t="s">
        <v>130</v>
      </c>
      <c r="AF778" t="s">
        <v>103</v>
      </c>
      <c r="AH778" t="s">
        <v>149</v>
      </c>
      <c r="AJ778" t="s">
        <v>612</v>
      </c>
      <c r="AK778" t="s">
        <v>455</v>
      </c>
      <c r="AM778">
        <v>90572</v>
      </c>
      <c r="AN778">
        <v>42000</v>
      </c>
      <c r="AO778">
        <v>21430</v>
      </c>
      <c r="AS778" t="s">
        <v>103</v>
      </c>
      <c r="AW778" t="s">
        <v>103</v>
      </c>
      <c r="BA778" t="s">
        <v>103</v>
      </c>
      <c r="BE778" t="s">
        <v>103</v>
      </c>
      <c r="BI778" t="s">
        <v>103</v>
      </c>
      <c r="BM778" t="s">
        <v>103</v>
      </c>
      <c r="BQ778" t="s">
        <v>103</v>
      </c>
      <c r="BR778">
        <v>22000</v>
      </c>
      <c r="BS778">
        <v>22000</v>
      </c>
      <c r="BT778">
        <v>21430</v>
      </c>
      <c r="BU778" t="s">
        <v>5038</v>
      </c>
      <c r="BV778">
        <v>17143</v>
      </c>
      <c r="BW778">
        <v>5000</v>
      </c>
      <c r="BY778" t="s">
        <v>103</v>
      </c>
      <c r="BZ778">
        <v>17143</v>
      </c>
      <c r="CA778">
        <v>5000</v>
      </c>
      <c r="CC778" t="s">
        <v>103</v>
      </c>
      <c r="CD778">
        <v>17143</v>
      </c>
      <c r="CE778">
        <v>5000</v>
      </c>
      <c r="CG778" t="s">
        <v>103</v>
      </c>
      <c r="CH778">
        <v>17143</v>
      </c>
      <c r="CI778">
        <v>5000</v>
      </c>
      <c r="CK778" t="s">
        <v>103</v>
      </c>
      <c r="CO778" t="s">
        <v>103</v>
      </c>
    </row>
    <row r="779" spans="1:93" x14ac:dyDescent="0.2">
      <c r="A779" t="s">
        <v>228</v>
      </c>
      <c r="B779" t="s">
        <v>229</v>
      </c>
      <c r="C779">
        <v>2</v>
      </c>
      <c r="D779" t="s">
        <v>311</v>
      </c>
      <c r="E779">
        <v>3</v>
      </c>
      <c r="F779" t="s">
        <v>2505</v>
      </c>
      <c r="G779" t="s">
        <v>5039</v>
      </c>
      <c r="H779" t="s">
        <v>5040</v>
      </c>
      <c r="I779" t="s">
        <v>99</v>
      </c>
      <c r="J779">
        <v>4</v>
      </c>
      <c r="K779" t="s">
        <v>5041</v>
      </c>
      <c r="L779">
        <v>35439</v>
      </c>
      <c r="M779" t="s">
        <v>103</v>
      </c>
      <c r="N779" s="2">
        <v>44197</v>
      </c>
      <c r="O779" s="2">
        <v>45290</v>
      </c>
      <c r="P779" t="s">
        <v>296</v>
      </c>
      <c r="Q779" t="s">
        <v>103</v>
      </c>
      <c r="R779" t="s">
        <v>103</v>
      </c>
      <c r="S779" t="s">
        <v>5042</v>
      </c>
      <c r="T779" t="s">
        <v>5043</v>
      </c>
      <c r="U779" t="s">
        <v>5044</v>
      </c>
      <c r="V779" t="s">
        <v>5043</v>
      </c>
      <c r="W779" t="s">
        <v>659</v>
      </c>
      <c r="X779" t="s">
        <v>467</v>
      </c>
      <c r="Y779" t="s">
        <v>5045</v>
      </c>
      <c r="Z779" t="s">
        <v>163</v>
      </c>
      <c r="AA779" t="s">
        <v>103</v>
      </c>
      <c r="AB779" t="s">
        <v>103</v>
      </c>
      <c r="AC779" t="s">
        <v>128</v>
      </c>
      <c r="AE779" t="s">
        <v>130</v>
      </c>
      <c r="AF779" t="s">
        <v>103</v>
      </c>
      <c r="AH779" t="s">
        <v>227</v>
      </c>
      <c r="AJ779" t="s">
        <v>103</v>
      </c>
      <c r="AK779" t="s">
        <v>103</v>
      </c>
      <c r="AM779">
        <v>811614</v>
      </c>
      <c r="AN779">
        <v>811614</v>
      </c>
      <c r="AO779">
        <v>0</v>
      </c>
      <c r="AS779" t="s">
        <v>103</v>
      </c>
      <c r="AW779" t="s">
        <v>103</v>
      </c>
      <c r="BA779" t="s">
        <v>103</v>
      </c>
      <c r="BE779" t="s">
        <v>103</v>
      </c>
      <c r="BI779" t="s">
        <v>103</v>
      </c>
      <c r="BJ779">
        <v>192711</v>
      </c>
      <c r="BK779">
        <v>192711</v>
      </c>
      <c r="BM779" t="s">
        <v>103</v>
      </c>
      <c r="BN779">
        <v>568282</v>
      </c>
      <c r="BO779">
        <v>568282</v>
      </c>
      <c r="BQ779" t="s">
        <v>103</v>
      </c>
      <c r="BR779">
        <v>50621</v>
      </c>
      <c r="BS779">
        <v>50621</v>
      </c>
      <c r="BU779" t="s">
        <v>103</v>
      </c>
      <c r="BY779" t="s">
        <v>103</v>
      </c>
      <c r="CC779" t="s">
        <v>103</v>
      </c>
      <c r="CG779" t="s">
        <v>103</v>
      </c>
      <c r="CK779" t="s">
        <v>103</v>
      </c>
      <c r="CO779" t="s">
        <v>103</v>
      </c>
    </row>
    <row r="780" spans="1:93" x14ac:dyDescent="0.2">
      <c r="A780" t="s">
        <v>390</v>
      </c>
      <c r="B780" t="s">
        <v>94</v>
      </c>
      <c r="C780">
        <v>2</v>
      </c>
      <c r="D780" t="s">
        <v>216</v>
      </c>
      <c r="E780">
        <v>2</v>
      </c>
      <c r="F780" t="s">
        <v>433</v>
      </c>
      <c r="G780">
        <v>2.2000000000000002</v>
      </c>
      <c r="H780" t="s">
        <v>479</v>
      </c>
      <c r="I780" t="s">
        <v>99</v>
      </c>
      <c r="J780">
        <v>4</v>
      </c>
      <c r="K780" t="s">
        <v>5046</v>
      </c>
      <c r="L780">
        <v>92707</v>
      </c>
      <c r="M780" t="s">
        <v>5047</v>
      </c>
      <c r="N780" s="2">
        <v>44197</v>
      </c>
      <c r="O780" s="2">
        <v>46022</v>
      </c>
      <c r="P780" t="s">
        <v>119</v>
      </c>
      <c r="Q780" t="s">
        <v>103</v>
      </c>
      <c r="R780" t="s">
        <v>103</v>
      </c>
      <c r="S780" t="s">
        <v>140</v>
      </c>
      <c r="T780" t="s">
        <v>141</v>
      </c>
      <c r="U780" t="s">
        <v>5048</v>
      </c>
      <c r="V780" t="s">
        <v>5049</v>
      </c>
      <c r="W780" t="s">
        <v>5050</v>
      </c>
      <c r="X780" t="s">
        <v>5051</v>
      </c>
      <c r="Y780" t="s">
        <v>5052</v>
      </c>
      <c r="Z780" t="s">
        <v>2438</v>
      </c>
      <c r="AA780" t="s">
        <v>103</v>
      </c>
      <c r="AB780" t="s">
        <v>103</v>
      </c>
      <c r="AC780" t="s">
        <v>400</v>
      </c>
      <c r="AE780" t="s">
        <v>226</v>
      </c>
      <c r="AF780" t="s">
        <v>103</v>
      </c>
      <c r="AG780" t="s">
        <v>5053</v>
      </c>
      <c r="AH780" t="s">
        <v>103</v>
      </c>
      <c r="AI780" t="s">
        <v>103</v>
      </c>
      <c r="AJ780" t="s">
        <v>103</v>
      </c>
      <c r="AK780" t="s">
        <v>441</v>
      </c>
      <c r="AM780">
        <v>1140910</v>
      </c>
      <c r="AN780">
        <v>1140910</v>
      </c>
      <c r="AO780">
        <v>304439</v>
      </c>
      <c r="AS780" t="s">
        <v>103</v>
      </c>
      <c r="AW780" t="s">
        <v>103</v>
      </c>
      <c r="BA780" t="s">
        <v>103</v>
      </c>
      <c r="BE780" t="s">
        <v>103</v>
      </c>
      <c r="BI780" t="s">
        <v>103</v>
      </c>
      <c r="BM780" t="s">
        <v>103</v>
      </c>
      <c r="BN780">
        <v>630423</v>
      </c>
      <c r="BO780">
        <v>630424</v>
      </c>
      <c r="BQ780" t="s">
        <v>103</v>
      </c>
      <c r="BR780">
        <v>432711</v>
      </c>
      <c r="BS780">
        <v>432710</v>
      </c>
      <c r="BT780">
        <v>230961</v>
      </c>
      <c r="BU780" t="s">
        <v>5054</v>
      </c>
      <c r="BV780">
        <v>77776</v>
      </c>
      <c r="BW780">
        <v>77776</v>
      </c>
      <c r="BX780">
        <v>73478</v>
      </c>
      <c r="BY780" t="s">
        <v>5055</v>
      </c>
      <c r="CC780" t="s">
        <v>103</v>
      </c>
      <c r="CG780" t="s">
        <v>103</v>
      </c>
      <c r="CK780" t="s">
        <v>103</v>
      </c>
      <c r="CO780" t="s">
        <v>103</v>
      </c>
    </row>
    <row r="781" spans="1:93" x14ac:dyDescent="0.2">
      <c r="A781" t="s">
        <v>228</v>
      </c>
      <c r="B781" t="s">
        <v>229</v>
      </c>
      <c r="C781">
        <v>1</v>
      </c>
      <c r="D781" t="s">
        <v>320</v>
      </c>
      <c r="E781">
        <v>2</v>
      </c>
      <c r="F781" t="s">
        <v>321</v>
      </c>
      <c r="G781" t="s">
        <v>1375</v>
      </c>
      <c r="H781" t="s">
        <v>2498</v>
      </c>
      <c r="I781" t="s">
        <v>99</v>
      </c>
      <c r="J781">
        <v>4</v>
      </c>
      <c r="K781" t="s">
        <v>5056</v>
      </c>
      <c r="L781">
        <v>44914</v>
      </c>
      <c r="M781" t="s">
        <v>103</v>
      </c>
      <c r="N781" s="2">
        <v>44197</v>
      </c>
      <c r="O781" s="2">
        <v>45290</v>
      </c>
      <c r="P781" t="s">
        <v>296</v>
      </c>
      <c r="Q781" t="s">
        <v>103</v>
      </c>
      <c r="R781" t="s">
        <v>103</v>
      </c>
      <c r="S781" t="s">
        <v>264</v>
      </c>
      <c r="T781" t="s">
        <v>265</v>
      </c>
      <c r="U781" t="s">
        <v>5057</v>
      </c>
      <c r="V781" t="s">
        <v>238</v>
      </c>
      <c r="W781" t="s">
        <v>268</v>
      </c>
      <c r="X781" t="s">
        <v>240</v>
      </c>
      <c r="Y781" t="s">
        <v>5058</v>
      </c>
      <c r="Z781" t="s">
        <v>163</v>
      </c>
      <c r="AA781" t="s">
        <v>103</v>
      </c>
      <c r="AB781" t="s">
        <v>103</v>
      </c>
      <c r="AC781" t="s">
        <v>111</v>
      </c>
      <c r="AE781" t="s">
        <v>226</v>
      </c>
      <c r="AF781" t="s">
        <v>103</v>
      </c>
      <c r="AH781" t="s">
        <v>149</v>
      </c>
      <c r="AJ781" t="s">
        <v>103</v>
      </c>
      <c r="AK781" t="s">
        <v>103</v>
      </c>
      <c r="AM781">
        <v>3914445</v>
      </c>
      <c r="AN781">
        <v>2337590</v>
      </c>
      <c r="AO781">
        <v>0</v>
      </c>
      <c r="AS781" t="s">
        <v>103</v>
      </c>
      <c r="AW781" t="s">
        <v>103</v>
      </c>
      <c r="BA781" t="s">
        <v>103</v>
      </c>
      <c r="BE781" t="s">
        <v>103</v>
      </c>
      <c r="BI781" t="s">
        <v>103</v>
      </c>
      <c r="BJ781">
        <v>1054122</v>
      </c>
      <c r="BK781">
        <v>1015131</v>
      </c>
      <c r="BM781" t="s">
        <v>103</v>
      </c>
      <c r="BN781">
        <v>1052551</v>
      </c>
      <c r="BO781">
        <v>506314</v>
      </c>
      <c r="BQ781" t="s">
        <v>103</v>
      </c>
      <c r="BR781">
        <v>1807772</v>
      </c>
      <c r="BS781">
        <v>816145</v>
      </c>
      <c r="BU781" t="s">
        <v>103</v>
      </c>
      <c r="BY781" t="s">
        <v>103</v>
      </c>
      <c r="CC781" t="s">
        <v>103</v>
      </c>
      <c r="CG781" t="s">
        <v>103</v>
      </c>
      <c r="CK781" t="s">
        <v>103</v>
      </c>
      <c r="CO781" t="s">
        <v>103</v>
      </c>
    </row>
    <row r="782" spans="1:93" x14ac:dyDescent="0.2">
      <c r="A782" t="s">
        <v>228</v>
      </c>
      <c r="B782" t="s">
        <v>229</v>
      </c>
      <c r="C782">
        <v>3</v>
      </c>
      <c r="D782" t="s">
        <v>291</v>
      </c>
      <c r="E782">
        <v>3</v>
      </c>
      <c r="F782" t="s">
        <v>292</v>
      </c>
      <c r="G782" t="s">
        <v>293</v>
      </c>
      <c r="H782" t="s">
        <v>294</v>
      </c>
      <c r="I782" t="s">
        <v>99</v>
      </c>
      <c r="J782">
        <v>4</v>
      </c>
      <c r="K782" t="s">
        <v>5059</v>
      </c>
      <c r="L782">
        <v>36069</v>
      </c>
      <c r="M782" t="s">
        <v>103</v>
      </c>
      <c r="N782" s="2">
        <v>44197</v>
      </c>
      <c r="O782" s="2">
        <v>44926</v>
      </c>
      <c r="P782" t="s">
        <v>102</v>
      </c>
      <c r="Q782" t="s">
        <v>103</v>
      </c>
      <c r="R782" t="s">
        <v>103</v>
      </c>
      <c r="S782" t="s">
        <v>749</v>
      </c>
      <c r="T782" t="s">
        <v>750</v>
      </c>
      <c r="U782" t="s">
        <v>750</v>
      </c>
      <c r="V782" t="s">
        <v>4167</v>
      </c>
      <c r="W782" t="s">
        <v>3194</v>
      </c>
      <c r="X782" t="s">
        <v>302</v>
      </c>
      <c r="Y782" t="s">
        <v>241</v>
      </c>
      <c r="Z782" t="s">
        <v>163</v>
      </c>
      <c r="AA782" t="s">
        <v>103</v>
      </c>
      <c r="AB782" t="s">
        <v>103</v>
      </c>
      <c r="AC782" t="s">
        <v>111</v>
      </c>
      <c r="AE782" t="s">
        <v>226</v>
      </c>
      <c r="AF782" t="s">
        <v>103</v>
      </c>
      <c r="AH782" t="s">
        <v>114</v>
      </c>
      <c r="AJ782" t="s">
        <v>103</v>
      </c>
      <c r="AK782" t="s">
        <v>103</v>
      </c>
      <c r="AM782">
        <v>227951</v>
      </c>
      <c r="AN782">
        <v>227951</v>
      </c>
      <c r="AO782">
        <v>0</v>
      </c>
      <c r="AS782" t="s">
        <v>103</v>
      </c>
      <c r="AW782" t="s">
        <v>103</v>
      </c>
      <c r="BA782" t="s">
        <v>103</v>
      </c>
      <c r="BE782" t="s">
        <v>103</v>
      </c>
      <c r="BI782" t="s">
        <v>103</v>
      </c>
      <c r="BJ782">
        <v>134000</v>
      </c>
      <c r="BK782">
        <v>134000</v>
      </c>
      <c r="BM782" t="s">
        <v>103</v>
      </c>
      <c r="BN782">
        <v>93951</v>
      </c>
      <c r="BO782">
        <v>93951</v>
      </c>
      <c r="BQ782" t="s">
        <v>103</v>
      </c>
      <c r="BU782" t="s">
        <v>103</v>
      </c>
      <c r="BY782" t="s">
        <v>103</v>
      </c>
      <c r="CC782" t="s">
        <v>103</v>
      </c>
      <c r="CG782" t="s">
        <v>103</v>
      </c>
      <c r="CK782" t="s">
        <v>103</v>
      </c>
      <c r="CO782" t="s">
        <v>103</v>
      </c>
    </row>
    <row r="783" spans="1:93" x14ac:dyDescent="0.2">
      <c r="A783" t="s">
        <v>900</v>
      </c>
      <c r="B783" t="s">
        <v>1773</v>
      </c>
      <c r="C783">
        <v>2</v>
      </c>
      <c r="D783" t="s">
        <v>3321</v>
      </c>
      <c r="E783">
        <v>2</v>
      </c>
      <c r="F783" t="s">
        <v>3322</v>
      </c>
      <c r="G783">
        <v>2.2000000000000002</v>
      </c>
      <c r="H783" t="s">
        <v>3556</v>
      </c>
      <c r="I783" t="s">
        <v>99</v>
      </c>
      <c r="J783">
        <v>4</v>
      </c>
      <c r="K783" t="s">
        <v>5060</v>
      </c>
      <c r="L783">
        <v>183160</v>
      </c>
      <c r="M783" t="s">
        <v>5061</v>
      </c>
      <c r="N783" s="2">
        <v>45292</v>
      </c>
      <c r="O783" s="2">
        <v>46357</v>
      </c>
      <c r="P783" t="s">
        <v>119</v>
      </c>
      <c r="Q783" t="s">
        <v>103</v>
      </c>
      <c r="R783" t="s">
        <v>103</v>
      </c>
      <c r="S783" t="s">
        <v>543</v>
      </c>
      <c r="T783" t="s">
        <v>544</v>
      </c>
      <c r="U783" t="s">
        <v>544</v>
      </c>
      <c r="V783" t="s">
        <v>5062</v>
      </c>
      <c r="W783" t="s">
        <v>600</v>
      </c>
      <c r="X783" t="s">
        <v>439</v>
      </c>
      <c r="Y783" t="s">
        <v>900</v>
      </c>
      <c r="Z783" t="s">
        <v>163</v>
      </c>
      <c r="AA783" t="s">
        <v>103</v>
      </c>
      <c r="AB783" t="s">
        <v>103</v>
      </c>
      <c r="AC783" t="s">
        <v>111</v>
      </c>
      <c r="AE783" t="s">
        <v>226</v>
      </c>
      <c r="AF783" t="s">
        <v>103</v>
      </c>
      <c r="AH783" t="s">
        <v>103</v>
      </c>
      <c r="AI783" t="s">
        <v>103</v>
      </c>
      <c r="AJ783" t="s">
        <v>103</v>
      </c>
      <c r="AK783" t="s">
        <v>103</v>
      </c>
      <c r="AM783">
        <v>61625</v>
      </c>
      <c r="AN783">
        <v>61625</v>
      </c>
      <c r="AO783">
        <v>10952</v>
      </c>
      <c r="AS783" t="s">
        <v>103</v>
      </c>
      <c r="AW783" t="s">
        <v>103</v>
      </c>
      <c r="BA783" t="s">
        <v>103</v>
      </c>
      <c r="BE783" t="s">
        <v>103</v>
      </c>
      <c r="BI783" t="s">
        <v>103</v>
      </c>
      <c r="BM783" t="s">
        <v>103</v>
      </c>
      <c r="BQ783" t="s">
        <v>103</v>
      </c>
      <c r="BU783" t="s">
        <v>103</v>
      </c>
      <c r="BV783">
        <v>61625</v>
      </c>
      <c r="BW783">
        <v>61625</v>
      </c>
      <c r="BX783">
        <v>10952</v>
      </c>
      <c r="BY783" t="s">
        <v>5063</v>
      </c>
      <c r="CC783" t="s">
        <v>103</v>
      </c>
      <c r="CG783" t="s">
        <v>103</v>
      </c>
      <c r="CK783" t="s">
        <v>103</v>
      </c>
      <c r="CO783" t="s">
        <v>103</v>
      </c>
    </row>
    <row r="784" spans="1:93" ht="356" x14ac:dyDescent="0.2">
      <c r="A784" t="s">
        <v>244</v>
      </c>
      <c r="B784" t="s">
        <v>94</v>
      </c>
      <c r="C784">
        <v>1</v>
      </c>
      <c r="D784" t="s">
        <v>538</v>
      </c>
      <c r="E784">
        <v>1</v>
      </c>
      <c r="F784" t="s">
        <v>539</v>
      </c>
      <c r="G784">
        <v>7</v>
      </c>
      <c r="H784" t="s">
        <v>2118</v>
      </c>
      <c r="I784" t="s">
        <v>99</v>
      </c>
      <c r="J784">
        <v>40</v>
      </c>
      <c r="K784" t="s">
        <v>5064</v>
      </c>
      <c r="L784">
        <v>113823</v>
      </c>
      <c r="M784" s="1" t="s">
        <v>2357</v>
      </c>
      <c r="N784" s="2">
        <v>44927</v>
      </c>
      <c r="O784" s="2">
        <v>46752</v>
      </c>
      <c r="P784" t="s">
        <v>119</v>
      </c>
      <c r="Q784" t="s">
        <v>103</v>
      </c>
      <c r="R784" t="s">
        <v>103</v>
      </c>
      <c r="S784" t="s">
        <v>865</v>
      </c>
      <c r="T784" t="s">
        <v>866</v>
      </c>
      <c r="U784" t="s">
        <v>2358</v>
      </c>
      <c r="V784" t="s">
        <v>5065</v>
      </c>
      <c r="W784" t="s">
        <v>2219</v>
      </c>
      <c r="X784" t="s">
        <v>439</v>
      </c>
      <c r="Y784" t="s">
        <v>256</v>
      </c>
      <c r="Z784" t="s">
        <v>163</v>
      </c>
      <c r="AA784" t="s">
        <v>103</v>
      </c>
      <c r="AB784" t="s">
        <v>103</v>
      </c>
      <c r="AC784" t="s">
        <v>147</v>
      </c>
      <c r="AE784" t="s">
        <v>243</v>
      </c>
      <c r="AF784" t="s">
        <v>103</v>
      </c>
      <c r="AH784" t="s">
        <v>227</v>
      </c>
      <c r="AJ784" t="s">
        <v>103</v>
      </c>
      <c r="AK784" t="s">
        <v>103</v>
      </c>
      <c r="AM784">
        <v>500000</v>
      </c>
      <c r="AN784">
        <v>105000</v>
      </c>
      <c r="AO784">
        <v>60000</v>
      </c>
      <c r="AS784" t="s">
        <v>103</v>
      </c>
      <c r="AW784" t="s">
        <v>103</v>
      </c>
      <c r="BA784" t="s">
        <v>103</v>
      </c>
      <c r="BE784" t="s">
        <v>103</v>
      </c>
      <c r="BI784" t="s">
        <v>103</v>
      </c>
      <c r="BM784" t="s">
        <v>103</v>
      </c>
      <c r="BQ784" t="s">
        <v>103</v>
      </c>
      <c r="BR784">
        <v>250000</v>
      </c>
      <c r="BS784">
        <v>60000</v>
      </c>
      <c r="BT784">
        <v>60000</v>
      </c>
      <c r="BU784" t="s">
        <v>5066</v>
      </c>
      <c r="BV784">
        <v>250000</v>
      </c>
      <c r="BW784">
        <v>45000</v>
      </c>
      <c r="BY784" t="s">
        <v>103</v>
      </c>
      <c r="CC784" t="s">
        <v>103</v>
      </c>
      <c r="CG784" t="s">
        <v>103</v>
      </c>
      <c r="CK784" t="s">
        <v>103</v>
      </c>
      <c r="CO784" t="s">
        <v>103</v>
      </c>
    </row>
    <row r="785" spans="1:93" ht="409.6" x14ac:dyDescent="0.2">
      <c r="A785" t="s">
        <v>203</v>
      </c>
      <c r="B785" t="s">
        <v>204</v>
      </c>
      <c r="C785">
        <v>4</v>
      </c>
      <c r="D785" t="s">
        <v>5067</v>
      </c>
      <c r="E785">
        <v>1</v>
      </c>
      <c r="F785" t="s">
        <v>5068</v>
      </c>
      <c r="G785">
        <v>6</v>
      </c>
      <c r="H785" t="s">
        <v>5069</v>
      </c>
      <c r="I785" t="s">
        <v>99</v>
      </c>
      <c r="J785">
        <v>40</v>
      </c>
      <c r="K785" t="s">
        <v>5070</v>
      </c>
      <c r="L785">
        <v>59772</v>
      </c>
      <c r="M785" t="s">
        <v>5071</v>
      </c>
      <c r="N785" s="2">
        <v>43101</v>
      </c>
      <c r="O785" s="2">
        <v>44742</v>
      </c>
      <c r="P785" t="s">
        <v>119</v>
      </c>
      <c r="Q785" t="s">
        <v>103</v>
      </c>
      <c r="R785" t="s">
        <v>103</v>
      </c>
      <c r="S785" t="s">
        <v>140</v>
      </c>
      <c r="T785" t="s">
        <v>141</v>
      </c>
      <c r="U785" t="s">
        <v>481</v>
      </c>
      <c r="V785" t="s">
        <v>5072</v>
      </c>
      <c r="W785" t="s">
        <v>600</v>
      </c>
      <c r="X785" t="s">
        <v>439</v>
      </c>
      <c r="Y785" t="s">
        <v>203</v>
      </c>
      <c r="Z785" t="s">
        <v>103</v>
      </c>
      <c r="AA785" t="s">
        <v>103</v>
      </c>
      <c r="AB785" t="s">
        <v>103</v>
      </c>
      <c r="AC785" t="s">
        <v>111</v>
      </c>
      <c r="AD785" t="s">
        <v>103</v>
      </c>
      <c r="AE785" t="s">
        <v>226</v>
      </c>
      <c r="AF785" t="s">
        <v>103</v>
      </c>
      <c r="AG785" t="s">
        <v>103</v>
      </c>
      <c r="AH785" t="s">
        <v>103</v>
      </c>
      <c r="AI785" t="s">
        <v>103</v>
      </c>
      <c r="AJ785" t="s">
        <v>103</v>
      </c>
      <c r="AK785" t="s">
        <v>103</v>
      </c>
      <c r="AM785">
        <v>0</v>
      </c>
      <c r="AN785">
        <v>1982970</v>
      </c>
      <c r="AO785">
        <v>37500</v>
      </c>
      <c r="AS785" t="s">
        <v>103</v>
      </c>
      <c r="AW785" t="s">
        <v>103</v>
      </c>
      <c r="AY785">
        <v>440660</v>
      </c>
      <c r="AZ785">
        <v>0</v>
      </c>
      <c r="BA785" t="s">
        <v>103</v>
      </c>
      <c r="BC785">
        <v>440660</v>
      </c>
      <c r="BE785" t="s">
        <v>103</v>
      </c>
      <c r="BG785">
        <v>440660</v>
      </c>
      <c r="BI785" t="s">
        <v>103</v>
      </c>
      <c r="BK785">
        <v>440660</v>
      </c>
      <c r="BL785">
        <v>37500</v>
      </c>
      <c r="BM785" s="1" t="s">
        <v>5073</v>
      </c>
      <c r="BO785">
        <v>220330</v>
      </c>
      <c r="BP785">
        <v>0</v>
      </c>
      <c r="BQ785" t="s">
        <v>5074</v>
      </c>
      <c r="BU785" t="s">
        <v>103</v>
      </c>
      <c r="BY785" t="s">
        <v>103</v>
      </c>
      <c r="CC785" t="s">
        <v>103</v>
      </c>
      <c r="CG785" t="s">
        <v>103</v>
      </c>
      <c r="CK785" t="s">
        <v>103</v>
      </c>
      <c r="CO785" t="s">
        <v>103</v>
      </c>
    </row>
    <row r="786" spans="1:93" x14ac:dyDescent="0.2">
      <c r="A786" t="s">
        <v>134</v>
      </c>
      <c r="B786" t="s">
        <v>153</v>
      </c>
      <c r="C786">
        <v>2</v>
      </c>
      <c r="D786" t="s">
        <v>409</v>
      </c>
      <c r="E786">
        <v>1</v>
      </c>
      <c r="F786" t="s">
        <v>410</v>
      </c>
      <c r="G786">
        <v>7</v>
      </c>
      <c r="H786" t="s">
        <v>411</v>
      </c>
      <c r="I786" t="s">
        <v>99</v>
      </c>
      <c r="J786">
        <v>40</v>
      </c>
      <c r="K786" t="s">
        <v>5075</v>
      </c>
      <c r="L786">
        <v>88240</v>
      </c>
      <c r="M786" t="s">
        <v>103</v>
      </c>
      <c r="N786" s="2">
        <v>44566</v>
      </c>
      <c r="O786" s="2">
        <v>45107</v>
      </c>
      <c r="P786" t="s">
        <v>119</v>
      </c>
      <c r="Q786" t="s">
        <v>103</v>
      </c>
      <c r="R786" t="s">
        <v>103</v>
      </c>
      <c r="S786" t="s">
        <v>413</v>
      </c>
      <c r="T786" t="s">
        <v>414</v>
      </c>
      <c r="U786" t="s">
        <v>5076</v>
      </c>
      <c r="V786" t="s">
        <v>143</v>
      </c>
      <c r="W786" t="s">
        <v>416</v>
      </c>
      <c r="X786" t="s">
        <v>417</v>
      </c>
      <c r="Y786" t="s">
        <v>134</v>
      </c>
      <c r="Z786" t="s">
        <v>399</v>
      </c>
      <c r="AA786" t="s">
        <v>375</v>
      </c>
      <c r="AC786" t="s">
        <v>147</v>
      </c>
      <c r="AE786" t="s">
        <v>243</v>
      </c>
      <c r="AF786" t="s">
        <v>103</v>
      </c>
      <c r="AH786" t="s">
        <v>227</v>
      </c>
      <c r="AJ786" t="s">
        <v>103</v>
      </c>
      <c r="AK786" t="s">
        <v>103</v>
      </c>
      <c r="AM786">
        <v>100000000</v>
      </c>
      <c r="AN786">
        <v>206000000</v>
      </c>
      <c r="AO786">
        <v>118666665</v>
      </c>
      <c r="AS786" t="s">
        <v>103</v>
      </c>
      <c r="AW786" t="s">
        <v>103</v>
      </c>
      <c r="BA786" t="s">
        <v>103</v>
      </c>
      <c r="BE786" t="s">
        <v>103</v>
      </c>
      <c r="BI786" t="s">
        <v>103</v>
      </c>
      <c r="BM786" t="s">
        <v>5077</v>
      </c>
      <c r="BN786">
        <v>100000000</v>
      </c>
      <c r="BO786">
        <v>71852025</v>
      </c>
      <c r="BP786">
        <v>71852025</v>
      </c>
      <c r="BQ786" t="s">
        <v>5078</v>
      </c>
      <c r="BS786">
        <v>134147975</v>
      </c>
      <c r="BT786">
        <v>46814640</v>
      </c>
      <c r="BU786" t="s">
        <v>5079</v>
      </c>
      <c r="BY786" t="s">
        <v>103</v>
      </c>
      <c r="CC786" t="s">
        <v>103</v>
      </c>
      <c r="CG786" t="s">
        <v>103</v>
      </c>
      <c r="CK786" t="s">
        <v>103</v>
      </c>
      <c r="CO786" t="s">
        <v>103</v>
      </c>
    </row>
    <row r="787" spans="1:93" ht="170" x14ac:dyDescent="0.2">
      <c r="A787" t="s">
        <v>244</v>
      </c>
      <c r="B787" t="s">
        <v>94</v>
      </c>
      <c r="C787">
        <v>2</v>
      </c>
      <c r="D787" t="s">
        <v>443</v>
      </c>
      <c r="E787">
        <v>2</v>
      </c>
      <c r="F787" t="s">
        <v>444</v>
      </c>
      <c r="G787">
        <v>13</v>
      </c>
      <c r="H787" t="s">
        <v>2107</v>
      </c>
      <c r="I787" t="s">
        <v>99</v>
      </c>
      <c r="J787">
        <v>400</v>
      </c>
      <c r="K787" t="s">
        <v>5080</v>
      </c>
      <c r="L787">
        <v>126796</v>
      </c>
      <c r="M787" s="1" t="s">
        <v>5081</v>
      </c>
      <c r="N787" s="2">
        <v>44927</v>
      </c>
      <c r="O787" s="2">
        <v>45657</v>
      </c>
      <c r="P787" t="s">
        <v>119</v>
      </c>
      <c r="Q787" t="s">
        <v>103</v>
      </c>
      <c r="R787" t="s">
        <v>103</v>
      </c>
      <c r="S787" t="s">
        <v>264</v>
      </c>
      <c r="T787" t="s">
        <v>265</v>
      </c>
      <c r="U787" t="s">
        <v>5082</v>
      </c>
      <c r="V787" t="s">
        <v>4931</v>
      </c>
      <c r="W787" t="s">
        <v>268</v>
      </c>
      <c r="X787" t="s">
        <v>240</v>
      </c>
      <c r="Y787" t="s">
        <v>2460</v>
      </c>
      <c r="Z787" t="s">
        <v>145</v>
      </c>
      <c r="AA787" t="s">
        <v>103</v>
      </c>
      <c r="AB787" t="s">
        <v>103</v>
      </c>
      <c r="AC787" t="s">
        <v>147</v>
      </c>
      <c r="AE787" t="s">
        <v>243</v>
      </c>
      <c r="AF787" t="s">
        <v>103</v>
      </c>
      <c r="AH787" t="s">
        <v>227</v>
      </c>
      <c r="AJ787" t="s">
        <v>103</v>
      </c>
      <c r="AK787" t="s">
        <v>103</v>
      </c>
      <c r="AM787">
        <v>155000</v>
      </c>
      <c r="AN787">
        <v>0</v>
      </c>
      <c r="AO787">
        <v>0</v>
      </c>
      <c r="AS787" t="s">
        <v>103</v>
      </c>
      <c r="AW787" t="s">
        <v>103</v>
      </c>
      <c r="BA787" t="s">
        <v>103</v>
      </c>
      <c r="BE787" t="s">
        <v>103</v>
      </c>
      <c r="BI787" t="s">
        <v>103</v>
      </c>
      <c r="BM787" t="s">
        <v>103</v>
      </c>
      <c r="BQ787" t="s">
        <v>103</v>
      </c>
      <c r="BR787">
        <v>77500</v>
      </c>
      <c r="BU787" t="s">
        <v>5083</v>
      </c>
      <c r="BV787">
        <v>77500</v>
      </c>
      <c r="BY787" t="s">
        <v>103</v>
      </c>
      <c r="CC787" t="s">
        <v>103</v>
      </c>
      <c r="CG787" t="s">
        <v>103</v>
      </c>
      <c r="CK787" t="s">
        <v>103</v>
      </c>
      <c r="CO787" t="s">
        <v>103</v>
      </c>
    </row>
    <row r="788" spans="1:93" ht="153" x14ac:dyDescent="0.2">
      <c r="A788" t="s">
        <v>244</v>
      </c>
      <c r="B788" t="s">
        <v>94</v>
      </c>
      <c r="C788">
        <v>1</v>
      </c>
      <c r="D788" t="s">
        <v>538</v>
      </c>
      <c r="E788">
        <v>1</v>
      </c>
      <c r="F788" t="s">
        <v>539</v>
      </c>
      <c r="G788">
        <v>6</v>
      </c>
      <c r="H788" t="s">
        <v>540</v>
      </c>
      <c r="I788" t="s">
        <v>99</v>
      </c>
      <c r="J788">
        <v>404</v>
      </c>
      <c r="K788" t="s">
        <v>5084</v>
      </c>
      <c r="L788">
        <v>126752</v>
      </c>
      <c r="M788" s="1" t="s">
        <v>5085</v>
      </c>
      <c r="N788" s="2">
        <v>44927</v>
      </c>
      <c r="O788" s="2">
        <v>45627</v>
      </c>
      <c r="P788" t="s">
        <v>119</v>
      </c>
      <c r="Q788" t="s">
        <v>103</v>
      </c>
      <c r="R788" t="s">
        <v>103</v>
      </c>
      <c r="S788" t="s">
        <v>264</v>
      </c>
      <c r="T788" t="s">
        <v>265</v>
      </c>
      <c r="U788" t="s">
        <v>545</v>
      </c>
      <c r="V788" t="s">
        <v>4931</v>
      </c>
      <c r="W788" t="s">
        <v>268</v>
      </c>
      <c r="X788" t="s">
        <v>240</v>
      </c>
      <c r="Y788" t="s">
        <v>2460</v>
      </c>
      <c r="Z788" t="s">
        <v>163</v>
      </c>
      <c r="AA788" t="s">
        <v>103</v>
      </c>
      <c r="AB788" t="s">
        <v>103</v>
      </c>
      <c r="AC788" t="s">
        <v>147</v>
      </c>
      <c r="AE788" t="s">
        <v>243</v>
      </c>
      <c r="AF788" t="s">
        <v>103</v>
      </c>
      <c r="AH788" t="s">
        <v>227</v>
      </c>
      <c r="AJ788" t="s">
        <v>103</v>
      </c>
      <c r="AK788" t="s">
        <v>103</v>
      </c>
      <c r="AM788">
        <v>319154</v>
      </c>
      <c r="AN788">
        <v>67828</v>
      </c>
      <c r="AO788">
        <v>61619</v>
      </c>
      <c r="AS788" t="s">
        <v>103</v>
      </c>
      <c r="AW788" t="s">
        <v>103</v>
      </c>
      <c r="BA788" t="s">
        <v>103</v>
      </c>
      <c r="BE788" t="s">
        <v>103</v>
      </c>
      <c r="BI788" t="s">
        <v>103</v>
      </c>
      <c r="BM788" t="s">
        <v>103</v>
      </c>
      <c r="BQ788" t="s">
        <v>103</v>
      </c>
      <c r="BR788">
        <v>69154</v>
      </c>
      <c r="BS788">
        <v>67828</v>
      </c>
      <c r="BT788">
        <v>61619</v>
      </c>
      <c r="BU788" t="s">
        <v>103</v>
      </c>
      <c r="BV788">
        <v>250000</v>
      </c>
      <c r="BY788" t="s">
        <v>103</v>
      </c>
      <c r="CC788" t="s">
        <v>103</v>
      </c>
      <c r="CG788" t="s">
        <v>103</v>
      </c>
      <c r="CK788" t="s">
        <v>103</v>
      </c>
      <c r="CO788" t="s">
        <v>103</v>
      </c>
    </row>
    <row r="789" spans="1:93" x14ac:dyDescent="0.2">
      <c r="A789" t="s">
        <v>601</v>
      </c>
      <c r="B789" t="s">
        <v>2083</v>
      </c>
      <c r="C789">
        <v>2</v>
      </c>
      <c r="D789" t="s">
        <v>4219</v>
      </c>
      <c r="E789">
        <v>2</v>
      </c>
      <c r="F789" t="s">
        <v>4220</v>
      </c>
      <c r="G789">
        <v>6</v>
      </c>
      <c r="H789" t="s">
        <v>5086</v>
      </c>
      <c r="I789" t="s">
        <v>99</v>
      </c>
      <c r="J789">
        <v>41</v>
      </c>
      <c r="K789" t="s">
        <v>5087</v>
      </c>
      <c r="L789">
        <v>65636</v>
      </c>
      <c r="M789" t="s">
        <v>5088</v>
      </c>
      <c r="N789" s="2">
        <v>43466</v>
      </c>
      <c r="O789" s="2">
        <v>45291</v>
      </c>
      <c r="P789" t="s">
        <v>119</v>
      </c>
      <c r="Q789" t="s">
        <v>103</v>
      </c>
      <c r="R789" t="s">
        <v>103</v>
      </c>
      <c r="S789" t="s">
        <v>514</v>
      </c>
      <c r="T789" t="s">
        <v>515</v>
      </c>
      <c r="U789" t="s">
        <v>159</v>
      </c>
      <c r="V789" t="s">
        <v>5089</v>
      </c>
      <c r="W789" t="s">
        <v>5090</v>
      </c>
      <c r="X789" t="s">
        <v>328</v>
      </c>
      <c r="Y789" t="s">
        <v>5091</v>
      </c>
      <c r="Z789" t="s">
        <v>163</v>
      </c>
      <c r="AA789" t="s">
        <v>146</v>
      </c>
      <c r="AC789" t="s">
        <v>128</v>
      </c>
      <c r="AE789" t="s">
        <v>130</v>
      </c>
      <c r="AF789" t="s">
        <v>5092</v>
      </c>
      <c r="AH789" t="s">
        <v>227</v>
      </c>
      <c r="AJ789" t="s">
        <v>103</v>
      </c>
      <c r="AK789" t="s">
        <v>1372</v>
      </c>
      <c r="AM789">
        <v>144025</v>
      </c>
      <c r="AN789">
        <v>141595</v>
      </c>
      <c r="AO789">
        <v>140421</v>
      </c>
      <c r="AS789" t="s">
        <v>103</v>
      </c>
      <c r="AW789" t="s">
        <v>103</v>
      </c>
      <c r="BA789" t="s">
        <v>103</v>
      </c>
      <c r="BE789" t="s">
        <v>103</v>
      </c>
      <c r="BI789" t="s">
        <v>103</v>
      </c>
      <c r="BM789" t="s">
        <v>103</v>
      </c>
      <c r="BQ789" t="s">
        <v>103</v>
      </c>
      <c r="BR789">
        <v>144025</v>
      </c>
      <c r="BS789">
        <v>141595</v>
      </c>
      <c r="BT789">
        <v>140421</v>
      </c>
      <c r="BU789" t="s">
        <v>103</v>
      </c>
      <c r="BY789" t="s">
        <v>103</v>
      </c>
      <c r="CC789" t="s">
        <v>103</v>
      </c>
      <c r="CG789" t="s">
        <v>103</v>
      </c>
      <c r="CK789" t="s">
        <v>103</v>
      </c>
      <c r="CO789" t="s">
        <v>103</v>
      </c>
    </row>
    <row r="790" spans="1:93" x14ac:dyDescent="0.2">
      <c r="A790" t="s">
        <v>190</v>
      </c>
      <c r="B790" t="s">
        <v>2943</v>
      </c>
      <c r="C790">
        <v>4</v>
      </c>
      <c r="D790" t="s">
        <v>5093</v>
      </c>
      <c r="E790">
        <v>4</v>
      </c>
      <c r="F790" t="s">
        <v>5094</v>
      </c>
      <c r="G790">
        <v>1</v>
      </c>
      <c r="H790" t="s">
        <v>5095</v>
      </c>
      <c r="I790" t="s">
        <v>99</v>
      </c>
      <c r="J790">
        <v>4.0999999999999996</v>
      </c>
      <c r="K790" t="s">
        <v>5096</v>
      </c>
      <c r="L790">
        <v>103198</v>
      </c>
      <c r="M790" t="s">
        <v>5097</v>
      </c>
      <c r="N790" s="2">
        <v>44562</v>
      </c>
      <c r="O790" s="2">
        <v>45291</v>
      </c>
      <c r="P790" t="s">
        <v>102</v>
      </c>
      <c r="Q790" t="s">
        <v>103</v>
      </c>
      <c r="R790" t="s">
        <v>103</v>
      </c>
      <c r="S790" t="s">
        <v>749</v>
      </c>
      <c r="T790" t="s">
        <v>750</v>
      </c>
      <c r="U790" t="s">
        <v>750</v>
      </c>
      <c r="V790" t="s">
        <v>5098</v>
      </c>
      <c r="W790" t="s">
        <v>3194</v>
      </c>
      <c r="X790" t="s">
        <v>302</v>
      </c>
      <c r="Y790" t="s">
        <v>202</v>
      </c>
      <c r="Z790" t="s">
        <v>5099</v>
      </c>
      <c r="AA790" t="s">
        <v>375</v>
      </c>
      <c r="AC790" t="s">
        <v>111</v>
      </c>
      <c r="AE790" t="s">
        <v>113</v>
      </c>
      <c r="AF790" t="s">
        <v>103</v>
      </c>
      <c r="AH790" t="s">
        <v>114</v>
      </c>
      <c r="AJ790" t="s">
        <v>103</v>
      </c>
      <c r="AK790" t="s">
        <v>103</v>
      </c>
      <c r="AM790">
        <v>266206</v>
      </c>
      <c r="AN790">
        <v>266206</v>
      </c>
      <c r="AO790">
        <v>133103</v>
      </c>
      <c r="AS790" t="s">
        <v>103</v>
      </c>
      <c r="AW790" t="s">
        <v>103</v>
      </c>
      <c r="BA790" t="s">
        <v>103</v>
      </c>
      <c r="BE790" t="s">
        <v>103</v>
      </c>
      <c r="BI790" t="s">
        <v>103</v>
      </c>
      <c r="BM790" t="s">
        <v>103</v>
      </c>
      <c r="BN790">
        <v>133103</v>
      </c>
      <c r="BO790">
        <v>133103</v>
      </c>
      <c r="BQ790" t="s">
        <v>103</v>
      </c>
      <c r="BR790">
        <v>133103</v>
      </c>
      <c r="BS790">
        <v>133103</v>
      </c>
      <c r="BT790">
        <v>133103</v>
      </c>
      <c r="BU790" t="s">
        <v>103</v>
      </c>
      <c r="BY790" t="s">
        <v>103</v>
      </c>
      <c r="CC790" t="s">
        <v>103</v>
      </c>
      <c r="CG790" t="s">
        <v>103</v>
      </c>
      <c r="CK790" t="s">
        <v>103</v>
      </c>
      <c r="CO790" t="s">
        <v>103</v>
      </c>
    </row>
    <row r="791" spans="1:93" x14ac:dyDescent="0.2">
      <c r="A791" t="s">
        <v>1184</v>
      </c>
      <c r="B791" t="s">
        <v>1185</v>
      </c>
      <c r="C791">
        <v>2</v>
      </c>
      <c r="D791" t="s">
        <v>2680</v>
      </c>
      <c r="E791">
        <v>4</v>
      </c>
      <c r="F791" t="s">
        <v>2709</v>
      </c>
      <c r="G791">
        <v>4.0999999999999996</v>
      </c>
      <c r="H791" t="s">
        <v>2718</v>
      </c>
      <c r="I791" t="s">
        <v>99</v>
      </c>
      <c r="J791" t="s">
        <v>384</v>
      </c>
      <c r="K791" t="s">
        <v>2720</v>
      </c>
      <c r="L791">
        <v>38901</v>
      </c>
      <c r="M791" t="s">
        <v>103</v>
      </c>
      <c r="N791" s="2">
        <v>44197</v>
      </c>
      <c r="O791" s="2">
        <v>44926</v>
      </c>
      <c r="P791" t="s">
        <v>102</v>
      </c>
      <c r="Q791" t="s">
        <v>103</v>
      </c>
      <c r="R791" t="s">
        <v>103</v>
      </c>
      <c r="S791" t="s">
        <v>140</v>
      </c>
      <c r="T791" t="s">
        <v>141</v>
      </c>
      <c r="U791" t="s">
        <v>5100</v>
      </c>
      <c r="V791" t="s">
        <v>5101</v>
      </c>
      <c r="W791" t="s">
        <v>2722</v>
      </c>
      <c r="X791" t="s">
        <v>439</v>
      </c>
      <c r="Y791" t="s">
        <v>1184</v>
      </c>
      <c r="Z791" t="s">
        <v>2896</v>
      </c>
      <c r="AA791" t="s">
        <v>103</v>
      </c>
      <c r="AB791" t="s">
        <v>103</v>
      </c>
      <c r="AC791" t="s">
        <v>147</v>
      </c>
      <c r="AE791" t="s">
        <v>243</v>
      </c>
      <c r="AF791" t="s">
        <v>103</v>
      </c>
      <c r="AH791" t="s">
        <v>114</v>
      </c>
      <c r="AJ791" t="s">
        <v>103</v>
      </c>
      <c r="AK791" t="s">
        <v>103</v>
      </c>
      <c r="AM791">
        <v>6100000</v>
      </c>
      <c r="AN791">
        <v>3000000</v>
      </c>
      <c r="AO791">
        <v>0</v>
      </c>
      <c r="AS791" t="s">
        <v>103</v>
      </c>
      <c r="AW791" t="s">
        <v>103</v>
      </c>
      <c r="BA791" t="s">
        <v>103</v>
      </c>
      <c r="BE791" t="s">
        <v>103</v>
      </c>
      <c r="BI791" t="s">
        <v>103</v>
      </c>
      <c r="BJ791">
        <v>3100000</v>
      </c>
      <c r="BM791" t="s">
        <v>103</v>
      </c>
      <c r="BN791">
        <v>3000000</v>
      </c>
      <c r="BO791">
        <v>3000000</v>
      </c>
      <c r="BQ791" t="s">
        <v>103</v>
      </c>
      <c r="BU791" t="s">
        <v>103</v>
      </c>
      <c r="BY791" t="s">
        <v>103</v>
      </c>
      <c r="CC791" t="s">
        <v>103</v>
      </c>
      <c r="CG791" t="s">
        <v>103</v>
      </c>
      <c r="CK791" t="s">
        <v>103</v>
      </c>
      <c r="CO791" t="s">
        <v>103</v>
      </c>
    </row>
    <row r="792" spans="1:93" ht="409.6" x14ac:dyDescent="0.2">
      <c r="A792" t="s">
        <v>457</v>
      </c>
      <c r="B792" t="s">
        <v>632</v>
      </c>
      <c r="C792" t="e">
        <f>-PAK-4</f>
        <v>#NAME?</v>
      </c>
      <c r="D792" t="s">
        <v>5102</v>
      </c>
      <c r="E792">
        <v>4</v>
      </c>
      <c r="F792" t="s">
        <v>5103</v>
      </c>
      <c r="G792">
        <v>4.0999999999999996</v>
      </c>
      <c r="H792" t="s">
        <v>5104</v>
      </c>
      <c r="I792" t="s">
        <v>99</v>
      </c>
      <c r="J792" t="s">
        <v>384</v>
      </c>
      <c r="K792" t="s">
        <v>5105</v>
      </c>
      <c r="L792">
        <v>109303</v>
      </c>
      <c r="M792" s="1" t="s">
        <v>5106</v>
      </c>
      <c r="N792" s="2">
        <v>44927</v>
      </c>
      <c r="O792" s="2">
        <v>46752</v>
      </c>
      <c r="P792" t="s">
        <v>119</v>
      </c>
      <c r="Q792" t="s">
        <v>103</v>
      </c>
      <c r="R792" t="s">
        <v>103</v>
      </c>
      <c r="S792" t="s">
        <v>5107</v>
      </c>
      <c r="T792" t="s">
        <v>5108</v>
      </c>
      <c r="U792" t="s">
        <v>5109</v>
      </c>
      <c r="V792" t="s">
        <v>5110</v>
      </c>
      <c r="W792" t="s">
        <v>5111</v>
      </c>
      <c r="X792" t="s">
        <v>5112</v>
      </c>
      <c r="Y792" t="s">
        <v>5113</v>
      </c>
      <c r="Z792" t="s">
        <v>5114</v>
      </c>
      <c r="AA792" t="s">
        <v>103</v>
      </c>
      <c r="AB792" t="s">
        <v>103</v>
      </c>
      <c r="AC792" t="s">
        <v>147</v>
      </c>
      <c r="AE792" t="s">
        <v>243</v>
      </c>
      <c r="AF792" t="s">
        <v>103</v>
      </c>
      <c r="AH792" t="s">
        <v>103</v>
      </c>
      <c r="AI792" t="s">
        <v>103</v>
      </c>
      <c r="AJ792" t="s">
        <v>103</v>
      </c>
      <c r="AK792" t="s">
        <v>103</v>
      </c>
      <c r="AM792">
        <v>915280</v>
      </c>
      <c r="AN792">
        <v>685022</v>
      </c>
      <c r="AO792">
        <v>685022</v>
      </c>
      <c r="AS792" t="s">
        <v>103</v>
      </c>
      <c r="AW792" t="s">
        <v>103</v>
      </c>
      <c r="BA792" t="s">
        <v>103</v>
      </c>
      <c r="BE792" t="s">
        <v>103</v>
      </c>
      <c r="BI792" t="s">
        <v>103</v>
      </c>
      <c r="BM792" t="s">
        <v>103</v>
      </c>
      <c r="BQ792" t="s">
        <v>103</v>
      </c>
      <c r="BR792">
        <v>415280</v>
      </c>
      <c r="BS792">
        <v>185022</v>
      </c>
      <c r="BT792">
        <v>185022</v>
      </c>
      <c r="BU792" t="s">
        <v>103</v>
      </c>
      <c r="BV792">
        <v>500000</v>
      </c>
      <c r="BW792">
        <v>500000</v>
      </c>
      <c r="BX792">
        <v>500000</v>
      </c>
      <c r="BY792" t="s">
        <v>5115</v>
      </c>
      <c r="CC792" t="s">
        <v>103</v>
      </c>
      <c r="CG792" t="s">
        <v>103</v>
      </c>
      <c r="CK792" t="s">
        <v>103</v>
      </c>
      <c r="CO792" t="s">
        <v>103</v>
      </c>
    </row>
    <row r="793" spans="1:93" x14ac:dyDescent="0.2">
      <c r="A793" t="s">
        <v>3086</v>
      </c>
      <c r="B793" t="s">
        <v>3087</v>
      </c>
      <c r="C793">
        <v>4</v>
      </c>
      <c r="D793" t="s">
        <v>422</v>
      </c>
      <c r="E793">
        <v>4</v>
      </c>
      <c r="F793" t="s">
        <v>5116</v>
      </c>
      <c r="G793">
        <v>4.0999999999999996</v>
      </c>
      <c r="H793" t="s">
        <v>5117</v>
      </c>
      <c r="I793" t="s">
        <v>99</v>
      </c>
      <c r="J793" t="s">
        <v>384</v>
      </c>
      <c r="K793" t="s">
        <v>5118</v>
      </c>
      <c r="L793">
        <v>104349</v>
      </c>
      <c r="M793" t="s">
        <v>103</v>
      </c>
      <c r="N793" s="2">
        <v>44927</v>
      </c>
      <c r="O793" s="2">
        <v>45291</v>
      </c>
      <c r="P793" t="s">
        <v>119</v>
      </c>
      <c r="Q793" t="s">
        <v>103</v>
      </c>
      <c r="R793" t="s">
        <v>103</v>
      </c>
      <c r="S793" t="s">
        <v>5119</v>
      </c>
      <c r="T793" t="s">
        <v>5120</v>
      </c>
      <c r="U793" t="s">
        <v>5121</v>
      </c>
      <c r="V793" t="s">
        <v>103</v>
      </c>
      <c r="W793" t="s">
        <v>5122</v>
      </c>
      <c r="X793" t="s">
        <v>1504</v>
      </c>
      <c r="Y793" t="s">
        <v>3086</v>
      </c>
      <c r="Z793" t="s">
        <v>103</v>
      </c>
      <c r="AA793" t="s">
        <v>103</v>
      </c>
      <c r="AB793" t="s">
        <v>103</v>
      </c>
      <c r="AC793" t="s">
        <v>103</v>
      </c>
      <c r="AD793" t="s">
        <v>103</v>
      </c>
      <c r="AE793" t="s">
        <v>103</v>
      </c>
      <c r="AF793" t="s">
        <v>103</v>
      </c>
      <c r="AG793" t="s">
        <v>103</v>
      </c>
      <c r="AH793" t="s">
        <v>103</v>
      </c>
      <c r="AI793" t="s">
        <v>103</v>
      </c>
      <c r="AJ793" t="s">
        <v>103</v>
      </c>
      <c r="AK793" t="s">
        <v>103</v>
      </c>
      <c r="AM793">
        <v>14179863</v>
      </c>
      <c r="AN793">
        <v>13579863</v>
      </c>
      <c r="AO793">
        <v>0</v>
      </c>
      <c r="AS793" t="s">
        <v>103</v>
      </c>
      <c r="AW793" t="s">
        <v>103</v>
      </c>
      <c r="BA793" t="s">
        <v>103</v>
      </c>
      <c r="BE793" t="s">
        <v>103</v>
      </c>
      <c r="BI793" t="s">
        <v>103</v>
      </c>
      <c r="BM793" t="s">
        <v>103</v>
      </c>
      <c r="BQ793" t="s">
        <v>103</v>
      </c>
      <c r="BR793">
        <v>14179863</v>
      </c>
      <c r="BS793">
        <v>13579863</v>
      </c>
      <c r="BU793" t="s">
        <v>103</v>
      </c>
      <c r="BY793" t="s">
        <v>103</v>
      </c>
      <c r="CC793" t="s">
        <v>103</v>
      </c>
      <c r="CG793" t="s">
        <v>103</v>
      </c>
      <c r="CK793" t="s">
        <v>103</v>
      </c>
      <c r="CO793" t="s">
        <v>103</v>
      </c>
    </row>
    <row r="794" spans="1:93" x14ac:dyDescent="0.2">
      <c r="A794" t="s">
        <v>1195</v>
      </c>
      <c r="B794" t="s">
        <v>94</v>
      </c>
      <c r="C794">
        <v>4</v>
      </c>
      <c r="D794" t="s">
        <v>5123</v>
      </c>
      <c r="E794">
        <v>4</v>
      </c>
      <c r="F794" t="s">
        <v>5124</v>
      </c>
      <c r="G794">
        <v>4.0999999999999996</v>
      </c>
      <c r="H794" t="s">
        <v>5125</v>
      </c>
      <c r="I794" t="s">
        <v>99</v>
      </c>
      <c r="J794" t="s">
        <v>5126</v>
      </c>
      <c r="K794" t="s">
        <v>5127</v>
      </c>
      <c r="L794">
        <v>140800</v>
      </c>
      <c r="M794" t="s">
        <v>5127</v>
      </c>
      <c r="N794" s="2">
        <v>45174</v>
      </c>
      <c r="O794" s="2">
        <v>45291</v>
      </c>
      <c r="P794" t="s">
        <v>102</v>
      </c>
      <c r="Q794" t="s">
        <v>103</v>
      </c>
      <c r="R794" t="s">
        <v>103</v>
      </c>
      <c r="S794" t="s">
        <v>749</v>
      </c>
      <c r="T794" t="s">
        <v>750</v>
      </c>
      <c r="U794" t="s">
        <v>3142</v>
      </c>
      <c r="V794" t="s">
        <v>5128</v>
      </c>
      <c r="W794" t="s">
        <v>5129</v>
      </c>
      <c r="X794" t="s">
        <v>5130</v>
      </c>
      <c r="Y794" t="s">
        <v>1195</v>
      </c>
      <c r="Z794" t="s">
        <v>163</v>
      </c>
      <c r="AA794" t="s">
        <v>103</v>
      </c>
      <c r="AB794" t="s">
        <v>103</v>
      </c>
      <c r="AC794" t="s">
        <v>400</v>
      </c>
      <c r="AE794" t="s">
        <v>103</v>
      </c>
      <c r="AF794" t="s">
        <v>103</v>
      </c>
      <c r="AG794" t="s">
        <v>103</v>
      </c>
      <c r="AH794" t="s">
        <v>103</v>
      </c>
      <c r="AI794" t="s">
        <v>103</v>
      </c>
      <c r="AJ794" t="s">
        <v>103</v>
      </c>
      <c r="AK794" t="s">
        <v>5131</v>
      </c>
      <c r="AM794">
        <v>38645</v>
      </c>
      <c r="AN794">
        <v>38645</v>
      </c>
      <c r="AO794">
        <v>38645</v>
      </c>
      <c r="AS794" t="s">
        <v>103</v>
      </c>
      <c r="AW794" t="s">
        <v>103</v>
      </c>
      <c r="BA794" t="s">
        <v>103</v>
      </c>
      <c r="BE794" t="s">
        <v>103</v>
      </c>
      <c r="BI794" t="s">
        <v>103</v>
      </c>
      <c r="BM794" t="s">
        <v>103</v>
      </c>
      <c r="BQ794" t="s">
        <v>103</v>
      </c>
      <c r="BR794">
        <v>38645</v>
      </c>
      <c r="BS794">
        <v>38645</v>
      </c>
      <c r="BT794">
        <v>38645</v>
      </c>
      <c r="BU794" t="s">
        <v>5132</v>
      </c>
      <c r="BY794" t="s">
        <v>103</v>
      </c>
      <c r="CC794" t="s">
        <v>103</v>
      </c>
      <c r="CG794" t="s">
        <v>103</v>
      </c>
      <c r="CK794" t="s">
        <v>103</v>
      </c>
      <c r="CO794" t="s">
        <v>103</v>
      </c>
    </row>
    <row r="795" spans="1:93" ht="409.6" x14ac:dyDescent="0.2">
      <c r="A795" t="s">
        <v>214</v>
      </c>
      <c r="B795" t="s">
        <v>215</v>
      </c>
      <c r="C795">
        <v>4</v>
      </c>
      <c r="D795" t="s">
        <v>283</v>
      </c>
      <c r="E795">
        <v>1</v>
      </c>
      <c r="F795" t="s">
        <v>284</v>
      </c>
      <c r="G795">
        <v>28</v>
      </c>
      <c r="H795" t="s">
        <v>5133</v>
      </c>
      <c r="I795" t="s">
        <v>99</v>
      </c>
      <c r="J795" t="s">
        <v>5134</v>
      </c>
      <c r="K795" t="s">
        <v>5135</v>
      </c>
      <c r="L795">
        <v>15797</v>
      </c>
      <c r="M795" s="1" t="s">
        <v>5136</v>
      </c>
      <c r="N795" s="2">
        <v>43313</v>
      </c>
      <c r="O795" s="2">
        <v>43830</v>
      </c>
      <c r="P795" t="s">
        <v>296</v>
      </c>
      <c r="Q795" t="s">
        <v>103</v>
      </c>
      <c r="R795" t="s">
        <v>103</v>
      </c>
      <c r="S795" t="s">
        <v>5042</v>
      </c>
      <c r="T795" t="s">
        <v>5043</v>
      </c>
      <c r="U795" t="s">
        <v>5137</v>
      </c>
      <c r="V795" t="s">
        <v>5138</v>
      </c>
      <c r="W795" t="s">
        <v>4949</v>
      </c>
      <c r="X795" t="s">
        <v>290</v>
      </c>
      <c r="Y795" t="s">
        <v>5139</v>
      </c>
      <c r="Z795" t="s">
        <v>1043</v>
      </c>
      <c r="AA795" t="s">
        <v>103</v>
      </c>
      <c r="AB795" t="s">
        <v>103</v>
      </c>
      <c r="AC795" t="s">
        <v>147</v>
      </c>
      <c r="AD795" t="s">
        <v>103</v>
      </c>
      <c r="AE795" t="s">
        <v>243</v>
      </c>
      <c r="AF795" t="s">
        <v>103</v>
      </c>
      <c r="AG795" t="s">
        <v>103</v>
      </c>
      <c r="AH795" t="s">
        <v>132</v>
      </c>
      <c r="AI795" t="s">
        <v>103</v>
      </c>
      <c r="AJ795" t="s">
        <v>103</v>
      </c>
      <c r="AK795" t="s">
        <v>103</v>
      </c>
      <c r="AM795">
        <v>920855.61</v>
      </c>
      <c r="AN795">
        <v>920855.61</v>
      </c>
      <c r="AO795">
        <v>257134.98</v>
      </c>
      <c r="AS795" t="s">
        <v>103</v>
      </c>
      <c r="AW795" t="s">
        <v>103</v>
      </c>
      <c r="AX795">
        <v>670855.61</v>
      </c>
      <c r="AY795">
        <v>670855.61</v>
      </c>
      <c r="AZ795">
        <v>157134.98000000001</v>
      </c>
      <c r="BA795" t="s">
        <v>103</v>
      </c>
      <c r="BB795">
        <v>150000</v>
      </c>
      <c r="BC795">
        <v>150000</v>
      </c>
      <c r="BD795">
        <v>100000</v>
      </c>
      <c r="BE795" t="s">
        <v>103</v>
      </c>
      <c r="BF795">
        <v>100000</v>
      </c>
      <c r="BG795">
        <v>100000</v>
      </c>
      <c r="BI795" t="s">
        <v>103</v>
      </c>
      <c r="BM795" t="s">
        <v>103</v>
      </c>
      <c r="BQ795" t="s">
        <v>103</v>
      </c>
      <c r="BU795" t="s">
        <v>103</v>
      </c>
      <c r="BY795" t="s">
        <v>103</v>
      </c>
      <c r="CC795" t="s">
        <v>103</v>
      </c>
      <c r="CG795" t="s">
        <v>103</v>
      </c>
      <c r="CK795" t="s">
        <v>103</v>
      </c>
      <c r="CO795" t="s">
        <v>103</v>
      </c>
    </row>
    <row r="796" spans="1:93" ht="409.6" x14ac:dyDescent="0.2">
      <c r="A796" t="s">
        <v>640</v>
      </c>
      <c r="B796" t="s">
        <v>641</v>
      </c>
      <c r="C796">
        <v>4</v>
      </c>
      <c r="D796" t="s">
        <v>5140</v>
      </c>
      <c r="E796">
        <v>4.0999999999999996</v>
      </c>
      <c r="F796" t="s">
        <v>5141</v>
      </c>
      <c r="G796">
        <v>28</v>
      </c>
      <c r="H796" t="s">
        <v>5142</v>
      </c>
      <c r="I796" t="s">
        <v>99</v>
      </c>
      <c r="J796" t="s">
        <v>5143</v>
      </c>
      <c r="K796" t="s">
        <v>5144</v>
      </c>
      <c r="L796">
        <v>70408</v>
      </c>
      <c r="M796" s="1" t="s">
        <v>5145</v>
      </c>
      <c r="N796" s="2">
        <v>44197</v>
      </c>
      <c r="O796" s="2">
        <v>44926</v>
      </c>
      <c r="P796" t="s">
        <v>575</v>
      </c>
      <c r="Q796" t="s">
        <v>103</v>
      </c>
      <c r="R796" t="s">
        <v>103</v>
      </c>
      <c r="S796" t="s">
        <v>494</v>
      </c>
      <c r="T796" t="s">
        <v>495</v>
      </c>
      <c r="U796" t="s">
        <v>495</v>
      </c>
      <c r="V796" t="s">
        <v>5146</v>
      </c>
      <c r="W796" t="s">
        <v>5147</v>
      </c>
      <c r="X796" t="s">
        <v>2239</v>
      </c>
      <c r="Y796" t="s">
        <v>640</v>
      </c>
      <c r="Z796" t="s">
        <v>923</v>
      </c>
      <c r="AA796" t="s">
        <v>103</v>
      </c>
      <c r="AB796" t="s">
        <v>103</v>
      </c>
      <c r="AC796" t="s">
        <v>111</v>
      </c>
      <c r="AE796" t="s">
        <v>113</v>
      </c>
      <c r="AF796" t="s">
        <v>103</v>
      </c>
      <c r="AH796" t="s">
        <v>103</v>
      </c>
      <c r="AI796" t="s">
        <v>103</v>
      </c>
      <c r="AJ796" t="s">
        <v>103</v>
      </c>
      <c r="AK796" t="s">
        <v>103</v>
      </c>
      <c r="AM796">
        <v>2</v>
      </c>
      <c r="AN796">
        <v>2</v>
      </c>
      <c r="AO796">
        <v>0</v>
      </c>
      <c r="AS796" t="s">
        <v>103</v>
      </c>
      <c r="AW796" t="s">
        <v>103</v>
      </c>
      <c r="BA796" t="s">
        <v>103</v>
      </c>
      <c r="BE796" t="s">
        <v>103</v>
      </c>
      <c r="BI796" t="s">
        <v>103</v>
      </c>
      <c r="BJ796">
        <v>1</v>
      </c>
      <c r="BK796">
        <v>1</v>
      </c>
      <c r="BM796" t="s">
        <v>103</v>
      </c>
      <c r="BN796">
        <v>1</v>
      </c>
      <c r="BO796">
        <v>1</v>
      </c>
      <c r="BQ796" t="s">
        <v>5148</v>
      </c>
      <c r="BU796" t="s">
        <v>103</v>
      </c>
      <c r="BY796" t="s">
        <v>103</v>
      </c>
      <c r="CC796" t="s">
        <v>103</v>
      </c>
      <c r="CG796" t="s">
        <v>103</v>
      </c>
      <c r="CK796" t="s">
        <v>103</v>
      </c>
      <c r="CO796" t="s">
        <v>103</v>
      </c>
    </row>
    <row r="797" spans="1:93" x14ac:dyDescent="0.2">
      <c r="A797" t="s">
        <v>214</v>
      </c>
      <c r="B797" t="s">
        <v>215</v>
      </c>
      <c r="C797">
        <v>4</v>
      </c>
      <c r="D797" t="s">
        <v>283</v>
      </c>
      <c r="E797">
        <v>1</v>
      </c>
      <c r="F797" t="s">
        <v>284</v>
      </c>
      <c r="G797">
        <v>28</v>
      </c>
      <c r="H797" t="s">
        <v>5133</v>
      </c>
      <c r="I797" t="s">
        <v>99</v>
      </c>
      <c r="J797" t="s">
        <v>5149</v>
      </c>
      <c r="K797" t="s">
        <v>5150</v>
      </c>
      <c r="L797">
        <v>15806</v>
      </c>
      <c r="M797" t="s">
        <v>5151</v>
      </c>
      <c r="N797" s="2">
        <v>43831</v>
      </c>
      <c r="O797" s="2">
        <v>44926</v>
      </c>
      <c r="P797" t="s">
        <v>119</v>
      </c>
      <c r="Q797" t="s">
        <v>103</v>
      </c>
      <c r="R797" t="s">
        <v>103</v>
      </c>
      <c r="S797" t="s">
        <v>140</v>
      </c>
      <c r="T797" t="s">
        <v>141</v>
      </c>
      <c r="U797" t="s">
        <v>1445</v>
      </c>
      <c r="V797" t="s">
        <v>5152</v>
      </c>
      <c r="W797" t="s">
        <v>103</v>
      </c>
      <c r="X797" t="s">
        <v>103</v>
      </c>
      <c r="Y797" t="s">
        <v>214</v>
      </c>
      <c r="Z797" t="s">
        <v>103</v>
      </c>
      <c r="AA797" t="s">
        <v>103</v>
      </c>
      <c r="AB797" t="s">
        <v>103</v>
      </c>
      <c r="AC797" t="s">
        <v>147</v>
      </c>
      <c r="AD797" t="s">
        <v>103</v>
      </c>
      <c r="AE797" t="s">
        <v>243</v>
      </c>
      <c r="AF797" t="s">
        <v>103</v>
      </c>
      <c r="AG797" t="s">
        <v>103</v>
      </c>
      <c r="AH797" t="s">
        <v>103</v>
      </c>
      <c r="AI797" t="s">
        <v>103</v>
      </c>
      <c r="AJ797" t="s">
        <v>103</v>
      </c>
      <c r="AK797" t="s">
        <v>103</v>
      </c>
      <c r="AM797">
        <v>266590.13</v>
      </c>
      <c r="AN797">
        <v>266590.13</v>
      </c>
      <c r="AO797">
        <v>249332.88</v>
      </c>
      <c r="AS797" t="s">
        <v>103</v>
      </c>
      <c r="AW797" t="s">
        <v>103</v>
      </c>
      <c r="BA797" t="s">
        <v>103</v>
      </c>
      <c r="BE797" t="s">
        <v>103</v>
      </c>
      <c r="BF797">
        <v>159373.13</v>
      </c>
      <c r="BG797">
        <v>159373.13</v>
      </c>
      <c r="BH797">
        <v>142115.88</v>
      </c>
      <c r="BI797" t="s">
        <v>103</v>
      </c>
      <c r="BM797" t="s">
        <v>103</v>
      </c>
      <c r="BN797">
        <v>107217</v>
      </c>
      <c r="BO797">
        <v>107217</v>
      </c>
      <c r="BP797">
        <v>107217</v>
      </c>
      <c r="BQ797" t="s">
        <v>103</v>
      </c>
      <c r="BU797" t="s">
        <v>103</v>
      </c>
      <c r="BY797" t="s">
        <v>103</v>
      </c>
      <c r="CC797" t="s">
        <v>103</v>
      </c>
      <c r="CG797" t="s">
        <v>103</v>
      </c>
      <c r="CK797" t="s">
        <v>103</v>
      </c>
      <c r="CO797" t="s">
        <v>103</v>
      </c>
    </row>
    <row r="798" spans="1:93" x14ac:dyDescent="0.2">
      <c r="A798" t="s">
        <v>640</v>
      </c>
      <c r="B798" t="s">
        <v>641</v>
      </c>
      <c r="C798">
        <v>4</v>
      </c>
      <c r="D798" t="s">
        <v>5140</v>
      </c>
      <c r="E798">
        <v>4.0999999999999996</v>
      </c>
      <c r="F798" t="s">
        <v>5141</v>
      </c>
      <c r="G798">
        <v>28</v>
      </c>
      <c r="H798" t="s">
        <v>5142</v>
      </c>
      <c r="I798" t="s">
        <v>99</v>
      </c>
      <c r="J798" t="s">
        <v>5149</v>
      </c>
      <c r="K798" t="s">
        <v>5153</v>
      </c>
      <c r="L798">
        <v>147005</v>
      </c>
      <c r="M798" t="s">
        <v>5154</v>
      </c>
      <c r="N798" s="2">
        <v>45145</v>
      </c>
      <c r="O798" s="2">
        <v>45149</v>
      </c>
      <c r="P798" t="s">
        <v>102</v>
      </c>
      <c r="Q798" t="s">
        <v>103</v>
      </c>
      <c r="R798" t="s">
        <v>103</v>
      </c>
      <c r="S798" t="s">
        <v>5155</v>
      </c>
      <c r="T798" t="s">
        <v>5156</v>
      </c>
      <c r="U798" t="s">
        <v>380</v>
      </c>
      <c r="V798" t="s">
        <v>5157</v>
      </c>
      <c r="W798" t="s">
        <v>5158</v>
      </c>
      <c r="X798" t="s">
        <v>4321</v>
      </c>
      <c r="Y798" t="s">
        <v>640</v>
      </c>
      <c r="Z798" t="s">
        <v>624</v>
      </c>
      <c r="AA798" t="s">
        <v>146</v>
      </c>
      <c r="AB798" t="s">
        <v>5159</v>
      </c>
      <c r="AC798" t="s">
        <v>111</v>
      </c>
      <c r="AD798" t="s">
        <v>5160</v>
      </c>
      <c r="AE798" t="s">
        <v>226</v>
      </c>
      <c r="AF798" t="s">
        <v>103</v>
      </c>
      <c r="AG798" t="s">
        <v>5161</v>
      </c>
      <c r="AH798" t="s">
        <v>149</v>
      </c>
      <c r="AI798" t="s">
        <v>5162</v>
      </c>
      <c r="AJ798" t="s">
        <v>103</v>
      </c>
      <c r="AK798" t="s">
        <v>5163</v>
      </c>
      <c r="AM798">
        <v>86454</v>
      </c>
      <c r="AN798">
        <v>86454</v>
      </c>
      <c r="AO798">
        <v>86454</v>
      </c>
      <c r="AS798" t="s">
        <v>103</v>
      </c>
      <c r="AW798" t="s">
        <v>103</v>
      </c>
      <c r="BA798" t="s">
        <v>103</v>
      </c>
      <c r="BE798" t="s">
        <v>103</v>
      </c>
      <c r="BI798" t="s">
        <v>103</v>
      </c>
      <c r="BM798" t="s">
        <v>103</v>
      </c>
      <c r="BQ798" t="s">
        <v>103</v>
      </c>
      <c r="BR798">
        <v>86454</v>
      </c>
      <c r="BS798">
        <v>86454</v>
      </c>
      <c r="BT798">
        <v>86454</v>
      </c>
      <c r="BU798" t="s">
        <v>103</v>
      </c>
      <c r="BY798" t="s">
        <v>103</v>
      </c>
      <c r="CC798" t="s">
        <v>103</v>
      </c>
      <c r="CG798" t="s">
        <v>103</v>
      </c>
      <c r="CK798" t="s">
        <v>103</v>
      </c>
      <c r="CO798" t="s">
        <v>103</v>
      </c>
    </row>
    <row r="799" spans="1:93" ht="409.6" x14ac:dyDescent="0.2">
      <c r="A799" t="s">
        <v>273</v>
      </c>
      <c r="B799" t="s">
        <v>94</v>
      </c>
      <c r="C799">
        <v>4</v>
      </c>
      <c r="D799" t="s">
        <v>1990</v>
      </c>
      <c r="E799">
        <v>4</v>
      </c>
      <c r="F799" t="s">
        <v>1991</v>
      </c>
      <c r="G799" t="s">
        <v>384</v>
      </c>
      <c r="H799" t="s">
        <v>3372</v>
      </c>
      <c r="I799" t="s">
        <v>99</v>
      </c>
      <c r="J799" t="s">
        <v>5164</v>
      </c>
      <c r="K799" t="s">
        <v>5165</v>
      </c>
      <c r="L799">
        <v>138286</v>
      </c>
      <c r="M799" s="1" t="s">
        <v>5166</v>
      </c>
      <c r="N799" s="2">
        <v>44927</v>
      </c>
      <c r="O799" s="2">
        <v>45657</v>
      </c>
      <c r="P799" t="s">
        <v>102</v>
      </c>
      <c r="Q799" t="s">
        <v>103</v>
      </c>
      <c r="R799" t="s">
        <v>103</v>
      </c>
      <c r="S799" t="s">
        <v>158</v>
      </c>
      <c r="T799" t="s">
        <v>159</v>
      </c>
      <c r="U799" t="s">
        <v>159</v>
      </c>
      <c r="V799" t="s">
        <v>5167</v>
      </c>
      <c r="W799" t="s">
        <v>5168</v>
      </c>
      <c r="X799" t="s">
        <v>439</v>
      </c>
      <c r="Y799" t="s">
        <v>282</v>
      </c>
      <c r="Z799" t="s">
        <v>979</v>
      </c>
      <c r="AA799" t="s">
        <v>103</v>
      </c>
      <c r="AB799" t="s">
        <v>103</v>
      </c>
      <c r="AC799" t="s">
        <v>111</v>
      </c>
      <c r="AE799" t="s">
        <v>243</v>
      </c>
      <c r="AF799" t="s">
        <v>103</v>
      </c>
      <c r="AH799" t="s">
        <v>103</v>
      </c>
      <c r="AI799" t="s">
        <v>103</v>
      </c>
      <c r="AJ799" t="s">
        <v>103</v>
      </c>
      <c r="AK799" t="s">
        <v>5169</v>
      </c>
      <c r="AM799">
        <v>80000</v>
      </c>
      <c r="AN799">
        <v>65000</v>
      </c>
      <c r="AO799">
        <v>65000</v>
      </c>
      <c r="AS799" t="s">
        <v>103</v>
      </c>
      <c r="AW799" t="s">
        <v>103</v>
      </c>
      <c r="BA799" t="s">
        <v>103</v>
      </c>
      <c r="BE799" t="s">
        <v>103</v>
      </c>
      <c r="BI799" t="s">
        <v>103</v>
      </c>
      <c r="BM799" t="s">
        <v>103</v>
      </c>
      <c r="BQ799" t="s">
        <v>103</v>
      </c>
      <c r="BR799">
        <v>40000</v>
      </c>
      <c r="BS799">
        <v>40000</v>
      </c>
      <c r="BT799">
        <v>40000</v>
      </c>
      <c r="BU799" t="s">
        <v>5170</v>
      </c>
      <c r="BV799">
        <v>40000</v>
      </c>
      <c r="BW799">
        <v>25000</v>
      </c>
      <c r="BX799">
        <v>25000</v>
      </c>
      <c r="BY799" t="s">
        <v>5171</v>
      </c>
      <c r="CC799" t="s">
        <v>103</v>
      </c>
      <c r="CG799" t="s">
        <v>103</v>
      </c>
      <c r="CK799" t="s">
        <v>103</v>
      </c>
      <c r="CO799" t="s">
        <v>103</v>
      </c>
    </row>
    <row r="800" spans="1:93" x14ac:dyDescent="0.2">
      <c r="A800" t="s">
        <v>273</v>
      </c>
      <c r="B800" t="s">
        <v>94</v>
      </c>
      <c r="C800">
        <v>4</v>
      </c>
      <c r="D800" t="s">
        <v>1990</v>
      </c>
      <c r="E800">
        <v>4</v>
      </c>
      <c r="F800" t="s">
        <v>1991</v>
      </c>
      <c r="G800" t="s">
        <v>384</v>
      </c>
      <c r="H800" t="s">
        <v>3372</v>
      </c>
      <c r="I800" t="s">
        <v>99</v>
      </c>
      <c r="J800" t="s">
        <v>5172</v>
      </c>
      <c r="K800" t="s">
        <v>5173</v>
      </c>
      <c r="L800">
        <v>150727</v>
      </c>
      <c r="M800" t="s">
        <v>103</v>
      </c>
      <c r="N800" s="2">
        <v>45292</v>
      </c>
      <c r="O800" s="2">
        <v>45657</v>
      </c>
      <c r="P800" t="s">
        <v>102</v>
      </c>
      <c r="Q800" t="s">
        <v>103</v>
      </c>
      <c r="R800" t="s">
        <v>103</v>
      </c>
      <c r="S800" t="s">
        <v>158</v>
      </c>
      <c r="T800" t="s">
        <v>159</v>
      </c>
      <c r="U800" t="s">
        <v>159</v>
      </c>
      <c r="V800" t="s">
        <v>3375</v>
      </c>
      <c r="W800" t="s">
        <v>2018</v>
      </c>
      <c r="X800" t="s">
        <v>290</v>
      </c>
      <c r="Y800" t="s">
        <v>282</v>
      </c>
      <c r="Z800" t="s">
        <v>179</v>
      </c>
      <c r="AA800" t="s">
        <v>103</v>
      </c>
      <c r="AB800" t="s">
        <v>103</v>
      </c>
      <c r="AC800" t="s">
        <v>111</v>
      </c>
      <c r="AE800" t="s">
        <v>243</v>
      </c>
      <c r="AF800" t="s">
        <v>103</v>
      </c>
      <c r="AH800" t="s">
        <v>103</v>
      </c>
      <c r="AI800" t="s">
        <v>103</v>
      </c>
      <c r="AJ800" t="s">
        <v>103</v>
      </c>
      <c r="AK800" t="s">
        <v>5174</v>
      </c>
      <c r="AM800">
        <v>0</v>
      </c>
      <c r="AN800">
        <v>0</v>
      </c>
      <c r="AO800">
        <v>0</v>
      </c>
      <c r="AS800" t="s">
        <v>103</v>
      </c>
      <c r="AW800" t="s">
        <v>103</v>
      </c>
      <c r="BA800" t="s">
        <v>103</v>
      </c>
      <c r="BE800" t="s">
        <v>103</v>
      </c>
      <c r="BI800" t="s">
        <v>103</v>
      </c>
      <c r="BM800" t="s">
        <v>103</v>
      </c>
      <c r="BQ800" t="s">
        <v>103</v>
      </c>
      <c r="BU800" t="s">
        <v>103</v>
      </c>
      <c r="BV800">
        <v>0</v>
      </c>
      <c r="BY800" t="s">
        <v>5175</v>
      </c>
      <c r="CC800" t="s">
        <v>103</v>
      </c>
      <c r="CG800" t="s">
        <v>103</v>
      </c>
      <c r="CK800" t="s">
        <v>103</v>
      </c>
      <c r="CO800" t="s">
        <v>103</v>
      </c>
    </row>
    <row r="801" spans="1:93" x14ac:dyDescent="0.2">
      <c r="A801" t="s">
        <v>900</v>
      </c>
      <c r="B801" t="s">
        <v>901</v>
      </c>
      <c r="C801">
        <v>4</v>
      </c>
      <c r="D801" t="s">
        <v>5176</v>
      </c>
      <c r="E801">
        <v>1</v>
      </c>
      <c r="F801" t="s">
        <v>5177</v>
      </c>
      <c r="G801">
        <v>28</v>
      </c>
      <c r="H801" t="s">
        <v>5178</v>
      </c>
      <c r="I801" t="s">
        <v>99</v>
      </c>
      <c r="J801" t="s">
        <v>5179</v>
      </c>
      <c r="K801" t="s">
        <v>5180</v>
      </c>
      <c r="L801">
        <v>25255</v>
      </c>
      <c r="M801" t="s">
        <v>5181</v>
      </c>
      <c r="N801" s="2">
        <v>43466</v>
      </c>
      <c r="O801" s="2">
        <v>44561</v>
      </c>
      <c r="P801" t="s">
        <v>119</v>
      </c>
      <c r="Q801" t="s">
        <v>103</v>
      </c>
      <c r="R801" t="s">
        <v>103</v>
      </c>
      <c r="S801" t="s">
        <v>1334</v>
      </c>
      <c r="T801" t="s">
        <v>1335</v>
      </c>
      <c r="U801" t="s">
        <v>5182</v>
      </c>
      <c r="V801" t="s">
        <v>5183</v>
      </c>
      <c r="W801" t="s">
        <v>5184</v>
      </c>
      <c r="X801" t="s">
        <v>671</v>
      </c>
      <c r="Y801" t="s">
        <v>5185</v>
      </c>
      <c r="Z801" t="s">
        <v>1395</v>
      </c>
      <c r="AA801" t="s">
        <v>103</v>
      </c>
      <c r="AB801" t="s">
        <v>103</v>
      </c>
      <c r="AC801" t="s">
        <v>128</v>
      </c>
      <c r="AD801" t="s">
        <v>103</v>
      </c>
      <c r="AE801" t="s">
        <v>130</v>
      </c>
      <c r="AF801" t="s">
        <v>103</v>
      </c>
      <c r="AG801" t="s">
        <v>103</v>
      </c>
      <c r="AH801" t="s">
        <v>103</v>
      </c>
      <c r="AI801" t="s">
        <v>103</v>
      </c>
      <c r="AJ801" t="s">
        <v>103</v>
      </c>
      <c r="AK801" t="s">
        <v>103</v>
      </c>
      <c r="AM801">
        <v>425480</v>
      </c>
      <c r="AN801">
        <v>459555</v>
      </c>
      <c r="AO801">
        <v>335180</v>
      </c>
      <c r="AS801" t="s">
        <v>103</v>
      </c>
      <c r="AW801" t="s">
        <v>103</v>
      </c>
      <c r="BA801" t="s">
        <v>103</v>
      </c>
      <c r="BB801">
        <v>131280</v>
      </c>
      <c r="BC801">
        <v>131280</v>
      </c>
      <c r="BD801">
        <v>116280</v>
      </c>
      <c r="BE801" t="s">
        <v>103</v>
      </c>
      <c r="BF801">
        <v>144600</v>
      </c>
      <c r="BG801">
        <v>164075</v>
      </c>
      <c r="BH801">
        <v>144300</v>
      </c>
      <c r="BI801" t="s">
        <v>103</v>
      </c>
      <c r="BJ801">
        <v>149600</v>
      </c>
      <c r="BK801">
        <v>164200</v>
      </c>
      <c r="BL801">
        <v>74600</v>
      </c>
      <c r="BM801" t="s">
        <v>103</v>
      </c>
      <c r="BQ801" t="s">
        <v>103</v>
      </c>
      <c r="BU801" t="s">
        <v>103</v>
      </c>
      <c r="BY801" t="s">
        <v>103</v>
      </c>
      <c r="CC801" t="s">
        <v>103</v>
      </c>
      <c r="CG801" t="s">
        <v>103</v>
      </c>
      <c r="CK801" t="s">
        <v>103</v>
      </c>
      <c r="CO801" t="s">
        <v>103</v>
      </c>
    </row>
    <row r="802" spans="1:93" x14ac:dyDescent="0.2">
      <c r="A802" t="s">
        <v>900</v>
      </c>
      <c r="B802" t="s">
        <v>901</v>
      </c>
      <c r="C802">
        <v>4</v>
      </c>
      <c r="D802" t="s">
        <v>5176</v>
      </c>
      <c r="E802">
        <v>1</v>
      </c>
      <c r="F802" t="s">
        <v>5177</v>
      </c>
      <c r="G802">
        <v>28</v>
      </c>
      <c r="H802" t="s">
        <v>5178</v>
      </c>
      <c r="I802" t="s">
        <v>99</v>
      </c>
      <c r="J802" t="s">
        <v>5186</v>
      </c>
      <c r="K802" t="s">
        <v>5187</v>
      </c>
      <c r="L802">
        <v>25260</v>
      </c>
      <c r="M802" t="s">
        <v>5188</v>
      </c>
      <c r="N802" s="2">
        <v>43525</v>
      </c>
      <c r="O802" s="2">
        <v>44561</v>
      </c>
      <c r="P802" t="s">
        <v>119</v>
      </c>
      <c r="Q802" t="s">
        <v>103</v>
      </c>
      <c r="R802" t="s">
        <v>103</v>
      </c>
      <c r="S802" t="s">
        <v>344</v>
      </c>
      <c r="T802" t="s">
        <v>344</v>
      </c>
      <c r="U802" t="s">
        <v>287</v>
      </c>
      <c r="V802" t="s">
        <v>5189</v>
      </c>
      <c r="W802" t="s">
        <v>5190</v>
      </c>
      <c r="X802" t="s">
        <v>3998</v>
      </c>
      <c r="Y802" t="s">
        <v>900</v>
      </c>
      <c r="Z802" t="s">
        <v>189</v>
      </c>
      <c r="AA802" t="s">
        <v>103</v>
      </c>
      <c r="AB802" t="s">
        <v>103</v>
      </c>
      <c r="AC802" t="s">
        <v>128</v>
      </c>
      <c r="AD802" t="s">
        <v>103</v>
      </c>
      <c r="AE802" t="s">
        <v>243</v>
      </c>
      <c r="AF802" t="s">
        <v>103</v>
      </c>
      <c r="AG802" t="s">
        <v>103</v>
      </c>
      <c r="AH802" t="s">
        <v>103</v>
      </c>
      <c r="AI802" t="s">
        <v>103</v>
      </c>
      <c r="AJ802" t="s">
        <v>103</v>
      </c>
      <c r="AK802" t="s">
        <v>103</v>
      </c>
      <c r="AM802">
        <v>20000</v>
      </c>
      <c r="AN802">
        <v>45000</v>
      </c>
      <c r="AO802">
        <v>37644.57</v>
      </c>
      <c r="AS802" t="s">
        <v>103</v>
      </c>
      <c r="AW802" t="s">
        <v>103</v>
      </c>
      <c r="BA802" t="s">
        <v>103</v>
      </c>
      <c r="BB802">
        <v>20000</v>
      </c>
      <c r="BC802">
        <v>20000</v>
      </c>
      <c r="BD802">
        <v>16090</v>
      </c>
      <c r="BE802" t="s">
        <v>103</v>
      </c>
      <c r="BG802">
        <v>20000</v>
      </c>
      <c r="BH802">
        <v>16554.57</v>
      </c>
      <c r="BI802" t="s">
        <v>103</v>
      </c>
      <c r="BK802">
        <v>5000</v>
      </c>
      <c r="BL802">
        <v>5000</v>
      </c>
      <c r="BM802" t="s">
        <v>103</v>
      </c>
      <c r="BQ802" t="s">
        <v>103</v>
      </c>
      <c r="BU802" t="s">
        <v>103</v>
      </c>
      <c r="BY802" t="s">
        <v>103</v>
      </c>
      <c r="CC802" t="s">
        <v>103</v>
      </c>
      <c r="CG802" t="s">
        <v>103</v>
      </c>
      <c r="CK802" t="s">
        <v>103</v>
      </c>
      <c r="CO802" t="s">
        <v>103</v>
      </c>
    </row>
    <row r="803" spans="1:93" ht="409.6" x14ac:dyDescent="0.2">
      <c r="A803" t="s">
        <v>900</v>
      </c>
      <c r="B803" t="s">
        <v>901</v>
      </c>
      <c r="C803">
        <v>4</v>
      </c>
      <c r="D803" t="s">
        <v>5176</v>
      </c>
      <c r="E803">
        <v>1</v>
      </c>
      <c r="F803" t="s">
        <v>5177</v>
      </c>
      <c r="G803">
        <v>28</v>
      </c>
      <c r="H803" t="s">
        <v>5178</v>
      </c>
      <c r="I803" t="s">
        <v>99</v>
      </c>
      <c r="J803" t="s">
        <v>5191</v>
      </c>
      <c r="K803" s="1" t="s">
        <v>5192</v>
      </c>
      <c r="L803">
        <v>25265</v>
      </c>
      <c r="M803" s="1" t="s">
        <v>5193</v>
      </c>
      <c r="N803" s="2">
        <v>43466</v>
      </c>
      <c r="O803" s="2">
        <v>43830</v>
      </c>
      <c r="P803" t="s">
        <v>560</v>
      </c>
      <c r="Q803" t="s">
        <v>103</v>
      </c>
      <c r="R803" t="s">
        <v>103</v>
      </c>
      <c r="S803" t="s">
        <v>140</v>
      </c>
      <c r="T803" t="s">
        <v>141</v>
      </c>
      <c r="U803" t="s">
        <v>141</v>
      </c>
      <c r="V803" t="s">
        <v>5194</v>
      </c>
      <c r="W803" t="s">
        <v>2322</v>
      </c>
      <c r="X803" t="s">
        <v>290</v>
      </c>
      <c r="Y803" t="s">
        <v>900</v>
      </c>
      <c r="Z803" t="s">
        <v>163</v>
      </c>
      <c r="AA803" t="s">
        <v>103</v>
      </c>
      <c r="AB803" t="s">
        <v>103</v>
      </c>
      <c r="AC803" t="s">
        <v>111</v>
      </c>
      <c r="AD803" t="s">
        <v>103</v>
      </c>
      <c r="AE803" t="s">
        <v>243</v>
      </c>
      <c r="AF803" t="s">
        <v>103</v>
      </c>
      <c r="AG803" t="s">
        <v>103</v>
      </c>
      <c r="AH803" t="s">
        <v>103</v>
      </c>
      <c r="AI803" t="s">
        <v>103</v>
      </c>
      <c r="AJ803" t="s">
        <v>103</v>
      </c>
      <c r="AK803" t="s">
        <v>103</v>
      </c>
      <c r="AM803">
        <v>72500</v>
      </c>
      <c r="AN803">
        <v>72500</v>
      </c>
      <c r="AO803">
        <v>75000</v>
      </c>
      <c r="AS803" t="s">
        <v>103</v>
      </c>
      <c r="AW803" t="s">
        <v>103</v>
      </c>
      <c r="BA803" t="s">
        <v>103</v>
      </c>
      <c r="BB803">
        <v>72500</v>
      </c>
      <c r="BC803">
        <v>72500</v>
      </c>
      <c r="BD803">
        <v>75000</v>
      </c>
      <c r="BE803" t="s">
        <v>103</v>
      </c>
      <c r="BI803" t="s">
        <v>103</v>
      </c>
      <c r="BM803" t="s">
        <v>103</v>
      </c>
      <c r="BQ803" t="s">
        <v>103</v>
      </c>
      <c r="BU803" t="s">
        <v>103</v>
      </c>
      <c r="BY803" t="s">
        <v>103</v>
      </c>
      <c r="CC803" t="s">
        <v>103</v>
      </c>
      <c r="CG803" t="s">
        <v>103</v>
      </c>
      <c r="CK803" t="s">
        <v>103</v>
      </c>
      <c r="CO803" t="s">
        <v>103</v>
      </c>
    </row>
    <row r="804" spans="1:93" ht="404" x14ac:dyDescent="0.2">
      <c r="A804" t="s">
        <v>900</v>
      </c>
      <c r="B804" t="s">
        <v>901</v>
      </c>
      <c r="C804">
        <v>4</v>
      </c>
      <c r="D804" t="s">
        <v>5176</v>
      </c>
      <c r="E804">
        <v>1</v>
      </c>
      <c r="F804" t="s">
        <v>5177</v>
      </c>
      <c r="G804">
        <v>28</v>
      </c>
      <c r="H804" t="s">
        <v>5178</v>
      </c>
      <c r="I804" t="s">
        <v>99</v>
      </c>
      <c r="J804" t="s">
        <v>5195</v>
      </c>
      <c r="K804" t="s">
        <v>5196</v>
      </c>
      <c r="L804">
        <v>25268</v>
      </c>
      <c r="M804" s="1" t="s">
        <v>5197</v>
      </c>
      <c r="N804" s="2">
        <v>43922</v>
      </c>
      <c r="O804" s="2">
        <v>44196</v>
      </c>
      <c r="P804" t="s">
        <v>119</v>
      </c>
      <c r="Q804" t="s">
        <v>103</v>
      </c>
      <c r="R804" t="s">
        <v>103</v>
      </c>
      <c r="S804" t="s">
        <v>140</v>
      </c>
      <c r="T804" t="s">
        <v>141</v>
      </c>
      <c r="U804" t="s">
        <v>141</v>
      </c>
      <c r="V804" t="s">
        <v>5198</v>
      </c>
      <c r="W804" t="s">
        <v>388</v>
      </c>
      <c r="X804" t="s">
        <v>290</v>
      </c>
      <c r="Y804" t="s">
        <v>900</v>
      </c>
      <c r="Z804" t="s">
        <v>979</v>
      </c>
      <c r="AA804" t="s">
        <v>103</v>
      </c>
      <c r="AB804" t="s">
        <v>103</v>
      </c>
      <c r="AC804" t="s">
        <v>111</v>
      </c>
      <c r="AD804" t="s">
        <v>103</v>
      </c>
      <c r="AE804" t="s">
        <v>243</v>
      </c>
      <c r="AF804" t="s">
        <v>103</v>
      </c>
      <c r="AG804" t="s">
        <v>103</v>
      </c>
      <c r="AH804" t="s">
        <v>103</v>
      </c>
      <c r="AI804" t="s">
        <v>103</v>
      </c>
      <c r="AJ804" t="s">
        <v>103</v>
      </c>
      <c r="AK804" t="s">
        <v>103</v>
      </c>
      <c r="AM804">
        <v>159220</v>
      </c>
      <c r="AN804">
        <v>57454</v>
      </c>
      <c r="AO804">
        <v>57454</v>
      </c>
      <c r="AS804" t="s">
        <v>103</v>
      </c>
      <c r="AW804" t="s">
        <v>103</v>
      </c>
      <c r="BA804" t="s">
        <v>103</v>
      </c>
      <c r="BE804" t="s">
        <v>103</v>
      </c>
      <c r="BF804">
        <v>159220</v>
      </c>
      <c r="BG804">
        <v>57454</v>
      </c>
      <c r="BH804">
        <v>57454</v>
      </c>
      <c r="BI804" t="s">
        <v>103</v>
      </c>
      <c r="BM804" t="s">
        <v>103</v>
      </c>
      <c r="BQ804" t="s">
        <v>103</v>
      </c>
      <c r="BU804" t="s">
        <v>103</v>
      </c>
      <c r="BY804" t="s">
        <v>103</v>
      </c>
      <c r="CC804" t="s">
        <v>103</v>
      </c>
      <c r="CG804" t="s">
        <v>103</v>
      </c>
      <c r="CK804" t="s">
        <v>103</v>
      </c>
      <c r="CO804" t="s">
        <v>103</v>
      </c>
    </row>
    <row r="805" spans="1:93" x14ac:dyDescent="0.2">
      <c r="A805" t="s">
        <v>190</v>
      </c>
      <c r="B805" t="s">
        <v>2943</v>
      </c>
      <c r="C805">
        <v>4</v>
      </c>
      <c r="D805" t="s">
        <v>5093</v>
      </c>
      <c r="E805">
        <v>4</v>
      </c>
      <c r="F805" t="s">
        <v>5094</v>
      </c>
      <c r="G805">
        <v>1</v>
      </c>
      <c r="H805" t="s">
        <v>5095</v>
      </c>
      <c r="I805" t="s">
        <v>99</v>
      </c>
      <c r="J805" t="s">
        <v>5199</v>
      </c>
      <c r="K805" t="s">
        <v>5200</v>
      </c>
      <c r="L805">
        <v>109219</v>
      </c>
      <c r="M805" t="s">
        <v>5201</v>
      </c>
      <c r="N805" s="2">
        <v>44562</v>
      </c>
      <c r="O805" s="2">
        <v>45473</v>
      </c>
      <c r="P805" t="s">
        <v>102</v>
      </c>
      <c r="Q805" t="s">
        <v>103</v>
      </c>
      <c r="R805" t="s">
        <v>103</v>
      </c>
      <c r="S805" t="s">
        <v>543</v>
      </c>
      <c r="T805" t="s">
        <v>544</v>
      </c>
      <c r="U805" t="s">
        <v>544</v>
      </c>
      <c r="V805" t="s">
        <v>5202</v>
      </c>
      <c r="W805" t="s">
        <v>5203</v>
      </c>
      <c r="X805" t="s">
        <v>439</v>
      </c>
      <c r="Y805" t="s">
        <v>202</v>
      </c>
      <c r="Z805" t="s">
        <v>786</v>
      </c>
      <c r="AA805" t="s">
        <v>103</v>
      </c>
      <c r="AB805" t="s">
        <v>103</v>
      </c>
      <c r="AC805" t="s">
        <v>111</v>
      </c>
      <c r="AE805" t="s">
        <v>226</v>
      </c>
      <c r="AF805" t="s">
        <v>103</v>
      </c>
      <c r="AH805" t="s">
        <v>103</v>
      </c>
      <c r="AI805" t="s">
        <v>103</v>
      </c>
      <c r="AJ805" t="s">
        <v>103</v>
      </c>
      <c r="AK805" t="s">
        <v>103</v>
      </c>
      <c r="AM805">
        <v>1148700</v>
      </c>
      <c r="AN805">
        <v>1148700</v>
      </c>
      <c r="AO805">
        <v>697689</v>
      </c>
      <c r="AS805" t="s">
        <v>103</v>
      </c>
      <c r="AW805" t="s">
        <v>103</v>
      </c>
      <c r="BA805" t="s">
        <v>103</v>
      </c>
      <c r="BE805" t="s">
        <v>103</v>
      </c>
      <c r="BI805" t="s">
        <v>103</v>
      </c>
      <c r="BM805" t="s">
        <v>103</v>
      </c>
      <c r="BN805">
        <v>420561</v>
      </c>
      <c r="BO805">
        <v>420561</v>
      </c>
      <c r="BP805">
        <v>420561</v>
      </c>
      <c r="BQ805" t="s">
        <v>103</v>
      </c>
      <c r="BR805">
        <v>410688</v>
      </c>
      <c r="BS805">
        <v>410688</v>
      </c>
      <c r="BT805">
        <v>277128</v>
      </c>
      <c r="BU805" t="s">
        <v>103</v>
      </c>
      <c r="BV805">
        <v>317451</v>
      </c>
      <c r="BW805">
        <v>317451</v>
      </c>
      <c r="BY805" t="s">
        <v>103</v>
      </c>
      <c r="CC805" t="s">
        <v>103</v>
      </c>
      <c r="CG805" t="s">
        <v>103</v>
      </c>
      <c r="CK805" t="s">
        <v>103</v>
      </c>
      <c r="CO805" t="s">
        <v>103</v>
      </c>
    </row>
    <row r="806" spans="1:93" ht="409.6" x14ac:dyDescent="0.2">
      <c r="A806" t="s">
        <v>457</v>
      </c>
      <c r="B806" t="s">
        <v>632</v>
      </c>
      <c r="C806" t="e">
        <f>-PAK-4</f>
        <v>#NAME?</v>
      </c>
      <c r="D806" t="s">
        <v>5102</v>
      </c>
      <c r="E806">
        <v>4</v>
      </c>
      <c r="F806" t="s">
        <v>5103</v>
      </c>
      <c r="G806">
        <v>4.0999999999999996</v>
      </c>
      <c r="H806" t="s">
        <v>5104</v>
      </c>
      <c r="I806" t="s">
        <v>99</v>
      </c>
      <c r="J806" t="s">
        <v>5204</v>
      </c>
      <c r="K806" t="s">
        <v>5205</v>
      </c>
      <c r="L806">
        <v>110930</v>
      </c>
      <c r="M806" s="1" t="s">
        <v>5206</v>
      </c>
      <c r="N806" s="2">
        <v>44927</v>
      </c>
      <c r="O806" s="2">
        <v>46752</v>
      </c>
      <c r="P806" t="s">
        <v>119</v>
      </c>
      <c r="Q806" t="s">
        <v>103</v>
      </c>
      <c r="R806" t="s">
        <v>103</v>
      </c>
      <c r="S806" t="s">
        <v>196</v>
      </c>
      <c r="T806" t="s">
        <v>197</v>
      </c>
      <c r="U806" t="s">
        <v>197</v>
      </c>
      <c r="V806" t="s">
        <v>103</v>
      </c>
      <c r="W806" t="s">
        <v>2339</v>
      </c>
      <c r="X806" t="s">
        <v>201</v>
      </c>
      <c r="Y806" t="s">
        <v>457</v>
      </c>
      <c r="Z806" t="s">
        <v>5207</v>
      </c>
      <c r="AA806" t="s">
        <v>103</v>
      </c>
      <c r="AB806" t="s">
        <v>103</v>
      </c>
      <c r="AC806" t="s">
        <v>147</v>
      </c>
      <c r="AE806" t="s">
        <v>243</v>
      </c>
      <c r="AF806" t="s">
        <v>103</v>
      </c>
      <c r="AH806" t="s">
        <v>103</v>
      </c>
      <c r="AI806" t="s">
        <v>103</v>
      </c>
      <c r="AJ806" t="s">
        <v>103</v>
      </c>
      <c r="AK806" t="s">
        <v>103</v>
      </c>
      <c r="AM806">
        <v>600000</v>
      </c>
      <c r="AN806">
        <v>150000</v>
      </c>
      <c r="AO806">
        <v>150000</v>
      </c>
      <c r="AS806" t="s">
        <v>103</v>
      </c>
      <c r="AW806" t="s">
        <v>103</v>
      </c>
      <c r="BA806" t="s">
        <v>103</v>
      </c>
      <c r="BE806" t="s">
        <v>103</v>
      </c>
      <c r="BI806" t="s">
        <v>103</v>
      </c>
      <c r="BM806" t="s">
        <v>103</v>
      </c>
      <c r="BQ806" t="s">
        <v>103</v>
      </c>
      <c r="BR806">
        <v>300000</v>
      </c>
      <c r="BS806">
        <v>120000</v>
      </c>
      <c r="BT806">
        <v>120000</v>
      </c>
      <c r="BU806" t="s">
        <v>103</v>
      </c>
      <c r="BV806">
        <v>300000</v>
      </c>
      <c r="BW806">
        <v>30000</v>
      </c>
      <c r="BX806">
        <v>30000</v>
      </c>
      <c r="BY806" t="s">
        <v>5208</v>
      </c>
      <c r="CC806" t="s">
        <v>103</v>
      </c>
      <c r="CG806" t="s">
        <v>103</v>
      </c>
      <c r="CK806" t="s">
        <v>103</v>
      </c>
      <c r="CO806" t="s">
        <v>103</v>
      </c>
    </row>
    <row r="807" spans="1:93" x14ac:dyDescent="0.2">
      <c r="A807" t="s">
        <v>214</v>
      </c>
      <c r="B807" t="s">
        <v>215</v>
      </c>
      <c r="C807">
        <v>4</v>
      </c>
      <c r="D807" t="s">
        <v>283</v>
      </c>
      <c r="E807">
        <v>1</v>
      </c>
      <c r="F807" t="s">
        <v>284</v>
      </c>
      <c r="G807">
        <v>29</v>
      </c>
      <c r="H807" t="s">
        <v>285</v>
      </c>
      <c r="I807" t="s">
        <v>99</v>
      </c>
      <c r="J807" t="s">
        <v>5209</v>
      </c>
      <c r="K807" t="s">
        <v>5210</v>
      </c>
      <c r="L807">
        <v>15818</v>
      </c>
      <c r="M807" t="s">
        <v>5211</v>
      </c>
      <c r="N807" s="2">
        <v>43101</v>
      </c>
      <c r="O807" s="2">
        <v>43830</v>
      </c>
      <c r="P807" t="s">
        <v>296</v>
      </c>
      <c r="Q807" t="s">
        <v>103</v>
      </c>
      <c r="R807" t="s">
        <v>103</v>
      </c>
      <c r="S807" t="s">
        <v>5212</v>
      </c>
      <c r="T807" t="s">
        <v>5213</v>
      </c>
      <c r="U807" t="s">
        <v>1445</v>
      </c>
      <c r="V807" t="s">
        <v>5214</v>
      </c>
      <c r="W807" t="s">
        <v>5215</v>
      </c>
      <c r="X807" t="s">
        <v>328</v>
      </c>
      <c r="Y807" t="s">
        <v>5139</v>
      </c>
      <c r="Z807" t="s">
        <v>979</v>
      </c>
      <c r="AA807" t="s">
        <v>103</v>
      </c>
      <c r="AB807" t="s">
        <v>103</v>
      </c>
      <c r="AC807" t="s">
        <v>147</v>
      </c>
      <c r="AD807" t="s">
        <v>103</v>
      </c>
      <c r="AE807" t="s">
        <v>243</v>
      </c>
      <c r="AF807" t="s">
        <v>103</v>
      </c>
      <c r="AG807" t="s">
        <v>103</v>
      </c>
      <c r="AH807" t="s">
        <v>132</v>
      </c>
      <c r="AI807" t="s">
        <v>103</v>
      </c>
      <c r="AJ807" t="s">
        <v>103</v>
      </c>
      <c r="AK807" t="s">
        <v>103</v>
      </c>
      <c r="AM807">
        <v>37000</v>
      </c>
      <c r="AN807">
        <v>37000</v>
      </c>
      <c r="AO807">
        <v>34836</v>
      </c>
      <c r="AS807" t="s">
        <v>103</v>
      </c>
      <c r="AW807" t="s">
        <v>103</v>
      </c>
      <c r="AX807">
        <v>37000</v>
      </c>
      <c r="AY807">
        <v>37000</v>
      </c>
      <c r="AZ807">
        <v>24836</v>
      </c>
      <c r="BA807" t="s">
        <v>103</v>
      </c>
      <c r="BD807">
        <v>10000</v>
      </c>
      <c r="BE807" t="s">
        <v>103</v>
      </c>
      <c r="BI807" t="s">
        <v>103</v>
      </c>
      <c r="BM807" t="s">
        <v>103</v>
      </c>
      <c r="BQ807" t="s">
        <v>103</v>
      </c>
      <c r="BU807" t="s">
        <v>103</v>
      </c>
      <c r="BY807" t="s">
        <v>103</v>
      </c>
      <c r="CC807" t="s">
        <v>103</v>
      </c>
      <c r="CG807" t="s">
        <v>103</v>
      </c>
      <c r="CK807" t="s">
        <v>103</v>
      </c>
      <c r="CO807" t="s">
        <v>103</v>
      </c>
    </row>
    <row r="808" spans="1:93" x14ac:dyDescent="0.2">
      <c r="A808" t="s">
        <v>640</v>
      </c>
      <c r="B808" t="s">
        <v>641</v>
      </c>
      <c r="C808">
        <v>4</v>
      </c>
      <c r="D808" t="s">
        <v>5140</v>
      </c>
      <c r="E808">
        <v>4.0999999999999996</v>
      </c>
      <c r="F808" t="s">
        <v>5141</v>
      </c>
      <c r="G808">
        <v>29</v>
      </c>
      <c r="H808" t="s">
        <v>5216</v>
      </c>
      <c r="I808" t="s">
        <v>99</v>
      </c>
      <c r="J808" t="s">
        <v>5217</v>
      </c>
      <c r="K808" t="s">
        <v>5218</v>
      </c>
      <c r="L808">
        <v>29420</v>
      </c>
      <c r="M808" t="s">
        <v>5219</v>
      </c>
      <c r="N808" s="2">
        <v>44197</v>
      </c>
      <c r="O808" s="2">
        <v>46022</v>
      </c>
      <c r="P808" t="s">
        <v>119</v>
      </c>
      <c r="Q808" t="s">
        <v>103</v>
      </c>
      <c r="R808" t="s">
        <v>103</v>
      </c>
      <c r="S808" t="s">
        <v>368</v>
      </c>
      <c r="T808" t="s">
        <v>369</v>
      </c>
      <c r="U808" t="s">
        <v>369</v>
      </c>
      <c r="V808" t="s">
        <v>5220</v>
      </c>
      <c r="W808" t="s">
        <v>5221</v>
      </c>
      <c r="X808" t="s">
        <v>4506</v>
      </c>
      <c r="Y808" t="s">
        <v>640</v>
      </c>
      <c r="Z808" t="s">
        <v>189</v>
      </c>
      <c r="AA808" t="s">
        <v>103</v>
      </c>
      <c r="AB808" t="s">
        <v>103</v>
      </c>
      <c r="AC808" t="s">
        <v>147</v>
      </c>
      <c r="AE808" t="s">
        <v>226</v>
      </c>
      <c r="AF808" t="s">
        <v>103</v>
      </c>
      <c r="AH808" t="s">
        <v>103</v>
      </c>
      <c r="AI808" t="s">
        <v>103</v>
      </c>
      <c r="AJ808" t="s">
        <v>103</v>
      </c>
      <c r="AK808" t="s">
        <v>103</v>
      </c>
      <c r="AM808">
        <v>750000</v>
      </c>
      <c r="AN808">
        <v>70100</v>
      </c>
      <c r="AO808">
        <v>60100</v>
      </c>
      <c r="AS808" t="s">
        <v>103</v>
      </c>
      <c r="AW808" t="s">
        <v>103</v>
      </c>
      <c r="BA808" t="s">
        <v>103</v>
      </c>
      <c r="BE808" t="s">
        <v>103</v>
      </c>
      <c r="BI808" t="s">
        <v>103</v>
      </c>
      <c r="BJ808">
        <v>150000</v>
      </c>
      <c r="BK808">
        <v>5000</v>
      </c>
      <c r="BM808" t="s">
        <v>5222</v>
      </c>
      <c r="BN808">
        <v>150000</v>
      </c>
      <c r="BO808">
        <v>5000</v>
      </c>
      <c r="BQ808" t="s">
        <v>5223</v>
      </c>
      <c r="BR808">
        <v>150000</v>
      </c>
      <c r="BS808">
        <v>60100</v>
      </c>
      <c r="BT808">
        <v>60100</v>
      </c>
      <c r="BU808" t="s">
        <v>5224</v>
      </c>
      <c r="BV808">
        <v>150000</v>
      </c>
      <c r="BY808" t="s">
        <v>103</v>
      </c>
      <c r="BZ808">
        <v>150000</v>
      </c>
      <c r="CA808">
        <v>0</v>
      </c>
      <c r="CC808" t="s">
        <v>103</v>
      </c>
      <c r="CG808" t="s">
        <v>103</v>
      </c>
      <c r="CK808" t="s">
        <v>103</v>
      </c>
      <c r="CO808" t="s">
        <v>103</v>
      </c>
    </row>
    <row r="809" spans="1:93" x14ac:dyDescent="0.2">
      <c r="A809" t="s">
        <v>214</v>
      </c>
      <c r="B809" t="s">
        <v>215</v>
      </c>
      <c r="C809">
        <v>4</v>
      </c>
      <c r="D809" t="s">
        <v>283</v>
      </c>
      <c r="E809">
        <v>1</v>
      </c>
      <c r="F809" t="s">
        <v>284</v>
      </c>
      <c r="G809">
        <v>29</v>
      </c>
      <c r="H809" t="s">
        <v>285</v>
      </c>
      <c r="I809" t="s">
        <v>99</v>
      </c>
      <c r="J809" t="s">
        <v>5225</v>
      </c>
      <c r="K809" t="s">
        <v>5226</v>
      </c>
      <c r="L809">
        <v>15833</v>
      </c>
      <c r="M809" t="s">
        <v>103</v>
      </c>
      <c r="N809" s="2">
        <v>43160</v>
      </c>
      <c r="O809" s="2">
        <v>43830</v>
      </c>
      <c r="P809" t="s">
        <v>119</v>
      </c>
      <c r="Q809" t="s">
        <v>103</v>
      </c>
      <c r="R809" t="s">
        <v>103</v>
      </c>
      <c r="S809" t="s">
        <v>5227</v>
      </c>
      <c r="T809" t="s">
        <v>5228</v>
      </c>
      <c r="U809" t="s">
        <v>1445</v>
      </c>
      <c r="V809" t="s">
        <v>5229</v>
      </c>
      <c r="W809" t="s">
        <v>1503</v>
      </c>
      <c r="X809" t="s">
        <v>1504</v>
      </c>
      <c r="Y809" t="s">
        <v>5230</v>
      </c>
      <c r="Z809" t="s">
        <v>163</v>
      </c>
      <c r="AA809" t="s">
        <v>375</v>
      </c>
      <c r="AB809" t="s">
        <v>103</v>
      </c>
      <c r="AC809" t="s">
        <v>147</v>
      </c>
      <c r="AD809" t="s">
        <v>103</v>
      </c>
      <c r="AE809" t="s">
        <v>243</v>
      </c>
      <c r="AF809" t="s">
        <v>103</v>
      </c>
      <c r="AG809" t="s">
        <v>103</v>
      </c>
      <c r="AH809" t="s">
        <v>227</v>
      </c>
      <c r="AI809" t="s">
        <v>103</v>
      </c>
      <c r="AJ809" t="s">
        <v>103</v>
      </c>
      <c r="AK809" t="s">
        <v>103</v>
      </c>
      <c r="AM809">
        <v>214212</v>
      </c>
      <c r="AN809">
        <v>214212</v>
      </c>
      <c r="AO809">
        <v>214212</v>
      </c>
      <c r="AS809" t="s">
        <v>103</v>
      </c>
      <c r="AW809" t="s">
        <v>103</v>
      </c>
      <c r="AX809">
        <v>84212</v>
      </c>
      <c r="AY809">
        <v>84212</v>
      </c>
      <c r="AZ809">
        <v>84212</v>
      </c>
      <c r="BA809" t="s">
        <v>103</v>
      </c>
      <c r="BB809">
        <v>130000</v>
      </c>
      <c r="BC809">
        <v>130000</v>
      </c>
      <c r="BD809">
        <v>130000</v>
      </c>
      <c r="BE809" t="s">
        <v>103</v>
      </c>
      <c r="BI809" t="s">
        <v>103</v>
      </c>
      <c r="BM809" t="s">
        <v>103</v>
      </c>
      <c r="BQ809" t="s">
        <v>103</v>
      </c>
      <c r="BU809" t="s">
        <v>103</v>
      </c>
      <c r="BY809" t="s">
        <v>103</v>
      </c>
      <c r="CC809" t="s">
        <v>103</v>
      </c>
      <c r="CG809" t="s">
        <v>103</v>
      </c>
      <c r="CK809" t="s">
        <v>103</v>
      </c>
      <c r="CO809" t="s">
        <v>103</v>
      </c>
    </row>
    <row r="810" spans="1:93" x14ac:dyDescent="0.2">
      <c r="A810" t="s">
        <v>214</v>
      </c>
      <c r="B810" t="s">
        <v>215</v>
      </c>
      <c r="C810">
        <v>4</v>
      </c>
      <c r="D810" t="s">
        <v>283</v>
      </c>
      <c r="E810">
        <v>1</v>
      </c>
      <c r="F810" t="s">
        <v>284</v>
      </c>
      <c r="G810">
        <v>29</v>
      </c>
      <c r="H810" t="s">
        <v>285</v>
      </c>
      <c r="I810" t="s">
        <v>99</v>
      </c>
      <c r="J810" t="s">
        <v>5231</v>
      </c>
      <c r="K810" t="s">
        <v>5232</v>
      </c>
      <c r="L810">
        <v>15836</v>
      </c>
      <c r="M810" t="s">
        <v>5233</v>
      </c>
      <c r="N810" s="2">
        <v>43831</v>
      </c>
      <c r="O810" s="2">
        <v>44196</v>
      </c>
      <c r="P810" t="s">
        <v>119</v>
      </c>
      <c r="Q810" t="s">
        <v>103</v>
      </c>
      <c r="R810" t="s">
        <v>103</v>
      </c>
      <c r="S810" t="s">
        <v>158</v>
      </c>
      <c r="T810" t="s">
        <v>159</v>
      </c>
      <c r="U810" t="s">
        <v>103</v>
      </c>
      <c r="V810" t="s">
        <v>103</v>
      </c>
      <c r="W810" t="s">
        <v>103</v>
      </c>
      <c r="X810" t="s">
        <v>103</v>
      </c>
      <c r="Y810" t="s">
        <v>214</v>
      </c>
      <c r="Z810" t="s">
        <v>103</v>
      </c>
      <c r="AA810" t="s">
        <v>103</v>
      </c>
      <c r="AB810" t="s">
        <v>103</v>
      </c>
      <c r="AC810" t="s">
        <v>103</v>
      </c>
      <c r="AD810" t="s">
        <v>103</v>
      </c>
      <c r="AE810" t="s">
        <v>103</v>
      </c>
      <c r="AF810" t="s">
        <v>103</v>
      </c>
      <c r="AG810" t="s">
        <v>103</v>
      </c>
      <c r="AH810" t="s">
        <v>103</v>
      </c>
      <c r="AI810" t="s">
        <v>103</v>
      </c>
      <c r="AJ810" t="s">
        <v>103</v>
      </c>
      <c r="AK810" t="s">
        <v>103</v>
      </c>
      <c r="AM810">
        <v>180000</v>
      </c>
      <c r="AN810">
        <v>145000</v>
      </c>
      <c r="AO810">
        <v>0</v>
      </c>
      <c r="AS810" t="s">
        <v>103</v>
      </c>
      <c r="AW810" t="s">
        <v>103</v>
      </c>
      <c r="BA810" t="s">
        <v>103</v>
      </c>
      <c r="BE810" t="s">
        <v>103</v>
      </c>
      <c r="BF810">
        <v>180000</v>
      </c>
      <c r="BG810">
        <v>145000</v>
      </c>
      <c r="BI810" t="s">
        <v>103</v>
      </c>
      <c r="BM810" t="s">
        <v>103</v>
      </c>
      <c r="BQ810" t="s">
        <v>103</v>
      </c>
      <c r="BU810" t="s">
        <v>103</v>
      </c>
      <c r="BY810" t="s">
        <v>103</v>
      </c>
      <c r="CC810" t="s">
        <v>103</v>
      </c>
      <c r="CG810" t="s">
        <v>103</v>
      </c>
      <c r="CK810" t="s">
        <v>103</v>
      </c>
      <c r="CO810" t="s">
        <v>103</v>
      </c>
    </row>
    <row r="811" spans="1:93" x14ac:dyDescent="0.2">
      <c r="A811" t="s">
        <v>190</v>
      </c>
      <c r="B811" t="s">
        <v>2943</v>
      </c>
      <c r="C811">
        <v>4</v>
      </c>
      <c r="D811" t="s">
        <v>5093</v>
      </c>
      <c r="E811">
        <v>4</v>
      </c>
      <c r="F811" t="s">
        <v>5094</v>
      </c>
      <c r="G811">
        <v>1</v>
      </c>
      <c r="H811" t="s">
        <v>5095</v>
      </c>
      <c r="I811" t="s">
        <v>99</v>
      </c>
      <c r="J811" t="s">
        <v>5234</v>
      </c>
      <c r="K811" t="s">
        <v>5235</v>
      </c>
      <c r="L811">
        <v>139772</v>
      </c>
      <c r="M811" t="s">
        <v>5236</v>
      </c>
      <c r="N811" s="2">
        <v>44682</v>
      </c>
      <c r="O811" s="2">
        <v>45991</v>
      </c>
      <c r="P811" t="s">
        <v>119</v>
      </c>
      <c r="Q811" t="s">
        <v>103</v>
      </c>
      <c r="R811" t="s">
        <v>103</v>
      </c>
      <c r="S811" t="s">
        <v>543</v>
      </c>
      <c r="T811" t="s">
        <v>544</v>
      </c>
      <c r="U811" t="s">
        <v>544</v>
      </c>
      <c r="V811" t="s">
        <v>544</v>
      </c>
      <c r="W811" t="s">
        <v>5237</v>
      </c>
      <c r="X811" t="s">
        <v>439</v>
      </c>
      <c r="Y811" t="s">
        <v>202</v>
      </c>
      <c r="Z811" t="s">
        <v>163</v>
      </c>
      <c r="AA811" t="s">
        <v>103</v>
      </c>
      <c r="AB811" t="s">
        <v>103</v>
      </c>
      <c r="AC811" t="s">
        <v>400</v>
      </c>
      <c r="AE811" t="s">
        <v>113</v>
      </c>
      <c r="AF811" t="s">
        <v>103</v>
      </c>
      <c r="AH811" t="s">
        <v>103</v>
      </c>
      <c r="AI811" t="s">
        <v>103</v>
      </c>
      <c r="AJ811" t="s">
        <v>103</v>
      </c>
      <c r="AK811" t="s">
        <v>103</v>
      </c>
      <c r="AM811">
        <v>484000</v>
      </c>
      <c r="AN811">
        <v>484000</v>
      </c>
      <c r="AO811">
        <v>49976</v>
      </c>
      <c r="AS811" t="s">
        <v>103</v>
      </c>
      <c r="AW811" t="s">
        <v>103</v>
      </c>
      <c r="BA811" t="s">
        <v>103</v>
      </c>
      <c r="BE811" t="s">
        <v>103</v>
      </c>
      <c r="BI811" t="s">
        <v>103</v>
      </c>
      <c r="BM811" t="s">
        <v>103</v>
      </c>
      <c r="BN811">
        <v>50000</v>
      </c>
      <c r="BO811">
        <v>50000</v>
      </c>
      <c r="BP811">
        <v>29976</v>
      </c>
      <c r="BQ811" t="s">
        <v>103</v>
      </c>
      <c r="BR811">
        <v>178900</v>
      </c>
      <c r="BS811">
        <v>178900</v>
      </c>
      <c r="BT811">
        <v>20000</v>
      </c>
      <c r="BU811" t="s">
        <v>103</v>
      </c>
      <c r="BV811">
        <v>232300</v>
      </c>
      <c r="BW811">
        <v>232300</v>
      </c>
      <c r="BY811" t="s">
        <v>103</v>
      </c>
      <c r="BZ811">
        <v>22800</v>
      </c>
      <c r="CA811">
        <v>22800</v>
      </c>
      <c r="CC811" t="s">
        <v>103</v>
      </c>
      <c r="CG811" t="s">
        <v>103</v>
      </c>
      <c r="CK811" t="s">
        <v>103</v>
      </c>
      <c r="CO811" t="s">
        <v>103</v>
      </c>
    </row>
    <row r="812" spans="1:93" x14ac:dyDescent="0.2">
      <c r="A812" t="s">
        <v>214</v>
      </c>
      <c r="B812" t="s">
        <v>215</v>
      </c>
      <c r="C812">
        <v>4</v>
      </c>
      <c r="D812" t="s">
        <v>283</v>
      </c>
      <c r="E812">
        <v>1</v>
      </c>
      <c r="F812" t="s">
        <v>284</v>
      </c>
      <c r="G812">
        <v>29</v>
      </c>
      <c r="H812" t="s">
        <v>285</v>
      </c>
      <c r="I812" t="s">
        <v>99</v>
      </c>
      <c r="J812" t="s">
        <v>5238</v>
      </c>
      <c r="K812" t="s">
        <v>5239</v>
      </c>
      <c r="L812">
        <v>15819</v>
      </c>
      <c r="M812" t="s">
        <v>103</v>
      </c>
      <c r="N812" s="2">
        <v>43101</v>
      </c>
      <c r="O812" s="2">
        <v>43830</v>
      </c>
      <c r="P812" t="s">
        <v>296</v>
      </c>
      <c r="Q812" t="s">
        <v>103</v>
      </c>
      <c r="R812" t="s">
        <v>103</v>
      </c>
      <c r="S812" t="s">
        <v>448</v>
      </c>
      <c r="T812" t="s">
        <v>449</v>
      </c>
      <c r="U812" t="s">
        <v>103</v>
      </c>
      <c r="V812" t="s">
        <v>5240</v>
      </c>
      <c r="W812" t="s">
        <v>103</v>
      </c>
      <c r="X812" t="s">
        <v>103</v>
      </c>
      <c r="Y812" t="s">
        <v>5139</v>
      </c>
      <c r="Z812" t="s">
        <v>103</v>
      </c>
      <c r="AA812" t="s">
        <v>103</v>
      </c>
      <c r="AB812" t="s">
        <v>103</v>
      </c>
      <c r="AC812" t="s">
        <v>103</v>
      </c>
      <c r="AD812" t="s">
        <v>103</v>
      </c>
      <c r="AE812" t="s">
        <v>103</v>
      </c>
      <c r="AF812" t="s">
        <v>103</v>
      </c>
      <c r="AG812" t="s">
        <v>103</v>
      </c>
      <c r="AH812" t="s">
        <v>103</v>
      </c>
      <c r="AI812" t="s">
        <v>103</v>
      </c>
      <c r="AJ812" t="s">
        <v>103</v>
      </c>
      <c r="AK812" t="s">
        <v>103</v>
      </c>
      <c r="AM812">
        <v>42000</v>
      </c>
      <c r="AN812">
        <v>84000</v>
      </c>
      <c r="AO812">
        <v>66234</v>
      </c>
      <c r="AS812" t="s">
        <v>103</v>
      </c>
      <c r="AW812" t="s">
        <v>103</v>
      </c>
      <c r="AX812">
        <v>42000</v>
      </c>
      <c r="AY812">
        <v>42000</v>
      </c>
      <c r="AZ812">
        <v>24234</v>
      </c>
      <c r="BA812" t="s">
        <v>103</v>
      </c>
      <c r="BC812">
        <v>42000</v>
      </c>
      <c r="BD812">
        <v>42000</v>
      </c>
      <c r="BE812" t="s">
        <v>103</v>
      </c>
      <c r="BI812" t="s">
        <v>103</v>
      </c>
      <c r="BM812" t="s">
        <v>103</v>
      </c>
      <c r="BQ812" t="s">
        <v>103</v>
      </c>
      <c r="BU812" t="s">
        <v>103</v>
      </c>
      <c r="BY812" t="s">
        <v>103</v>
      </c>
      <c r="CC812" t="s">
        <v>103</v>
      </c>
      <c r="CG812" t="s">
        <v>103</v>
      </c>
      <c r="CK812" t="s">
        <v>103</v>
      </c>
      <c r="CO812" t="s">
        <v>103</v>
      </c>
    </row>
    <row r="813" spans="1:93" ht="409.6" x14ac:dyDescent="0.2">
      <c r="A813" t="s">
        <v>190</v>
      </c>
      <c r="B813" t="s">
        <v>2943</v>
      </c>
      <c r="C813">
        <v>4</v>
      </c>
      <c r="D813" t="s">
        <v>5093</v>
      </c>
      <c r="E813">
        <v>4</v>
      </c>
      <c r="F813" t="s">
        <v>5094</v>
      </c>
      <c r="G813">
        <v>1</v>
      </c>
      <c r="H813" t="s">
        <v>5095</v>
      </c>
      <c r="I813" t="s">
        <v>99</v>
      </c>
      <c r="J813" t="s">
        <v>5241</v>
      </c>
      <c r="K813" t="s">
        <v>5242</v>
      </c>
      <c r="L813">
        <v>153929</v>
      </c>
      <c r="M813" s="1" t="s">
        <v>5243</v>
      </c>
      <c r="N813" s="2">
        <v>45352</v>
      </c>
      <c r="O813" s="2">
        <v>46022</v>
      </c>
      <c r="P813" t="s">
        <v>119</v>
      </c>
      <c r="Q813" t="s">
        <v>103</v>
      </c>
      <c r="R813" t="s">
        <v>103</v>
      </c>
      <c r="S813" t="s">
        <v>749</v>
      </c>
      <c r="T813" t="s">
        <v>750</v>
      </c>
      <c r="U813" t="s">
        <v>5244</v>
      </c>
      <c r="V813" t="s">
        <v>5245</v>
      </c>
      <c r="W813" t="s">
        <v>5246</v>
      </c>
      <c r="X813" t="s">
        <v>302</v>
      </c>
      <c r="Y813" t="s">
        <v>202</v>
      </c>
      <c r="Z813" t="s">
        <v>1259</v>
      </c>
      <c r="AA813" t="s">
        <v>375</v>
      </c>
      <c r="AC813" t="s">
        <v>147</v>
      </c>
      <c r="AE813" t="s">
        <v>113</v>
      </c>
      <c r="AF813" t="s">
        <v>103</v>
      </c>
      <c r="AH813" t="s">
        <v>227</v>
      </c>
      <c r="AJ813" t="s">
        <v>103</v>
      </c>
      <c r="AK813" t="s">
        <v>103</v>
      </c>
      <c r="AM813">
        <v>100000</v>
      </c>
      <c r="AN813">
        <v>100000</v>
      </c>
      <c r="AO813">
        <v>75901</v>
      </c>
      <c r="AS813" t="s">
        <v>103</v>
      </c>
      <c r="AW813" t="s">
        <v>103</v>
      </c>
      <c r="BA813" t="s">
        <v>103</v>
      </c>
      <c r="BE813" t="s">
        <v>103</v>
      </c>
      <c r="BI813" t="s">
        <v>103</v>
      </c>
      <c r="BM813" t="s">
        <v>103</v>
      </c>
      <c r="BQ813" t="s">
        <v>103</v>
      </c>
      <c r="BU813" t="s">
        <v>103</v>
      </c>
      <c r="BV813">
        <v>100000</v>
      </c>
      <c r="BW813">
        <v>100000</v>
      </c>
      <c r="BX813">
        <v>75901</v>
      </c>
      <c r="BY813" t="s">
        <v>103</v>
      </c>
      <c r="CC813" t="s">
        <v>103</v>
      </c>
      <c r="CG813" t="s">
        <v>103</v>
      </c>
      <c r="CK813" t="s">
        <v>103</v>
      </c>
      <c r="CO813" t="s">
        <v>103</v>
      </c>
    </row>
    <row r="814" spans="1:93" x14ac:dyDescent="0.2">
      <c r="A814" t="s">
        <v>1195</v>
      </c>
      <c r="B814" t="s">
        <v>94</v>
      </c>
      <c r="C814">
        <v>4</v>
      </c>
      <c r="D814" t="s">
        <v>5123</v>
      </c>
      <c r="E814">
        <v>4</v>
      </c>
      <c r="F814" t="s">
        <v>5124</v>
      </c>
      <c r="G814">
        <v>4.0999999999999996</v>
      </c>
      <c r="H814" t="s">
        <v>5125</v>
      </c>
      <c r="I814" t="s">
        <v>99</v>
      </c>
      <c r="J814" t="s">
        <v>5247</v>
      </c>
      <c r="K814" t="s">
        <v>5248</v>
      </c>
      <c r="L814">
        <v>85767</v>
      </c>
      <c r="M814" t="s">
        <v>103</v>
      </c>
      <c r="N814" s="2">
        <v>44562</v>
      </c>
      <c r="O814" s="2">
        <v>45107</v>
      </c>
      <c r="P814" t="s">
        <v>119</v>
      </c>
      <c r="Q814" t="s">
        <v>103</v>
      </c>
      <c r="R814" t="s">
        <v>103</v>
      </c>
      <c r="S814" t="s">
        <v>140</v>
      </c>
      <c r="T814" t="s">
        <v>141</v>
      </c>
      <c r="U814" t="s">
        <v>481</v>
      </c>
      <c r="V814" t="s">
        <v>5249</v>
      </c>
      <c r="W814" t="s">
        <v>600</v>
      </c>
      <c r="X814" t="s">
        <v>439</v>
      </c>
      <c r="Y814" t="s">
        <v>1195</v>
      </c>
      <c r="Z814" t="s">
        <v>145</v>
      </c>
      <c r="AA814" t="s">
        <v>103</v>
      </c>
      <c r="AB814" t="s">
        <v>103</v>
      </c>
      <c r="AC814" t="s">
        <v>147</v>
      </c>
      <c r="AD814" t="s">
        <v>103</v>
      </c>
      <c r="AE814" t="s">
        <v>243</v>
      </c>
      <c r="AF814" t="s">
        <v>103</v>
      </c>
      <c r="AG814" t="s">
        <v>103</v>
      </c>
      <c r="AH814" t="s">
        <v>103</v>
      </c>
      <c r="AI814" t="s">
        <v>103</v>
      </c>
      <c r="AJ814" t="s">
        <v>103</v>
      </c>
      <c r="AK814" t="s">
        <v>5250</v>
      </c>
      <c r="AM814">
        <v>202920</v>
      </c>
      <c r="AN814">
        <v>202920</v>
      </c>
      <c r="AO814">
        <v>0</v>
      </c>
      <c r="AS814" t="s">
        <v>103</v>
      </c>
      <c r="AW814" t="s">
        <v>103</v>
      </c>
      <c r="BA814" t="s">
        <v>103</v>
      </c>
      <c r="BE814" t="s">
        <v>103</v>
      </c>
      <c r="BI814" t="s">
        <v>103</v>
      </c>
      <c r="BM814" t="s">
        <v>103</v>
      </c>
      <c r="BN814">
        <v>108000</v>
      </c>
      <c r="BO814">
        <v>108000</v>
      </c>
      <c r="BQ814" t="s">
        <v>103</v>
      </c>
      <c r="BR814">
        <v>94920</v>
      </c>
      <c r="BS814">
        <v>94920</v>
      </c>
      <c r="BU814" t="s">
        <v>103</v>
      </c>
      <c r="BY814" t="s">
        <v>103</v>
      </c>
      <c r="CC814" t="s">
        <v>103</v>
      </c>
      <c r="CG814" t="s">
        <v>103</v>
      </c>
      <c r="CK814" t="s">
        <v>103</v>
      </c>
      <c r="CO814" t="s">
        <v>103</v>
      </c>
    </row>
    <row r="815" spans="1:93" x14ac:dyDescent="0.2">
      <c r="A815" t="s">
        <v>214</v>
      </c>
      <c r="B815" t="s">
        <v>215</v>
      </c>
      <c r="C815">
        <v>4</v>
      </c>
      <c r="D815" t="s">
        <v>283</v>
      </c>
      <c r="E815">
        <v>1</v>
      </c>
      <c r="F815" t="s">
        <v>284</v>
      </c>
      <c r="G815">
        <v>29</v>
      </c>
      <c r="H815" t="s">
        <v>285</v>
      </c>
      <c r="I815" t="s">
        <v>99</v>
      </c>
      <c r="J815" t="s">
        <v>5251</v>
      </c>
      <c r="K815" t="s">
        <v>5252</v>
      </c>
      <c r="L815">
        <v>15825</v>
      </c>
      <c r="M815" t="s">
        <v>103</v>
      </c>
      <c r="N815" s="2">
        <v>43101</v>
      </c>
      <c r="O815" s="2">
        <v>43465</v>
      </c>
      <c r="P815" t="s">
        <v>560</v>
      </c>
      <c r="Q815" t="s">
        <v>103</v>
      </c>
      <c r="R815" t="s">
        <v>103</v>
      </c>
      <c r="S815" t="s">
        <v>264</v>
      </c>
      <c r="T815" t="s">
        <v>265</v>
      </c>
      <c r="U815" t="s">
        <v>103</v>
      </c>
      <c r="V815" t="s">
        <v>1494</v>
      </c>
      <c r="W815" t="s">
        <v>103</v>
      </c>
      <c r="X815" t="s">
        <v>103</v>
      </c>
      <c r="Y815" t="s">
        <v>733</v>
      </c>
      <c r="Z815" t="s">
        <v>103</v>
      </c>
      <c r="AA815" t="s">
        <v>103</v>
      </c>
      <c r="AB815" t="s">
        <v>103</v>
      </c>
      <c r="AC815" t="s">
        <v>103</v>
      </c>
      <c r="AD815" t="s">
        <v>103</v>
      </c>
      <c r="AE815" t="s">
        <v>103</v>
      </c>
      <c r="AF815" t="s">
        <v>103</v>
      </c>
      <c r="AG815" t="s">
        <v>103</v>
      </c>
      <c r="AH815" t="s">
        <v>103</v>
      </c>
      <c r="AI815" t="s">
        <v>103</v>
      </c>
      <c r="AJ815" t="s">
        <v>103</v>
      </c>
      <c r="AK815" t="s">
        <v>103</v>
      </c>
      <c r="AM815">
        <v>0</v>
      </c>
      <c r="AN815">
        <v>0</v>
      </c>
      <c r="AO815">
        <v>0</v>
      </c>
      <c r="AS815" t="s">
        <v>103</v>
      </c>
      <c r="AW815" t="s">
        <v>103</v>
      </c>
      <c r="BA815" t="s">
        <v>103</v>
      </c>
      <c r="BE815" t="s">
        <v>103</v>
      </c>
      <c r="BI815" t="s">
        <v>103</v>
      </c>
      <c r="BM815" t="s">
        <v>103</v>
      </c>
      <c r="BQ815" t="s">
        <v>103</v>
      </c>
      <c r="BU815" t="s">
        <v>103</v>
      </c>
      <c r="BY815" t="s">
        <v>103</v>
      </c>
      <c r="CC815" t="s">
        <v>103</v>
      </c>
      <c r="CG815" t="s">
        <v>103</v>
      </c>
      <c r="CK815" t="s">
        <v>103</v>
      </c>
      <c r="CO815" t="s">
        <v>103</v>
      </c>
    </row>
    <row r="816" spans="1:93" x14ac:dyDescent="0.2">
      <c r="A816" t="s">
        <v>613</v>
      </c>
      <c r="B816" t="s">
        <v>614</v>
      </c>
      <c r="C816">
        <v>4</v>
      </c>
      <c r="D816" t="s">
        <v>5253</v>
      </c>
      <c r="E816">
        <v>4</v>
      </c>
      <c r="F816" t="s">
        <v>5254</v>
      </c>
      <c r="G816">
        <v>4.0999999999999996</v>
      </c>
      <c r="H816" t="s">
        <v>5255</v>
      </c>
      <c r="I816" t="s">
        <v>99</v>
      </c>
      <c r="J816" t="s">
        <v>5256</v>
      </c>
      <c r="K816" t="s">
        <v>5257</v>
      </c>
      <c r="L816">
        <v>87816</v>
      </c>
      <c r="M816" t="s">
        <v>103</v>
      </c>
      <c r="N816" s="2">
        <v>44562</v>
      </c>
      <c r="O816" s="2">
        <v>46023</v>
      </c>
      <c r="P816" t="s">
        <v>119</v>
      </c>
      <c r="Q816" t="s">
        <v>103</v>
      </c>
      <c r="R816" t="s">
        <v>103</v>
      </c>
      <c r="S816" t="s">
        <v>344</v>
      </c>
      <c r="T816" t="s">
        <v>344</v>
      </c>
      <c r="U816" t="s">
        <v>5258</v>
      </c>
      <c r="V816" t="s">
        <v>5259</v>
      </c>
      <c r="W816" t="s">
        <v>5260</v>
      </c>
      <c r="X816" t="s">
        <v>162</v>
      </c>
      <c r="Y816" t="s">
        <v>613</v>
      </c>
      <c r="Z816" t="s">
        <v>163</v>
      </c>
      <c r="AA816" t="s">
        <v>103</v>
      </c>
      <c r="AB816" t="s">
        <v>103</v>
      </c>
      <c r="AC816" t="s">
        <v>128</v>
      </c>
      <c r="AD816" t="s">
        <v>625</v>
      </c>
      <c r="AE816" t="s">
        <v>243</v>
      </c>
      <c r="AF816" t="s">
        <v>103</v>
      </c>
      <c r="AG816" t="s">
        <v>5261</v>
      </c>
      <c r="AH816" t="s">
        <v>103</v>
      </c>
      <c r="AI816" t="s">
        <v>103</v>
      </c>
      <c r="AJ816" t="s">
        <v>825</v>
      </c>
      <c r="AK816" t="s">
        <v>5262</v>
      </c>
      <c r="AM816">
        <v>256293</v>
      </c>
      <c r="AN816">
        <v>311223</v>
      </c>
      <c r="AO816">
        <v>282095</v>
      </c>
      <c r="AS816" t="s">
        <v>103</v>
      </c>
      <c r="AW816" t="s">
        <v>103</v>
      </c>
      <c r="BA816" t="s">
        <v>103</v>
      </c>
      <c r="BE816" t="s">
        <v>103</v>
      </c>
      <c r="BI816" t="s">
        <v>103</v>
      </c>
      <c r="BM816" t="s">
        <v>103</v>
      </c>
      <c r="BN816">
        <v>40400</v>
      </c>
      <c r="BO816">
        <v>120530</v>
      </c>
      <c r="BP816">
        <v>107494</v>
      </c>
      <c r="BQ816" t="s">
        <v>5263</v>
      </c>
      <c r="BR816">
        <v>40400</v>
      </c>
      <c r="BS816">
        <v>96001</v>
      </c>
      <c r="BT816">
        <v>86771</v>
      </c>
      <c r="BU816" t="s">
        <v>5264</v>
      </c>
      <c r="BV816">
        <v>94693</v>
      </c>
      <c r="BW816">
        <v>94692</v>
      </c>
      <c r="BX816">
        <v>87830</v>
      </c>
      <c r="BY816" t="s">
        <v>5265</v>
      </c>
      <c r="BZ816">
        <v>40400</v>
      </c>
      <c r="CA816">
        <v>0</v>
      </c>
      <c r="CC816" t="s">
        <v>103</v>
      </c>
      <c r="CD816">
        <v>40400</v>
      </c>
      <c r="CE816">
        <v>0</v>
      </c>
      <c r="CG816" t="s">
        <v>103</v>
      </c>
      <c r="CK816" t="s">
        <v>103</v>
      </c>
      <c r="CO816" t="s">
        <v>103</v>
      </c>
    </row>
    <row r="817" spans="1:93" x14ac:dyDescent="0.2">
      <c r="A817" t="s">
        <v>877</v>
      </c>
      <c r="B817" t="s">
        <v>878</v>
      </c>
      <c r="C817">
        <v>2</v>
      </c>
      <c r="D817" t="s">
        <v>5266</v>
      </c>
      <c r="E817">
        <v>4</v>
      </c>
      <c r="F817" t="s">
        <v>5267</v>
      </c>
      <c r="G817">
        <v>4.0999999999999996</v>
      </c>
      <c r="H817" t="s">
        <v>5268</v>
      </c>
      <c r="I817" t="s">
        <v>99</v>
      </c>
      <c r="J817" t="s">
        <v>5256</v>
      </c>
      <c r="K817" t="s">
        <v>5269</v>
      </c>
      <c r="L817">
        <v>112680</v>
      </c>
      <c r="M817" t="s">
        <v>103</v>
      </c>
      <c r="N817" s="2">
        <v>44927</v>
      </c>
      <c r="O817" s="2">
        <v>46722</v>
      </c>
      <c r="P817" t="s">
        <v>119</v>
      </c>
      <c r="Q817" t="s">
        <v>103</v>
      </c>
      <c r="R817" t="s">
        <v>103</v>
      </c>
      <c r="S817" t="s">
        <v>3617</v>
      </c>
      <c r="T817" t="s">
        <v>3618</v>
      </c>
      <c r="U817" t="s">
        <v>5270</v>
      </c>
      <c r="V817" t="s">
        <v>3618</v>
      </c>
      <c r="W817" t="s">
        <v>5271</v>
      </c>
      <c r="X817" t="s">
        <v>201</v>
      </c>
      <c r="Y817" t="s">
        <v>5272</v>
      </c>
      <c r="Z817" t="s">
        <v>5273</v>
      </c>
      <c r="AA817" t="s">
        <v>103</v>
      </c>
      <c r="AB817" t="s">
        <v>103</v>
      </c>
      <c r="AC817" t="s">
        <v>111</v>
      </c>
      <c r="AE817" t="s">
        <v>226</v>
      </c>
      <c r="AF817" t="s">
        <v>103</v>
      </c>
      <c r="AH817" t="s">
        <v>114</v>
      </c>
      <c r="AJ817" t="s">
        <v>5274</v>
      </c>
      <c r="AK817" t="s">
        <v>103</v>
      </c>
      <c r="AM817">
        <v>1728714</v>
      </c>
      <c r="AN817">
        <v>1578379</v>
      </c>
      <c r="AO817">
        <v>1049479</v>
      </c>
      <c r="AS817" t="s">
        <v>103</v>
      </c>
      <c r="AW817" t="s">
        <v>103</v>
      </c>
      <c r="BA817" t="s">
        <v>103</v>
      </c>
      <c r="BE817" t="s">
        <v>103</v>
      </c>
      <c r="BI817" t="s">
        <v>103</v>
      </c>
      <c r="BM817" t="s">
        <v>103</v>
      </c>
      <c r="BQ817" t="s">
        <v>103</v>
      </c>
      <c r="BR817">
        <v>358103</v>
      </c>
      <c r="BS817">
        <v>439436</v>
      </c>
      <c r="BT817">
        <v>439436</v>
      </c>
      <c r="BU817" t="s">
        <v>5275</v>
      </c>
      <c r="BV817">
        <v>596710</v>
      </c>
      <c r="BW817">
        <v>580043</v>
      </c>
      <c r="BX817">
        <v>580043</v>
      </c>
      <c r="BY817" t="s">
        <v>5276</v>
      </c>
      <c r="BZ817">
        <v>257967</v>
      </c>
      <c r="CA817">
        <v>186300</v>
      </c>
      <c r="CB817">
        <v>30000</v>
      </c>
      <c r="CC817" t="s">
        <v>103</v>
      </c>
      <c r="CD817">
        <v>257967</v>
      </c>
      <c r="CE817">
        <v>186300</v>
      </c>
      <c r="CG817" t="s">
        <v>103</v>
      </c>
      <c r="CH817">
        <v>257967</v>
      </c>
      <c r="CI817">
        <v>186300</v>
      </c>
      <c r="CK817" t="s">
        <v>103</v>
      </c>
      <c r="CO817" t="s">
        <v>103</v>
      </c>
    </row>
    <row r="818" spans="1:93" x14ac:dyDescent="0.2">
      <c r="A818" t="s">
        <v>640</v>
      </c>
      <c r="B818" t="s">
        <v>641</v>
      </c>
      <c r="C818">
        <v>4</v>
      </c>
      <c r="D818" t="s">
        <v>5140</v>
      </c>
      <c r="E818">
        <v>4.0999999999999996</v>
      </c>
      <c r="F818" t="s">
        <v>5141</v>
      </c>
      <c r="G818">
        <v>30</v>
      </c>
      <c r="H818" t="s">
        <v>5277</v>
      </c>
      <c r="I818" t="s">
        <v>99</v>
      </c>
      <c r="J818" t="s">
        <v>5278</v>
      </c>
      <c r="K818" t="s">
        <v>5279</v>
      </c>
      <c r="L818">
        <v>29433</v>
      </c>
      <c r="M818" t="s">
        <v>5280</v>
      </c>
      <c r="N818" s="2">
        <v>44197</v>
      </c>
      <c r="O818" s="2">
        <v>46022</v>
      </c>
      <c r="P818" t="s">
        <v>119</v>
      </c>
      <c r="Q818" t="s">
        <v>103</v>
      </c>
      <c r="R818" t="s">
        <v>103</v>
      </c>
      <c r="S818" t="s">
        <v>865</v>
      </c>
      <c r="T818" t="s">
        <v>866</v>
      </c>
      <c r="U818" t="s">
        <v>866</v>
      </c>
      <c r="V818" t="s">
        <v>4573</v>
      </c>
      <c r="W818" t="s">
        <v>5281</v>
      </c>
      <c r="X818" t="s">
        <v>1617</v>
      </c>
      <c r="Y818" t="s">
        <v>640</v>
      </c>
      <c r="Z818" t="s">
        <v>979</v>
      </c>
      <c r="AA818" t="s">
        <v>103</v>
      </c>
      <c r="AB818" t="s">
        <v>103</v>
      </c>
      <c r="AC818" t="s">
        <v>147</v>
      </c>
      <c r="AD818" t="s">
        <v>5282</v>
      </c>
      <c r="AE818" t="s">
        <v>243</v>
      </c>
      <c r="AF818" t="s">
        <v>103</v>
      </c>
      <c r="AG818" t="s">
        <v>5283</v>
      </c>
      <c r="AH818" t="s">
        <v>103</v>
      </c>
      <c r="AI818" t="s">
        <v>103</v>
      </c>
      <c r="AJ818" t="s">
        <v>103</v>
      </c>
      <c r="AK818" t="s">
        <v>103</v>
      </c>
      <c r="AM818">
        <v>50000</v>
      </c>
      <c r="AN818">
        <v>40000</v>
      </c>
      <c r="AO818">
        <v>400</v>
      </c>
      <c r="AS818" t="s">
        <v>103</v>
      </c>
      <c r="AW818" t="s">
        <v>103</v>
      </c>
      <c r="BA818" t="s">
        <v>103</v>
      </c>
      <c r="BE818" t="s">
        <v>103</v>
      </c>
      <c r="BI818" t="s">
        <v>103</v>
      </c>
      <c r="BJ818">
        <v>10000</v>
      </c>
      <c r="BK818">
        <v>0</v>
      </c>
      <c r="BM818" t="s">
        <v>103</v>
      </c>
      <c r="BN818">
        <v>10000</v>
      </c>
      <c r="BO818">
        <v>10000</v>
      </c>
      <c r="BP818">
        <v>0</v>
      </c>
      <c r="BQ818" t="s">
        <v>5284</v>
      </c>
      <c r="BR818">
        <v>10000</v>
      </c>
      <c r="BS818">
        <v>10000</v>
      </c>
      <c r="BT818">
        <v>400</v>
      </c>
      <c r="BU818" t="s">
        <v>5285</v>
      </c>
      <c r="BW818">
        <v>0</v>
      </c>
      <c r="BY818" t="s">
        <v>5286</v>
      </c>
      <c r="BZ818">
        <v>20000</v>
      </c>
      <c r="CA818">
        <v>20000</v>
      </c>
      <c r="CC818" t="s">
        <v>103</v>
      </c>
      <c r="CG818" t="s">
        <v>103</v>
      </c>
      <c r="CK818" t="s">
        <v>103</v>
      </c>
      <c r="CO818" t="s">
        <v>103</v>
      </c>
    </row>
    <row r="819" spans="1:93" x14ac:dyDescent="0.2">
      <c r="A819" t="s">
        <v>1648</v>
      </c>
      <c r="B819" t="s">
        <v>614</v>
      </c>
      <c r="C819">
        <v>3</v>
      </c>
      <c r="D819" t="s">
        <v>2760</v>
      </c>
      <c r="E819">
        <v>4</v>
      </c>
      <c r="F819" t="s">
        <v>2761</v>
      </c>
      <c r="G819">
        <v>4.0999999999999996</v>
      </c>
      <c r="H819" t="s">
        <v>2898</v>
      </c>
      <c r="I819" t="s">
        <v>99</v>
      </c>
      <c r="J819" t="s">
        <v>5287</v>
      </c>
      <c r="K819" t="s">
        <v>5288</v>
      </c>
      <c r="L819">
        <v>184059</v>
      </c>
      <c r="M819" t="s">
        <v>103</v>
      </c>
      <c r="N819" s="2">
        <v>45292</v>
      </c>
      <c r="O819" s="2">
        <v>45657</v>
      </c>
      <c r="P819" t="s">
        <v>296</v>
      </c>
      <c r="Q819" t="s">
        <v>103</v>
      </c>
      <c r="R819" t="s">
        <v>103</v>
      </c>
      <c r="S819" t="s">
        <v>368</v>
      </c>
      <c r="T819" t="s">
        <v>369</v>
      </c>
      <c r="U819" t="s">
        <v>369</v>
      </c>
      <c r="V819" t="s">
        <v>5289</v>
      </c>
      <c r="W819" t="s">
        <v>5290</v>
      </c>
      <c r="X819" t="s">
        <v>5291</v>
      </c>
      <c r="Y819" t="s">
        <v>1648</v>
      </c>
      <c r="Z819" t="s">
        <v>163</v>
      </c>
      <c r="AA819" t="s">
        <v>103</v>
      </c>
      <c r="AB819" t="s">
        <v>103</v>
      </c>
      <c r="AC819" t="s">
        <v>400</v>
      </c>
      <c r="AD819" t="s">
        <v>5292</v>
      </c>
      <c r="AE819" t="s">
        <v>226</v>
      </c>
      <c r="AF819" t="s">
        <v>2903</v>
      </c>
      <c r="AG819" t="s">
        <v>5293</v>
      </c>
      <c r="AH819" t="s">
        <v>103</v>
      </c>
      <c r="AI819" t="s">
        <v>103</v>
      </c>
      <c r="AJ819" t="s">
        <v>103</v>
      </c>
      <c r="AK819" t="s">
        <v>103</v>
      </c>
      <c r="AM819">
        <v>1657</v>
      </c>
      <c r="AN819">
        <v>1657</v>
      </c>
      <c r="AO819">
        <v>1657</v>
      </c>
      <c r="AS819" t="s">
        <v>103</v>
      </c>
      <c r="AW819" t="s">
        <v>103</v>
      </c>
      <c r="BA819" t="s">
        <v>103</v>
      </c>
      <c r="BE819" t="s">
        <v>103</v>
      </c>
      <c r="BI819" t="s">
        <v>103</v>
      </c>
      <c r="BM819" t="s">
        <v>103</v>
      </c>
      <c r="BQ819" t="s">
        <v>103</v>
      </c>
      <c r="BU819" t="s">
        <v>103</v>
      </c>
      <c r="BV819">
        <v>1657</v>
      </c>
      <c r="BW819">
        <v>1657</v>
      </c>
      <c r="BX819">
        <v>1657</v>
      </c>
      <c r="BY819" t="s">
        <v>5294</v>
      </c>
      <c r="CC819" t="s">
        <v>103</v>
      </c>
      <c r="CG819" t="s">
        <v>103</v>
      </c>
      <c r="CK819" t="s">
        <v>103</v>
      </c>
      <c r="CO819" t="s">
        <v>103</v>
      </c>
    </row>
    <row r="820" spans="1:93" x14ac:dyDescent="0.2">
      <c r="A820" t="s">
        <v>877</v>
      </c>
      <c r="B820" t="s">
        <v>878</v>
      </c>
      <c r="C820">
        <v>2</v>
      </c>
      <c r="D820" t="s">
        <v>5266</v>
      </c>
      <c r="E820">
        <v>4</v>
      </c>
      <c r="F820" t="s">
        <v>5267</v>
      </c>
      <c r="G820">
        <v>4.0999999999999996</v>
      </c>
      <c r="H820" t="s">
        <v>5268</v>
      </c>
      <c r="I820" t="s">
        <v>99</v>
      </c>
      <c r="J820" t="s">
        <v>5295</v>
      </c>
      <c r="K820" t="s">
        <v>5296</v>
      </c>
      <c r="L820">
        <v>112681</v>
      </c>
      <c r="M820" t="s">
        <v>103</v>
      </c>
      <c r="N820" s="2">
        <v>44927</v>
      </c>
      <c r="O820" s="2">
        <v>46752</v>
      </c>
      <c r="P820" t="s">
        <v>119</v>
      </c>
      <c r="Q820" t="s">
        <v>103</v>
      </c>
      <c r="R820" t="s">
        <v>103</v>
      </c>
      <c r="S820" t="s">
        <v>5297</v>
      </c>
      <c r="T820" t="s">
        <v>5298</v>
      </c>
      <c r="U820" t="s">
        <v>5299</v>
      </c>
      <c r="V820" t="s">
        <v>5300</v>
      </c>
      <c r="W820" t="s">
        <v>1639</v>
      </c>
      <c r="X820" t="s">
        <v>201</v>
      </c>
      <c r="Y820" t="s">
        <v>877</v>
      </c>
      <c r="Z820" t="s">
        <v>163</v>
      </c>
      <c r="AA820" t="s">
        <v>103</v>
      </c>
      <c r="AB820" t="s">
        <v>103</v>
      </c>
      <c r="AC820" t="s">
        <v>111</v>
      </c>
      <c r="AE820" t="s">
        <v>243</v>
      </c>
      <c r="AF820" t="s">
        <v>103</v>
      </c>
      <c r="AH820" t="s">
        <v>103</v>
      </c>
      <c r="AI820" t="s">
        <v>103</v>
      </c>
      <c r="AJ820" t="s">
        <v>5301</v>
      </c>
      <c r="AK820" t="s">
        <v>103</v>
      </c>
      <c r="AM820">
        <v>935103</v>
      </c>
      <c r="AN820">
        <v>772503</v>
      </c>
      <c r="AO820">
        <v>691203</v>
      </c>
      <c r="AS820" t="s">
        <v>103</v>
      </c>
      <c r="AW820" t="s">
        <v>103</v>
      </c>
      <c r="BA820" t="s">
        <v>103</v>
      </c>
      <c r="BE820" t="s">
        <v>103</v>
      </c>
      <c r="BI820" t="s">
        <v>103</v>
      </c>
      <c r="BM820" t="s">
        <v>103</v>
      </c>
      <c r="BQ820" t="s">
        <v>103</v>
      </c>
      <c r="BR820">
        <v>315807</v>
      </c>
      <c r="BS820">
        <v>315807</v>
      </c>
      <c r="BT820">
        <v>315807</v>
      </c>
      <c r="BU820" t="s">
        <v>5302</v>
      </c>
      <c r="BV820">
        <v>375396</v>
      </c>
      <c r="BW820">
        <v>375396</v>
      </c>
      <c r="BX820">
        <v>375396</v>
      </c>
      <c r="BY820" t="s">
        <v>5303</v>
      </c>
      <c r="BZ820">
        <v>81300</v>
      </c>
      <c r="CA820">
        <v>81300</v>
      </c>
      <c r="CC820" t="s">
        <v>103</v>
      </c>
      <c r="CD820">
        <v>81300</v>
      </c>
      <c r="CG820" t="s">
        <v>103</v>
      </c>
      <c r="CH820">
        <v>81300</v>
      </c>
      <c r="CK820" t="s">
        <v>103</v>
      </c>
      <c r="CO820" t="s">
        <v>103</v>
      </c>
    </row>
    <row r="821" spans="1:93" x14ac:dyDescent="0.2">
      <c r="A821" t="s">
        <v>214</v>
      </c>
      <c r="B821" t="s">
        <v>1112</v>
      </c>
      <c r="C821">
        <v>4</v>
      </c>
      <c r="D821" t="s">
        <v>5304</v>
      </c>
      <c r="E821">
        <v>4</v>
      </c>
      <c r="F821" t="s">
        <v>5305</v>
      </c>
      <c r="G821">
        <v>4.0999999999999996</v>
      </c>
      <c r="H821" t="s">
        <v>5306</v>
      </c>
      <c r="I821" t="s">
        <v>99</v>
      </c>
      <c r="J821" t="s">
        <v>5295</v>
      </c>
      <c r="K821" t="s">
        <v>5307</v>
      </c>
      <c r="L821">
        <v>149983</v>
      </c>
      <c r="M821" t="s">
        <v>5308</v>
      </c>
      <c r="N821" s="2">
        <v>45292</v>
      </c>
      <c r="O821" s="2">
        <v>45657</v>
      </c>
      <c r="P821" t="s">
        <v>102</v>
      </c>
      <c r="Q821" t="s">
        <v>103</v>
      </c>
      <c r="R821" t="s">
        <v>103</v>
      </c>
      <c r="S821" t="s">
        <v>140</v>
      </c>
      <c r="T821" t="s">
        <v>141</v>
      </c>
      <c r="U821" t="s">
        <v>481</v>
      </c>
      <c r="V821" t="s">
        <v>5309</v>
      </c>
      <c r="W821" t="s">
        <v>5310</v>
      </c>
      <c r="X821" t="s">
        <v>4267</v>
      </c>
      <c r="Y821" t="s">
        <v>5311</v>
      </c>
      <c r="Z821" t="s">
        <v>5312</v>
      </c>
      <c r="AA821" t="s">
        <v>103</v>
      </c>
      <c r="AB821" t="s">
        <v>103</v>
      </c>
      <c r="AC821" t="s">
        <v>147</v>
      </c>
      <c r="AD821" t="s">
        <v>3542</v>
      </c>
      <c r="AE821" t="s">
        <v>243</v>
      </c>
      <c r="AF821" t="s">
        <v>103</v>
      </c>
      <c r="AG821" t="s">
        <v>3543</v>
      </c>
      <c r="AH821" t="s">
        <v>114</v>
      </c>
      <c r="AI821" t="s">
        <v>3544</v>
      </c>
      <c r="AJ821" t="s">
        <v>3545</v>
      </c>
      <c r="AK821" t="s">
        <v>3442</v>
      </c>
      <c r="AM821">
        <v>50000</v>
      </c>
      <c r="AN821">
        <v>50000</v>
      </c>
      <c r="AO821">
        <v>50000</v>
      </c>
      <c r="AS821" t="s">
        <v>103</v>
      </c>
      <c r="AW821" t="s">
        <v>103</v>
      </c>
      <c r="BA821" t="s">
        <v>103</v>
      </c>
      <c r="BE821" t="s">
        <v>103</v>
      </c>
      <c r="BI821" t="s">
        <v>103</v>
      </c>
      <c r="BM821" t="s">
        <v>103</v>
      </c>
      <c r="BQ821" t="s">
        <v>103</v>
      </c>
      <c r="BU821" t="s">
        <v>103</v>
      </c>
      <c r="BV821">
        <v>50000</v>
      </c>
      <c r="BW821">
        <v>50000</v>
      </c>
      <c r="BX821">
        <v>50000</v>
      </c>
      <c r="BY821" t="s">
        <v>103</v>
      </c>
      <c r="CC821" t="s">
        <v>103</v>
      </c>
      <c r="CG821" t="s">
        <v>103</v>
      </c>
      <c r="CK821" t="s">
        <v>103</v>
      </c>
      <c r="CO821" t="s">
        <v>103</v>
      </c>
    </row>
    <row r="822" spans="1:93" ht="409.6" x14ac:dyDescent="0.2">
      <c r="A822" t="s">
        <v>457</v>
      </c>
      <c r="B822" t="s">
        <v>458</v>
      </c>
      <c r="C822">
        <v>4</v>
      </c>
      <c r="D822" t="s">
        <v>5313</v>
      </c>
      <c r="E822">
        <v>1</v>
      </c>
      <c r="F822" t="s">
        <v>5314</v>
      </c>
      <c r="G822">
        <v>19</v>
      </c>
      <c r="H822" t="s">
        <v>5315</v>
      </c>
      <c r="I822" t="s">
        <v>99</v>
      </c>
      <c r="J822" t="s">
        <v>5316</v>
      </c>
      <c r="K822" t="s">
        <v>5317</v>
      </c>
      <c r="L822">
        <v>15224</v>
      </c>
      <c r="M822" t="s">
        <v>103</v>
      </c>
      <c r="N822" s="2">
        <v>43466</v>
      </c>
      <c r="O822" s="2">
        <v>44926</v>
      </c>
      <c r="P822" t="s">
        <v>119</v>
      </c>
      <c r="Q822" t="s">
        <v>103</v>
      </c>
      <c r="R822" t="s">
        <v>103</v>
      </c>
      <c r="S822" t="s">
        <v>158</v>
      </c>
      <c r="T822" t="s">
        <v>159</v>
      </c>
      <c r="U822" t="s">
        <v>5318</v>
      </c>
      <c r="V822" t="s">
        <v>103</v>
      </c>
      <c r="W822" t="s">
        <v>103</v>
      </c>
      <c r="X822" t="s">
        <v>103</v>
      </c>
      <c r="Y822" t="s">
        <v>457</v>
      </c>
      <c r="Z822" t="s">
        <v>103</v>
      </c>
      <c r="AA822" t="s">
        <v>103</v>
      </c>
      <c r="AB822" t="s">
        <v>103</v>
      </c>
      <c r="AC822" t="s">
        <v>103</v>
      </c>
      <c r="AD822" t="s">
        <v>103</v>
      </c>
      <c r="AE822" t="s">
        <v>103</v>
      </c>
      <c r="AF822" t="s">
        <v>103</v>
      </c>
      <c r="AG822" t="s">
        <v>103</v>
      </c>
      <c r="AH822" t="s">
        <v>103</v>
      </c>
      <c r="AI822" t="s">
        <v>103</v>
      </c>
      <c r="AJ822" t="s">
        <v>103</v>
      </c>
      <c r="AK822" t="s">
        <v>103</v>
      </c>
      <c r="AM822">
        <v>1760281</v>
      </c>
      <c r="AN822">
        <v>1682571</v>
      </c>
      <c r="AO822">
        <v>1283694</v>
      </c>
      <c r="AS822" t="s">
        <v>103</v>
      </c>
      <c r="AW822" t="s">
        <v>103</v>
      </c>
      <c r="BA822" t="s">
        <v>103</v>
      </c>
      <c r="BB822">
        <v>320000</v>
      </c>
      <c r="BC822">
        <v>320000</v>
      </c>
      <c r="BE822" t="s">
        <v>103</v>
      </c>
      <c r="BI822" t="s">
        <v>103</v>
      </c>
      <c r="BJ822">
        <v>615281</v>
      </c>
      <c r="BK822">
        <v>615281</v>
      </c>
      <c r="BL822">
        <v>613170</v>
      </c>
      <c r="BM822" s="1" t="s">
        <v>5319</v>
      </c>
      <c r="BN822">
        <v>825000</v>
      </c>
      <c r="BO822">
        <v>747290</v>
      </c>
      <c r="BP822">
        <v>670524</v>
      </c>
      <c r="BQ822" t="s">
        <v>103</v>
      </c>
      <c r="BU822" t="s">
        <v>103</v>
      </c>
      <c r="BY822" t="s">
        <v>103</v>
      </c>
      <c r="CC822" t="s">
        <v>103</v>
      </c>
      <c r="CG822" t="s">
        <v>103</v>
      </c>
      <c r="CK822" t="s">
        <v>103</v>
      </c>
      <c r="CO822" t="s">
        <v>103</v>
      </c>
    </row>
    <row r="823" spans="1:93" x14ac:dyDescent="0.2">
      <c r="A823" t="s">
        <v>1195</v>
      </c>
      <c r="B823" t="s">
        <v>94</v>
      </c>
      <c r="C823">
        <v>4</v>
      </c>
      <c r="D823" t="s">
        <v>5123</v>
      </c>
      <c r="E823">
        <v>4</v>
      </c>
      <c r="F823" t="s">
        <v>5124</v>
      </c>
      <c r="G823">
        <v>4.0999999999999996</v>
      </c>
      <c r="H823" t="s">
        <v>5125</v>
      </c>
      <c r="I823" t="s">
        <v>99</v>
      </c>
      <c r="J823" t="s">
        <v>5320</v>
      </c>
      <c r="K823" t="s">
        <v>5321</v>
      </c>
      <c r="L823">
        <v>85825</v>
      </c>
      <c r="M823" t="s">
        <v>103</v>
      </c>
      <c r="N823" s="2">
        <v>44562</v>
      </c>
      <c r="O823" s="2">
        <v>45107</v>
      </c>
      <c r="P823" t="s">
        <v>119</v>
      </c>
      <c r="Q823" t="s">
        <v>103</v>
      </c>
      <c r="R823" t="s">
        <v>103</v>
      </c>
      <c r="S823" t="s">
        <v>140</v>
      </c>
      <c r="T823" t="s">
        <v>141</v>
      </c>
      <c r="U823" t="s">
        <v>481</v>
      </c>
      <c r="V823" t="s">
        <v>5322</v>
      </c>
      <c r="W823" t="s">
        <v>1768</v>
      </c>
      <c r="X823" t="s">
        <v>439</v>
      </c>
      <c r="Y823" t="s">
        <v>1195</v>
      </c>
      <c r="Z823" t="s">
        <v>145</v>
      </c>
      <c r="AA823" t="s">
        <v>103</v>
      </c>
      <c r="AB823" t="s">
        <v>103</v>
      </c>
      <c r="AC823" t="s">
        <v>147</v>
      </c>
      <c r="AD823" t="s">
        <v>103</v>
      </c>
      <c r="AE823" t="s">
        <v>243</v>
      </c>
      <c r="AF823" t="s">
        <v>103</v>
      </c>
      <c r="AG823" t="s">
        <v>103</v>
      </c>
      <c r="AH823" t="s">
        <v>103</v>
      </c>
      <c r="AI823" t="s">
        <v>103</v>
      </c>
      <c r="AJ823" t="s">
        <v>103</v>
      </c>
      <c r="AK823" t="s">
        <v>5250</v>
      </c>
      <c r="AM823">
        <v>79500</v>
      </c>
      <c r="AN823">
        <v>79500</v>
      </c>
      <c r="AO823">
        <v>0</v>
      </c>
      <c r="AS823" t="s">
        <v>103</v>
      </c>
      <c r="AW823" t="s">
        <v>103</v>
      </c>
      <c r="BA823" t="s">
        <v>103</v>
      </c>
      <c r="BE823" t="s">
        <v>103</v>
      </c>
      <c r="BI823" t="s">
        <v>103</v>
      </c>
      <c r="BM823" t="s">
        <v>103</v>
      </c>
      <c r="BN823">
        <v>53000</v>
      </c>
      <c r="BO823">
        <v>53000</v>
      </c>
      <c r="BQ823" t="s">
        <v>103</v>
      </c>
      <c r="BR823">
        <v>26500</v>
      </c>
      <c r="BS823">
        <v>26500</v>
      </c>
      <c r="BU823" t="s">
        <v>103</v>
      </c>
      <c r="BY823" t="s">
        <v>103</v>
      </c>
      <c r="CC823" t="s">
        <v>103</v>
      </c>
      <c r="CG823" t="s">
        <v>103</v>
      </c>
      <c r="CK823" t="s">
        <v>103</v>
      </c>
      <c r="CO823" t="s">
        <v>103</v>
      </c>
    </row>
    <row r="824" spans="1:93" x14ac:dyDescent="0.2">
      <c r="A824" t="s">
        <v>774</v>
      </c>
      <c r="B824" t="s">
        <v>632</v>
      </c>
      <c r="C824">
        <v>3</v>
      </c>
      <c r="D824" t="s">
        <v>5323</v>
      </c>
      <c r="E824">
        <v>4</v>
      </c>
      <c r="F824" t="s">
        <v>5324</v>
      </c>
      <c r="G824">
        <v>4.0999999999999996</v>
      </c>
      <c r="H824" t="s">
        <v>5325</v>
      </c>
      <c r="I824" t="s">
        <v>99</v>
      </c>
      <c r="J824" t="s">
        <v>5326</v>
      </c>
      <c r="K824" t="s">
        <v>5327</v>
      </c>
      <c r="L824">
        <v>107819</v>
      </c>
      <c r="M824" t="s">
        <v>5327</v>
      </c>
      <c r="N824" s="2">
        <v>44927</v>
      </c>
      <c r="O824" s="2">
        <v>46752</v>
      </c>
      <c r="P824" t="s">
        <v>119</v>
      </c>
      <c r="Q824" t="s">
        <v>103</v>
      </c>
      <c r="R824" t="s">
        <v>103</v>
      </c>
      <c r="S824" t="s">
        <v>196</v>
      </c>
      <c r="T824" t="s">
        <v>197</v>
      </c>
      <c r="U824" t="s">
        <v>3745</v>
      </c>
      <c r="V824" t="s">
        <v>1811</v>
      </c>
      <c r="W824" t="s">
        <v>309</v>
      </c>
      <c r="X824" t="s">
        <v>201</v>
      </c>
      <c r="Y824" t="s">
        <v>774</v>
      </c>
      <c r="Z824" t="s">
        <v>360</v>
      </c>
      <c r="AA824" t="s">
        <v>103</v>
      </c>
      <c r="AB824" t="s">
        <v>103</v>
      </c>
      <c r="AC824" t="s">
        <v>147</v>
      </c>
      <c r="AE824" t="s">
        <v>130</v>
      </c>
      <c r="AF824" t="s">
        <v>103</v>
      </c>
      <c r="AH824" t="s">
        <v>103</v>
      </c>
      <c r="AI824" t="s">
        <v>103</v>
      </c>
      <c r="AJ824" t="s">
        <v>103</v>
      </c>
      <c r="AK824" t="s">
        <v>103</v>
      </c>
      <c r="AM824">
        <v>350000</v>
      </c>
      <c r="AN824">
        <v>247100</v>
      </c>
      <c r="AO824">
        <v>192300</v>
      </c>
      <c r="AS824" t="s">
        <v>103</v>
      </c>
      <c r="AW824" t="s">
        <v>103</v>
      </c>
      <c r="BA824" t="s">
        <v>103</v>
      </c>
      <c r="BE824" t="s">
        <v>103</v>
      </c>
      <c r="BI824" t="s">
        <v>103</v>
      </c>
      <c r="BM824" t="s">
        <v>103</v>
      </c>
      <c r="BQ824" t="s">
        <v>103</v>
      </c>
      <c r="BR824">
        <v>200000</v>
      </c>
      <c r="BS824">
        <v>100000</v>
      </c>
      <c r="BT824">
        <v>100000</v>
      </c>
      <c r="BU824" t="s">
        <v>5328</v>
      </c>
      <c r="BV824">
        <v>100000</v>
      </c>
      <c r="BW824">
        <v>100000</v>
      </c>
      <c r="BX824">
        <v>92300</v>
      </c>
      <c r="BY824" t="s">
        <v>5329</v>
      </c>
      <c r="BZ824">
        <v>50000</v>
      </c>
      <c r="CA824">
        <v>47100</v>
      </c>
      <c r="CC824" t="s">
        <v>103</v>
      </c>
      <c r="CG824" t="s">
        <v>103</v>
      </c>
      <c r="CK824" t="s">
        <v>103</v>
      </c>
      <c r="CO824" t="s">
        <v>103</v>
      </c>
    </row>
    <row r="825" spans="1:93" x14ac:dyDescent="0.2">
      <c r="A825" t="s">
        <v>214</v>
      </c>
      <c r="B825" t="s">
        <v>1112</v>
      </c>
      <c r="C825">
        <v>4</v>
      </c>
      <c r="D825" t="s">
        <v>5304</v>
      </c>
      <c r="E825">
        <v>4</v>
      </c>
      <c r="F825" t="s">
        <v>5305</v>
      </c>
      <c r="G825">
        <v>4.0999999999999996</v>
      </c>
      <c r="H825" t="s">
        <v>5306</v>
      </c>
      <c r="I825" t="s">
        <v>99</v>
      </c>
      <c r="J825" t="s">
        <v>5326</v>
      </c>
      <c r="K825" t="s">
        <v>5330</v>
      </c>
      <c r="L825">
        <v>151713</v>
      </c>
      <c r="M825" t="s">
        <v>5331</v>
      </c>
      <c r="N825" s="2">
        <v>45292</v>
      </c>
      <c r="O825" s="2">
        <v>46022</v>
      </c>
      <c r="P825" t="s">
        <v>119</v>
      </c>
      <c r="Q825" t="s">
        <v>103</v>
      </c>
      <c r="R825" t="s">
        <v>103</v>
      </c>
      <c r="S825" t="s">
        <v>196</v>
      </c>
      <c r="T825" t="s">
        <v>197</v>
      </c>
      <c r="U825" t="s">
        <v>287</v>
      </c>
      <c r="V825" t="s">
        <v>5332</v>
      </c>
      <c r="W825" t="s">
        <v>1408</v>
      </c>
      <c r="X825" t="s">
        <v>201</v>
      </c>
      <c r="Y825" t="s">
        <v>5333</v>
      </c>
      <c r="Z825" t="s">
        <v>1043</v>
      </c>
      <c r="AA825" t="s">
        <v>103</v>
      </c>
      <c r="AB825" t="s">
        <v>103</v>
      </c>
      <c r="AC825" t="s">
        <v>147</v>
      </c>
      <c r="AE825" t="s">
        <v>243</v>
      </c>
      <c r="AF825" t="s">
        <v>103</v>
      </c>
      <c r="AH825" t="s">
        <v>227</v>
      </c>
      <c r="AJ825" t="s">
        <v>5334</v>
      </c>
      <c r="AK825" t="s">
        <v>103</v>
      </c>
      <c r="AM825">
        <v>101000</v>
      </c>
      <c r="AN825">
        <v>101000</v>
      </c>
      <c r="AO825">
        <v>55000</v>
      </c>
      <c r="AS825" t="s">
        <v>103</v>
      </c>
      <c r="AW825" t="s">
        <v>103</v>
      </c>
      <c r="BA825" t="s">
        <v>103</v>
      </c>
      <c r="BE825" t="s">
        <v>103</v>
      </c>
      <c r="BI825" t="s">
        <v>103</v>
      </c>
      <c r="BM825" t="s">
        <v>103</v>
      </c>
      <c r="BQ825" t="s">
        <v>103</v>
      </c>
      <c r="BU825" t="s">
        <v>103</v>
      </c>
      <c r="BV825">
        <v>66000</v>
      </c>
      <c r="BW825">
        <v>66000</v>
      </c>
      <c r="BX825">
        <v>55000</v>
      </c>
      <c r="BY825" t="s">
        <v>103</v>
      </c>
      <c r="BZ825">
        <v>35000</v>
      </c>
      <c r="CA825">
        <v>35000</v>
      </c>
      <c r="CC825" t="s">
        <v>103</v>
      </c>
      <c r="CG825" t="s">
        <v>103</v>
      </c>
      <c r="CK825" t="s">
        <v>103</v>
      </c>
      <c r="CO825" t="s">
        <v>103</v>
      </c>
    </row>
    <row r="826" spans="1:93" x14ac:dyDescent="0.2">
      <c r="A826" t="s">
        <v>877</v>
      </c>
      <c r="B826" t="s">
        <v>878</v>
      </c>
      <c r="C826">
        <v>2</v>
      </c>
      <c r="D826" t="s">
        <v>5266</v>
      </c>
      <c r="E826">
        <v>4</v>
      </c>
      <c r="F826" t="s">
        <v>5267</v>
      </c>
      <c r="G826">
        <v>4.0999999999999996</v>
      </c>
      <c r="H826" t="s">
        <v>5268</v>
      </c>
      <c r="I826" t="s">
        <v>99</v>
      </c>
      <c r="J826" t="s">
        <v>5335</v>
      </c>
      <c r="K826" t="s">
        <v>5336</v>
      </c>
      <c r="L826">
        <v>112683</v>
      </c>
      <c r="M826" t="s">
        <v>103</v>
      </c>
      <c r="N826" s="2">
        <v>44927</v>
      </c>
      <c r="O826" s="2">
        <v>46752</v>
      </c>
      <c r="P826" t="s">
        <v>119</v>
      </c>
      <c r="Q826" t="s">
        <v>103</v>
      </c>
      <c r="R826" t="s">
        <v>103</v>
      </c>
      <c r="S826" t="s">
        <v>5337</v>
      </c>
      <c r="T826" t="s">
        <v>5338</v>
      </c>
      <c r="U826" t="s">
        <v>5339</v>
      </c>
      <c r="V826" t="s">
        <v>5340</v>
      </c>
      <c r="W826" t="s">
        <v>1639</v>
      </c>
      <c r="X826" t="s">
        <v>201</v>
      </c>
      <c r="Y826" t="s">
        <v>5341</v>
      </c>
      <c r="Z826" t="s">
        <v>5342</v>
      </c>
      <c r="AA826" t="s">
        <v>103</v>
      </c>
      <c r="AB826" t="s">
        <v>103</v>
      </c>
      <c r="AC826" t="s">
        <v>111</v>
      </c>
      <c r="AE826" t="s">
        <v>226</v>
      </c>
      <c r="AF826" t="s">
        <v>103</v>
      </c>
      <c r="AH826" t="s">
        <v>114</v>
      </c>
      <c r="AJ826" t="s">
        <v>5343</v>
      </c>
      <c r="AK826" t="s">
        <v>103</v>
      </c>
      <c r="AM826">
        <v>2456512</v>
      </c>
      <c r="AN826">
        <v>2098177</v>
      </c>
      <c r="AO826">
        <v>1389277</v>
      </c>
      <c r="AS826" t="s">
        <v>103</v>
      </c>
      <c r="AW826" t="s">
        <v>103</v>
      </c>
      <c r="BA826" t="s">
        <v>103</v>
      </c>
      <c r="BE826" t="s">
        <v>103</v>
      </c>
      <c r="BI826" t="s">
        <v>103</v>
      </c>
      <c r="BM826" t="s">
        <v>103</v>
      </c>
      <c r="BQ826" t="s">
        <v>103</v>
      </c>
      <c r="BR826">
        <v>722664</v>
      </c>
      <c r="BS826">
        <v>650997</v>
      </c>
      <c r="BT826">
        <v>575997</v>
      </c>
      <c r="BU826" t="s">
        <v>5344</v>
      </c>
      <c r="BV826">
        <v>959947</v>
      </c>
      <c r="BW826">
        <v>888280</v>
      </c>
      <c r="BX826">
        <v>813280</v>
      </c>
      <c r="BY826" t="s">
        <v>5345</v>
      </c>
      <c r="BZ826">
        <v>257967</v>
      </c>
      <c r="CA826">
        <v>186300</v>
      </c>
      <c r="CC826" t="s">
        <v>103</v>
      </c>
      <c r="CD826">
        <v>257967</v>
      </c>
      <c r="CE826">
        <v>186300</v>
      </c>
      <c r="CG826" t="s">
        <v>103</v>
      </c>
      <c r="CH826">
        <v>257967</v>
      </c>
      <c r="CI826">
        <v>186300</v>
      </c>
      <c r="CK826" t="s">
        <v>103</v>
      </c>
      <c r="CO826" t="s">
        <v>103</v>
      </c>
    </row>
    <row r="827" spans="1:93" x14ac:dyDescent="0.2">
      <c r="A827" t="s">
        <v>1195</v>
      </c>
      <c r="B827" t="s">
        <v>94</v>
      </c>
      <c r="C827">
        <v>4</v>
      </c>
      <c r="D827" t="s">
        <v>5123</v>
      </c>
      <c r="E827">
        <v>4</v>
      </c>
      <c r="F827" t="s">
        <v>5124</v>
      </c>
      <c r="G827">
        <v>4.0999999999999996</v>
      </c>
      <c r="H827" t="s">
        <v>5125</v>
      </c>
      <c r="I827" t="s">
        <v>99</v>
      </c>
      <c r="J827" t="s">
        <v>5346</v>
      </c>
      <c r="K827" t="s">
        <v>5347</v>
      </c>
      <c r="L827">
        <v>109509</v>
      </c>
      <c r="M827" t="s">
        <v>103</v>
      </c>
      <c r="N827" s="2">
        <v>44927</v>
      </c>
      <c r="O827" s="2">
        <v>45199</v>
      </c>
      <c r="P827" t="s">
        <v>119</v>
      </c>
      <c r="Q827" t="s">
        <v>103</v>
      </c>
      <c r="R827" t="s">
        <v>103</v>
      </c>
      <c r="S827" t="s">
        <v>140</v>
      </c>
      <c r="T827" t="s">
        <v>141</v>
      </c>
      <c r="U827" t="s">
        <v>481</v>
      </c>
      <c r="V827" t="s">
        <v>5348</v>
      </c>
      <c r="W827" t="s">
        <v>5349</v>
      </c>
      <c r="X827" t="s">
        <v>5350</v>
      </c>
      <c r="Y827" t="s">
        <v>5351</v>
      </c>
      <c r="Z827" t="s">
        <v>163</v>
      </c>
      <c r="AA827" t="s">
        <v>103</v>
      </c>
      <c r="AB827" t="s">
        <v>103</v>
      </c>
      <c r="AC827" t="s">
        <v>111</v>
      </c>
      <c r="AE827" t="s">
        <v>113</v>
      </c>
      <c r="AF827" t="s">
        <v>103</v>
      </c>
      <c r="AH827" t="s">
        <v>103</v>
      </c>
      <c r="AI827" t="s">
        <v>103</v>
      </c>
      <c r="AJ827" t="s">
        <v>103</v>
      </c>
      <c r="AK827" t="s">
        <v>5352</v>
      </c>
      <c r="AM827">
        <v>73600</v>
      </c>
      <c r="AN827">
        <v>73600</v>
      </c>
      <c r="AO827">
        <v>73600</v>
      </c>
      <c r="AS827" t="s">
        <v>103</v>
      </c>
      <c r="AW827" t="s">
        <v>103</v>
      </c>
      <c r="BA827" t="s">
        <v>103</v>
      </c>
      <c r="BE827" t="s">
        <v>103</v>
      </c>
      <c r="BI827" t="s">
        <v>103</v>
      </c>
      <c r="BM827" t="s">
        <v>103</v>
      </c>
      <c r="BQ827" t="s">
        <v>103</v>
      </c>
      <c r="BR827">
        <v>73600</v>
      </c>
      <c r="BS827">
        <v>73600</v>
      </c>
      <c r="BT827">
        <v>73600</v>
      </c>
      <c r="BU827" t="s">
        <v>5353</v>
      </c>
      <c r="BY827" t="s">
        <v>103</v>
      </c>
      <c r="CC827" t="s">
        <v>103</v>
      </c>
      <c r="CG827" t="s">
        <v>103</v>
      </c>
      <c r="CK827" t="s">
        <v>103</v>
      </c>
      <c r="CO827" t="s">
        <v>103</v>
      </c>
    </row>
    <row r="828" spans="1:93" x14ac:dyDescent="0.2">
      <c r="A828" t="s">
        <v>1195</v>
      </c>
      <c r="B828" t="s">
        <v>94</v>
      </c>
      <c r="C828">
        <v>4</v>
      </c>
      <c r="D828" t="s">
        <v>5123</v>
      </c>
      <c r="E828">
        <v>4</v>
      </c>
      <c r="F828" t="s">
        <v>5124</v>
      </c>
      <c r="G828">
        <v>4.0999999999999996</v>
      </c>
      <c r="H828" t="s">
        <v>5125</v>
      </c>
      <c r="I828" t="s">
        <v>99</v>
      </c>
      <c r="J828" t="s">
        <v>5354</v>
      </c>
      <c r="K828" t="s">
        <v>5355</v>
      </c>
      <c r="L828">
        <v>110035</v>
      </c>
      <c r="M828" t="s">
        <v>103</v>
      </c>
      <c r="N828" s="2">
        <v>44927</v>
      </c>
      <c r="O828" s="2">
        <v>45291</v>
      </c>
      <c r="P828" t="s">
        <v>119</v>
      </c>
      <c r="Q828" t="s">
        <v>103</v>
      </c>
      <c r="R828" t="s">
        <v>103</v>
      </c>
      <c r="S828" t="s">
        <v>140</v>
      </c>
      <c r="T828" t="s">
        <v>141</v>
      </c>
      <c r="U828" t="s">
        <v>481</v>
      </c>
      <c r="V828" t="s">
        <v>5322</v>
      </c>
      <c r="W828" t="s">
        <v>5356</v>
      </c>
      <c r="X828" t="s">
        <v>5357</v>
      </c>
      <c r="Y828" t="s">
        <v>5358</v>
      </c>
      <c r="Z828" t="s">
        <v>145</v>
      </c>
      <c r="AA828" t="s">
        <v>103</v>
      </c>
      <c r="AB828" t="s">
        <v>103</v>
      </c>
      <c r="AC828" t="s">
        <v>147</v>
      </c>
      <c r="AE828" t="s">
        <v>113</v>
      </c>
      <c r="AF828" t="s">
        <v>103</v>
      </c>
      <c r="AH828" t="s">
        <v>103</v>
      </c>
      <c r="AI828" t="s">
        <v>103</v>
      </c>
      <c r="AJ828" t="s">
        <v>103</v>
      </c>
      <c r="AK828" t="s">
        <v>103</v>
      </c>
      <c r="AM828">
        <v>66284</v>
      </c>
      <c r="AN828">
        <v>66284</v>
      </c>
      <c r="AO828">
        <v>52784</v>
      </c>
      <c r="AS828" t="s">
        <v>103</v>
      </c>
      <c r="AW828" t="s">
        <v>103</v>
      </c>
      <c r="BA828" t="s">
        <v>103</v>
      </c>
      <c r="BE828" t="s">
        <v>103</v>
      </c>
      <c r="BI828" t="s">
        <v>103</v>
      </c>
      <c r="BM828" t="s">
        <v>103</v>
      </c>
      <c r="BQ828" t="s">
        <v>103</v>
      </c>
      <c r="BR828">
        <v>66284</v>
      </c>
      <c r="BS828">
        <v>66284</v>
      </c>
      <c r="BT828">
        <v>52784</v>
      </c>
      <c r="BU828" t="s">
        <v>5359</v>
      </c>
      <c r="BY828" t="s">
        <v>103</v>
      </c>
      <c r="CC828" t="s">
        <v>103</v>
      </c>
      <c r="CG828" t="s">
        <v>103</v>
      </c>
      <c r="CK828" t="s">
        <v>103</v>
      </c>
      <c r="CO828" t="s">
        <v>103</v>
      </c>
    </row>
    <row r="829" spans="1:93" x14ac:dyDescent="0.2">
      <c r="A829" t="s">
        <v>1195</v>
      </c>
      <c r="B829" t="s">
        <v>94</v>
      </c>
      <c r="C829">
        <v>4</v>
      </c>
      <c r="D829" t="s">
        <v>5123</v>
      </c>
      <c r="E829">
        <v>4</v>
      </c>
      <c r="F829" t="s">
        <v>5124</v>
      </c>
      <c r="G829">
        <v>4.0999999999999996</v>
      </c>
      <c r="H829" t="s">
        <v>5125</v>
      </c>
      <c r="I829" t="s">
        <v>99</v>
      </c>
      <c r="J829" t="s">
        <v>5360</v>
      </c>
      <c r="K829" t="s">
        <v>5361</v>
      </c>
      <c r="L829">
        <v>110039</v>
      </c>
      <c r="M829" t="s">
        <v>103</v>
      </c>
      <c r="N829" s="2">
        <v>44927</v>
      </c>
      <c r="O829" s="2">
        <v>45291</v>
      </c>
      <c r="P829" t="s">
        <v>119</v>
      </c>
      <c r="Q829" t="s">
        <v>103</v>
      </c>
      <c r="R829" t="s">
        <v>103</v>
      </c>
      <c r="S829" t="s">
        <v>140</v>
      </c>
      <c r="T829" t="s">
        <v>141</v>
      </c>
      <c r="U829" t="s">
        <v>481</v>
      </c>
      <c r="V829" t="s">
        <v>5322</v>
      </c>
      <c r="W829" t="s">
        <v>5362</v>
      </c>
      <c r="X829" t="s">
        <v>5363</v>
      </c>
      <c r="Y829" t="s">
        <v>5364</v>
      </c>
      <c r="Z829" t="s">
        <v>145</v>
      </c>
      <c r="AA829" t="s">
        <v>103</v>
      </c>
      <c r="AB829" t="s">
        <v>103</v>
      </c>
      <c r="AC829" t="s">
        <v>147</v>
      </c>
      <c r="AE829" t="s">
        <v>113</v>
      </c>
      <c r="AF829" t="s">
        <v>103</v>
      </c>
      <c r="AH829" t="s">
        <v>103</v>
      </c>
      <c r="AI829" t="s">
        <v>103</v>
      </c>
      <c r="AJ829" t="s">
        <v>103</v>
      </c>
      <c r="AK829" t="s">
        <v>103</v>
      </c>
      <c r="AM829">
        <v>212490</v>
      </c>
      <c r="AN829">
        <v>212490</v>
      </c>
      <c r="AO829">
        <v>212490</v>
      </c>
      <c r="AS829" t="s">
        <v>103</v>
      </c>
      <c r="AW829" t="s">
        <v>103</v>
      </c>
      <c r="BA829" t="s">
        <v>103</v>
      </c>
      <c r="BE829" t="s">
        <v>103</v>
      </c>
      <c r="BI829" t="s">
        <v>103</v>
      </c>
      <c r="BM829" t="s">
        <v>103</v>
      </c>
      <c r="BQ829" t="s">
        <v>103</v>
      </c>
      <c r="BR829">
        <v>212490</v>
      </c>
      <c r="BS829">
        <v>212490</v>
      </c>
      <c r="BT829">
        <v>212490</v>
      </c>
      <c r="BU829" t="s">
        <v>5365</v>
      </c>
      <c r="BY829" t="s">
        <v>103</v>
      </c>
      <c r="CC829" t="s">
        <v>103</v>
      </c>
      <c r="CG829" t="s">
        <v>103</v>
      </c>
      <c r="CK829" t="s">
        <v>103</v>
      </c>
      <c r="CO829" t="s">
        <v>103</v>
      </c>
    </row>
    <row r="830" spans="1:93" x14ac:dyDescent="0.2">
      <c r="A830" t="s">
        <v>1195</v>
      </c>
      <c r="B830" t="s">
        <v>94</v>
      </c>
      <c r="C830">
        <v>4</v>
      </c>
      <c r="D830" t="s">
        <v>5123</v>
      </c>
      <c r="E830">
        <v>4</v>
      </c>
      <c r="F830" t="s">
        <v>5124</v>
      </c>
      <c r="G830">
        <v>4.0999999999999996</v>
      </c>
      <c r="H830" t="s">
        <v>5125</v>
      </c>
      <c r="I830" t="s">
        <v>99</v>
      </c>
      <c r="J830" t="s">
        <v>5366</v>
      </c>
      <c r="K830" t="s">
        <v>5367</v>
      </c>
      <c r="L830">
        <v>110053</v>
      </c>
      <c r="M830" t="s">
        <v>103</v>
      </c>
      <c r="N830" s="2">
        <v>44927</v>
      </c>
      <c r="O830" s="2">
        <v>45291</v>
      </c>
      <c r="P830" t="s">
        <v>119</v>
      </c>
      <c r="Q830" t="s">
        <v>103</v>
      </c>
      <c r="R830" t="s">
        <v>103</v>
      </c>
      <c r="S830" t="s">
        <v>140</v>
      </c>
      <c r="T830" t="s">
        <v>141</v>
      </c>
      <c r="U830" t="s">
        <v>481</v>
      </c>
      <c r="V830" t="s">
        <v>5322</v>
      </c>
      <c r="W830" t="s">
        <v>5368</v>
      </c>
      <c r="X830" t="s">
        <v>5369</v>
      </c>
      <c r="Y830" t="s">
        <v>1195</v>
      </c>
      <c r="Z830" t="s">
        <v>145</v>
      </c>
      <c r="AA830" t="s">
        <v>103</v>
      </c>
      <c r="AB830" t="s">
        <v>103</v>
      </c>
      <c r="AC830" t="s">
        <v>147</v>
      </c>
      <c r="AD830" t="s">
        <v>103</v>
      </c>
      <c r="AE830" t="s">
        <v>113</v>
      </c>
      <c r="AF830" t="s">
        <v>103</v>
      </c>
      <c r="AG830" t="s">
        <v>103</v>
      </c>
      <c r="AH830" t="s">
        <v>103</v>
      </c>
      <c r="AI830" t="s">
        <v>103</v>
      </c>
      <c r="AJ830" t="s">
        <v>103</v>
      </c>
      <c r="AK830" t="s">
        <v>103</v>
      </c>
      <c r="AM830">
        <v>32175</v>
      </c>
      <c r="AN830">
        <v>32175</v>
      </c>
      <c r="AO830">
        <v>32175</v>
      </c>
      <c r="AS830" t="s">
        <v>103</v>
      </c>
      <c r="AW830" t="s">
        <v>103</v>
      </c>
      <c r="BA830" t="s">
        <v>103</v>
      </c>
      <c r="BE830" t="s">
        <v>103</v>
      </c>
      <c r="BI830" t="s">
        <v>103</v>
      </c>
      <c r="BM830" t="s">
        <v>103</v>
      </c>
      <c r="BQ830" t="s">
        <v>103</v>
      </c>
      <c r="BR830">
        <v>32175</v>
      </c>
      <c r="BS830">
        <v>32175</v>
      </c>
      <c r="BT830">
        <v>32175</v>
      </c>
      <c r="BU830" t="s">
        <v>5370</v>
      </c>
      <c r="BY830" t="s">
        <v>103</v>
      </c>
      <c r="CC830" t="s">
        <v>103</v>
      </c>
      <c r="CG830" t="s">
        <v>103</v>
      </c>
      <c r="CK830" t="s">
        <v>103</v>
      </c>
      <c r="CO830" t="s">
        <v>103</v>
      </c>
    </row>
    <row r="831" spans="1:93" x14ac:dyDescent="0.2">
      <c r="A831" t="s">
        <v>1195</v>
      </c>
      <c r="B831" t="s">
        <v>94</v>
      </c>
      <c r="C831">
        <v>4</v>
      </c>
      <c r="D831" t="s">
        <v>5123</v>
      </c>
      <c r="E831">
        <v>4</v>
      </c>
      <c r="F831" t="s">
        <v>5124</v>
      </c>
      <c r="G831">
        <v>4.0999999999999996</v>
      </c>
      <c r="H831" t="s">
        <v>5125</v>
      </c>
      <c r="I831" t="s">
        <v>99</v>
      </c>
      <c r="J831" t="s">
        <v>5371</v>
      </c>
      <c r="K831" t="s">
        <v>5372</v>
      </c>
      <c r="L831">
        <v>112530</v>
      </c>
      <c r="M831" t="s">
        <v>103</v>
      </c>
      <c r="N831" s="2">
        <v>44927</v>
      </c>
      <c r="O831" s="2">
        <v>45291</v>
      </c>
      <c r="P831" t="s">
        <v>119</v>
      </c>
      <c r="Q831" t="s">
        <v>103</v>
      </c>
      <c r="R831" t="s">
        <v>103</v>
      </c>
      <c r="S831" t="s">
        <v>140</v>
      </c>
      <c r="T831" t="s">
        <v>141</v>
      </c>
      <c r="U831" t="s">
        <v>5373</v>
      </c>
      <c r="V831" t="s">
        <v>5374</v>
      </c>
      <c r="W831" t="s">
        <v>5375</v>
      </c>
      <c r="X831" t="s">
        <v>2400</v>
      </c>
      <c r="Y831" t="s">
        <v>1195</v>
      </c>
      <c r="Z831" t="s">
        <v>163</v>
      </c>
      <c r="AA831" t="s">
        <v>103</v>
      </c>
      <c r="AB831" t="s">
        <v>103</v>
      </c>
      <c r="AC831" t="s">
        <v>147</v>
      </c>
      <c r="AE831" t="s">
        <v>113</v>
      </c>
      <c r="AF831" t="s">
        <v>103</v>
      </c>
      <c r="AH831" t="s">
        <v>103</v>
      </c>
      <c r="AI831" t="s">
        <v>103</v>
      </c>
      <c r="AJ831" t="s">
        <v>103</v>
      </c>
      <c r="AK831" t="s">
        <v>5376</v>
      </c>
      <c r="AM831">
        <v>110000</v>
      </c>
      <c r="AN831">
        <v>110000</v>
      </c>
      <c r="AO831">
        <v>94000</v>
      </c>
      <c r="AS831" t="s">
        <v>103</v>
      </c>
      <c r="AW831" t="s">
        <v>103</v>
      </c>
      <c r="BA831" t="s">
        <v>103</v>
      </c>
      <c r="BE831" t="s">
        <v>103</v>
      </c>
      <c r="BI831" t="s">
        <v>103</v>
      </c>
      <c r="BM831" t="s">
        <v>103</v>
      </c>
      <c r="BQ831" t="s">
        <v>103</v>
      </c>
      <c r="BR831">
        <v>110000</v>
      </c>
      <c r="BS831">
        <v>110000</v>
      </c>
      <c r="BT831">
        <v>94000</v>
      </c>
      <c r="BU831" t="s">
        <v>5377</v>
      </c>
      <c r="BY831" t="s">
        <v>103</v>
      </c>
      <c r="CC831" t="s">
        <v>103</v>
      </c>
      <c r="CG831" t="s">
        <v>103</v>
      </c>
      <c r="CK831" t="s">
        <v>103</v>
      </c>
      <c r="CO831" t="s">
        <v>103</v>
      </c>
    </row>
    <row r="832" spans="1:93" x14ac:dyDescent="0.2">
      <c r="A832" t="s">
        <v>601</v>
      </c>
      <c r="B832" t="s">
        <v>2083</v>
      </c>
      <c r="C832">
        <v>1</v>
      </c>
      <c r="D832" t="s">
        <v>581</v>
      </c>
      <c r="E832">
        <v>1</v>
      </c>
      <c r="F832" t="s">
        <v>2102</v>
      </c>
      <c r="G832">
        <v>2</v>
      </c>
      <c r="H832" t="s">
        <v>2195</v>
      </c>
      <c r="I832" t="s">
        <v>99</v>
      </c>
      <c r="J832">
        <v>42</v>
      </c>
      <c r="K832" t="s">
        <v>5378</v>
      </c>
      <c r="L832">
        <v>65634</v>
      </c>
      <c r="M832" t="s">
        <v>5379</v>
      </c>
      <c r="N832" s="2">
        <v>44166</v>
      </c>
      <c r="O832" s="2">
        <v>45291</v>
      </c>
      <c r="P832" t="s">
        <v>102</v>
      </c>
      <c r="Q832" t="s">
        <v>103</v>
      </c>
      <c r="R832" t="s">
        <v>103</v>
      </c>
      <c r="S832" t="s">
        <v>514</v>
      </c>
      <c r="T832" t="s">
        <v>515</v>
      </c>
      <c r="U832" t="s">
        <v>1952</v>
      </c>
      <c r="V832" t="s">
        <v>5380</v>
      </c>
      <c r="W832" t="s">
        <v>5381</v>
      </c>
      <c r="X832" t="s">
        <v>328</v>
      </c>
      <c r="Y832" t="s">
        <v>601</v>
      </c>
      <c r="Z832" t="s">
        <v>103</v>
      </c>
      <c r="AA832" t="s">
        <v>103</v>
      </c>
      <c r="AB832" t="s">
        <v>103</v>
      </c>
      <c r="AC832" t="s">
        <v>103</v>
      </c>
      <c r="AD832" t="s">
        <v>103</v>
      </c>
      <c r="AE832" t="s">
        <v>130</v>
      </c>
      <c r="AF832" t="s">
        <v>103</v>
      </c>
      <c r="AH832" t="s">
        <v>149</v>
      </c>
      <c r="AJ832" t="s">
        <v>103</v>
      </c>
      <c r="AK832" t="s">
        <v>1372</v>
      </c>
      <c r="AM832">
        <v>352050</v>
      </c>
      <c r="AN832">
        <v>346498</v>
      </c>
      <c r="AO832">
        <v>177299</v>
      </c>
      <c r="AS832" t="s">
        <v>103</v>
      </c>
      <c r="AW832" t="s">
        <v>103</v>
      </c>
      <c r="BA832" t="s">
        <v>103</v>
      </c>
      <c r="BE832" t="s">
        <v>103</v>
      </c>
      <c r="BF832">
        <v>5000</v>
      </c>
      <c r="BG832">
        <v>3000</v>
      </c>
      <c r="BH832">
        <v>2890</v>
      </c>
      <c r="BI832" t="s">
        <v>103</v>
      </c>
      <c r="BJ832">
        <v>173525</v>
      </c>
      <c r="BK832">
        <v>171749</v>
      </c>
      <c r="BL832">
        <v>4000</v>
      </c>
      <c r="BM832" t="s">
        <v>103</v>
      </c>
      <c r="BQ832" t="s">
        <v>103</v>
      </c>
      <c r="BR832">
        <v>173525</v>
      </c>
      <c r="BS832">
        <v>171749</v>
      </c>
      <c r="BT832">
        <v>170409</v>
      </c>
      <c r="BU832" t="s">
        <v>103</v>
      </c>
      <c r="BY832" t="s">
        <v>103</v>
      </c>
      <c r="CC832" t="s">
        <v>103</v>
      </c>
      <c r="CG832" t="s">
        <v>103</v>
      </c>
      <c r="CK832" t="s">
        <v>103</v>
      </c>
      <c r="CO832" t="s">
        <v>103</v>
      </c>
    </row>
    <row r="833" spans="1:93" ht="51" x14ac:dyDescent="0.2">
      <c r="A833" t="s">
        <v>244</v>
      </c>
      <c r="B833" t="s">
        <v>94</v>
      </c>
      <c r="C833">
        <v>2</v>
      </c>
      <c r="D833" t="s">
        <v>443</v>
      </c>
      <c r="E833">
        <v>2</v>
      </c>
      <c r="F833" t="s">
        <v>444</v>
      </c>
      <c r="G833">
        <v>28</v>
      </c>
      <c r="H833" t="s">
        <v>504</v>
      </c>
      <c r="I833" t="s">
        <v>99</v>
      </c>
      <c r="J833">
        <v>42</v>
      </c>
      <c r="K833" t="s">
        <v>5382</v>
      </c>
      <c r="L833">
        <v>114212</v>
      </c>
      <c r="M833" s="1" t="s">
        <v>5383</v>
      </c>
      <c r="N833" s="2">
        <v>44927</v>
      </c>
      <c r="O833" s="2">
        <v>46752</v>
      </c>
      <c r="P833" t="s">
        <v>119</v>
      </c>
      <c r="Q833" t="s">
        <v>103</v>
      </c>
      <c r="R833" t="s">
        <v>103</v>
      </c>
      <c r="S833" t="s">
        <v>344</v>
      </c>
      <c r="T833" t="s">
        <v>344</v>
      </c>
      <c r="U833" t="s">
        <v>1177</v>
      </c>
      <c r="V833" t="s">
        <v>344</v>
      </c>
      <c r="W833" t="s">
        <v>1972</v>
      </c>
      <c r="X833" t="s">
        <v>125</v>
      </c>
      <c r="Y833" t="s">
        <v>256</v>
      </c>
      <c r="Z833" t="s">
        <v>163</v>
      </c>
      <c r="AA833" t="s">
        <v>146</v>
      </c>
      <c r="AB833" t="e">
        <f>- There is no consideration of humanitarian issues and There are no results relating to it.</f>
        <v>#NAME?</v>
      </c>
      <c r="AC833" t="s">
        <v>128</v>
      </c>
      <c r="AD833" t="s">
        <v>5384</v>
      </c>
      <c r="AE833" t="s">
        <v>130</v>
      </c>
      <c r="AF833" t="s">
        <v>103</v>
      </c>
      <c r="AG833" t="s">
        <v>5385</v>
      </c>
      <c r="AH833" t="s">
        <v>149</v>
      </c>
      <c r="AI833" t="s">
        <v>5386</v>
      </c>
      <c r="AJ833" t="s">
        <v>825</v>
      </c>
      <c r="AK833" t="s">
        <v>5387</v>
      </c>
      <c r="AM833">
        <v>1147561</v>
      </c>
      <c r="AN833">
        <v>712560</v>
      </c>
      <c r="AO833">
        <v>386364</v>
      </c>
      <c r="AS833" t="s">
        <v>103</v>
      </c>
      <c r="AW833" t="s">
        <v>103</v>
      </c>
      <c r="BA833" t="s">
        <v>103</v>
      </c>
      <c r="BE833" t="s">
        <v>103</v>
      </c>
      <c r="BI833" t="s">
        <v>103</v>
      </c>
      <c r="BM833" t="s">
        <v>103</v>
      </c>
      <c r="BQ833" t="s">
        <v>103</v>
      </c>
      <c r="BR833">
        <v>772561</v>
      </c>
      <c r="BS833">
        <v>412560</v>
      </c>
      <c r="BT833">
        <v>386364</v>
      </c>
      <c r="BU833" t="s">
        <v>5388</v>
      </c>
      <c r="BV833">
        <v>375000</v>
      </c>
      <c r="BW833">
        <v>300000</v>
      </c>
      <c r="BY833" t="s">
        <v>103</v>
      </c>
      <c r="BZ833">
        <v>0</v>
      </c>
      <c r="CA833">
        <v>0</v>
      </c>
      <c r="CC833" t="s">
        <v>103</v>
      </c>
      <c r="CD833">
        <v>0</v>
      </c>
      <c r="CE833">
        <v>0</v>
      </c>
      <c r="CG833" t="s">
        <v>103</v>
      </c>
      <c r="CH833">
        <v>0</v>
      </c>
      <c r="CI833">
        <v>0</v>
      </c>
      <c r="CK833" t="s">
        <v>103</v>
      </c>
      <c r="CO833" t="s">
        <v>103</v>
      </c>
    </row>
    <row r="834" spans="1:93" ht="409.6" x14ac:dyDescent="0.2">
      <c r="A834" t="s">
        <v>457</v>
      </c>
      <c r="B834" t="s">
        <v>632</v>
      </c>
      <c r="C834" t="e">
        <f>-PAK-4</f>
        <v>#NAME?</v>
      </c>
      <c r="D834" t="s">
        <v>5102</v>
      </c>
      <c r="E834">
        <v>4</v>
      </c>
      <c r="F834" t="s">
        <v>5103</v>
      </c>
      <c r="G834">
        <v>4.2</v>
      </c>
      <c r="H834" t="s">
        <v>5389</v>
      </c>
      <c r="I834" t="s">
        <v>99</v>
      </c>
      <c r="J834" t="s">
        <v>1908</v>
      </c>
      <c r="K834" t="s">
        <v>5390</v>
      </c>
      <c r="L834">
        <v>109308</v>
      </c>
      <c r="M834" s="1" t="s">
        <v>5391</v>
      </c>
      <c r="N834" s="2">
        <v>44927</v>
      </c>
      <c r="O834" s="2">
        <v>46752</v>
      </c>
      <c r="P834" t="s">
        <v>119</v>
      </c>
      <c r="Q834" t="s">
        <v>103</v>
      </c>
      <c r="R834" t="s">
        <v>103</v>
      </c>
      <c r="S834" t="s">
        <v>5392</v>
      </c>
      <c r="T834" t="s">
        <v>5393</v>
      </c>
      <c r="U834" t="s">
        <v>5394</v>
      </c>
      <c r="V834" t="s">
        <v>1827</v>
      </c>
      <c r="W834" t="s">
        <v>1931</v>
      </c>
      <c r="X834" t="s">
        <v>1932</v>
      </c>
      <c r="Y834" t="s">
        <v>457</v>
      </c>
      <c r="Z834" t="s">
        <v>2190</v>
      </c>
      <c r="AA834" t="s">
        <v>103</v>
      </c>
      <c r="AB834" t="s">
        <v>103</v>
      </c>
      <c r="AC834" t="s">
        <v>147</v>
      </c>
      <c r="AE834" t="s">
        <v>243</v>
      </c>
      <c r="AF834" t="s">
        <v>103</v>
      </c>
      <c r="AH834" t="s">
        <v>149</v>
      </c>
      <c r="AJ834" t="s">
        <v>5395</v>
      </c>
      <c r="AK834" t="s">
        <v>103</v>
      </c>
      <c r="AM834">
        <v>2835325</v>
      </c>
      <c r="AN834">
        <v>1836324</v>
      </c>
      <c r="AO834">
        <v>1767824</v>
      </c>
      <c r="AS834" t="s">
        <v>103</v>
      </c>
      <c r="AW834" t="s">
        <v>103</v>
      </c>
      <c r="BA834" t="s">
        <v>103</v>
      </c>
      <c r="BE834" t="s">
        <v>103</v>
      </c>
      <c r="BI834" t="s">
        <v>103</v>
      </c>
      <c r="BM834" t="s">
        <v>103</v>
      </c>
      <c r="BQ834" t="s">
        <v>103</v>
      </c>
      <c r="BR834">
        <v>2285325</v>
      </c>
      <c r="BS834">
        <v>1775324</v>
      </c>
      <c r="BT834">
        <v>1747824</v>
      </c>
      <c r="BU834" t="s">
        <v>5396</v>
      </c>
      <c r="BV834">
        <v>550000</v>
      </c>
      <c r="BW834">
        <v>61000</v>
      </c>
      <c r="BX834">
        <v>20000</v>
      </c>
      <c r="BY834" t="s">
        <v>5397</v>
      </c>
      <c r="CC834" t="s">
        <v>103</v>
      </c>
      <c r="CG834" t="s">
        <v>103</v>
      </c>
      <c r="CK834" t="s">
        <v>103</v>
      </c>
      <c r="CO834" t="s">
        <v>103</v>
      </c>
    </row>
    <row r="835" spans="1:93" x14ac:dyDescent="0.2">
      <c r="A835" t="s">
        <v>203</v>
      </c>
      <c r="B835" t="s">
        <v>94</v>
      </c>
      <c r="C835">
        <v>3</v>
      </c>
      <c r="D835" t="s">
        <v>5398</v>
      </c>
      <c r="E835">
        <v>4</v>
      </c>
      <c r="F835" t="s">
        <v>5399</v>
      </c>
      <c r="G835">
        <v>4.0999999999999996</v>
      </c>
      <c r="H835" t="s">
        <v>5400</v>
      </c>
      <c r="I835" t="s">
        <v>99</v>
      </c>
      <c r="J835" t="s">
        <v>5401</v>
      </c>
      <c r="K835" t="s">
        <v>5402</v>
      </c>
      <c r="L835">
        <v>146377</v>
      </c>
      <c r="M835" t="s">
        <v>5403</v>
      </c>
      <c r="N835" s="2">
        <v>45139</v>
      </c>
      <c r="O835" s="2">
        <v>45291</v>
      </c>
      <c r="P835" t="s">
        <v>102</v>
      </c>
      <c r="Q835" t="s">
        <v>103</v>
      </c>
      <c r="R835" t="s">
        <v>103</v>
      </c>
      <c r="S835" t="s">
        <v>749</v>
      </c>
      <c r="T835" t="s">
        <v>750</v>
      </c>
      <c r="U835" t="s">
        <v>750</v>
      </c>
      <c r="V835" t="s">
        <v>5404</v>
      </c>
      <c r="W835" t="s">
        <v>5405</v>
      </c>
      <c r="X835" t="s">
        <v>338</v>
      </c>
      <c r="Y835" t="s">
        <v>203</v>
      </c>
      <c r="Z835" t="s">
        <v>189</v>
      </c>
      <c r="AA835" t="s">
        <v>103</v>
      </c>
      <c r="AB835" t="s">
        <v>103</v>
      </c>
      <c r="AC835" t="s">
        <v>400</v>
      </c>
      <c r="AD835" t="s">
        <v>5406</v>
      </c>
      <c r="AE835" t="s">
        <v>113</v>
      </c>
      <c r="AF835" t="s">
        <v>103</v>
      </c>
      <c r="AH835" t="s">
        <v>114</v>
      </c>
      <c r="AJ835" t="s">
        <v>580</v>
      </c>
      <c r="AK835" t="s">
        <v>5407</v>
      </c>
      <c r="AM835">
        <v>84000</v>
      </c>
      <c r="AN835">
        <v>84000</v>
      </c>
      <c r="AO835">
        <v>84000</v>
      </c>
      <c r="AS835" t="s">
        <v>103</v>
      </c>
      <c r="AW835" t="s">
        <v>103</v>
      </c>
      <c r="BA835" t="s">
        <v>103</v>
      </c>
      <c r="BE835" t="s">
        <v>103</v>
      </c>
      <c r="BI835" t="s">
        <v>103</v>
      </c>
      <c r="BM835" t="s">
        <v>103</v>
      </c>
      <c r="BQ835" t="s">
        <v>103</v>
      </c>
      <c r="BR835">
        <v>84000</v>
      </c>
      <c r="BS835">
        <v>84000</v>
      </c>
      <c r="BT835">
        <v>84000</v>
      </c>
      <c r="BU835" t="s">
        <v>5408</v>
      </c>
      <c r="BY835" t="s">
        <v>103</v>
      </c>
      <c r="CC835" t="s">
        <v>103</v>
      </c>
      <c r="CG835" t="s">
        <v>103</v>
      </c>
      <c r="CK835" t="s">
        <v>103</v>
      </c>
      <c r="CO835" t="s">
        <v>103</v>
      </c>
    </row>
    <row r="836" spans="1:93" x14ac:dyDescent="0.2">
      <c r="A836" t="s">
        <v>273</v>
      </c>
      <c r="B836" t="s">
        <v>94</v>
      </c>
      <c r="C836">
        <v>4</v>
      </c>
      <c r="D836" t="s">
        <v>1990</v>
      </c>
      <c r="E836">
        <v>4</v>
      </c>
      <c r="F836" t="s">
        <v>1991</v>
      </c>
      <c r="G836" t="s">
        <v>1908</v>
      </c>
      <c r="H836" t="s">
        <v>5409</v>
      </c>
      <c r="I836" t="s">
        <v>99</v>
      </c>
      <c r="J836" t="s">
        <v>5410</v>
      </c>
      <c r="K836" t="s">
        <v>5411</v>
      </c>
      <c r="L836">
        <v>138193</v>
      </c>
      <c r="M836" t="s">
        <v>5411</v>
      </c>
      <c r="N836" s="2">
        <v>44927</v>
      </c>
      <c r="O836" s="2">
        <v>45657</v>
      </c>
      <c r="P836" t="s">
        <v>102</v>
      </c>
      <c r="Q836" t="s">
        <v>103</v>
      </c>
      <c r="R836" t="s">
        <v>103</v>
      </c>
      <c r="S836" t="s">
        <v>158</v>
      </c>
      <c r="T836" t="s">
        <v>159</v>
      </c>
      <c r="U836" t="s">
        <v>1996</v>
      </c>
      <c r="V836" t="s">
        <v>3387</v>
      </c>
      <c r="W836" t="s">
        <v>835</v>
      </c>
      <c r="X836" t="s">
        <v>240</v>
      </c>
      <c r="Y836" t="s">
        <v>282</v>
      </c>
      <c r="Z836" t="s">
        <v>163</v>
      </c>
      <c r="AA836" t="s">
        <v>103</v>
      </c>
      <c r="AB836" t="s">
        <v>103</v>
      </c>
      <c r="AC836" t="s">
        <v>111</v>
      </c>
      <c r="AE836" t="s">
        <v>113</v>
      </c>
      <c r="AF836" t="s">
        <v>103</v>
      </c>
      <c r="AH836" t="s">
        <v>103</v>
      </c>
      <c r="AI836" t="s">
        <v>103</v>
      </c>
      <c r="AJ836" t="s">
        <v>103</v>
      </c>
      <c r="AK836" t="s">
        <v>5169</v>
      </c>
      <c r="AM836">
        <v>42990</v>
      </c>
      <c r="AN836">
        <v>0</v>
      </c>
      <c r="AO836">
        <v>0</v>
      </c>
      <c r="AS836" t="s">
        <v>103</v>
      </c>
      <c r="AW836" t="s">
        <v>103</v>
      </c>
      <c r="BA836" t="s">
        <v>103</v>
      </c>
      <c r="BE836" t="s">
        <v>103</v>
      </c>
      <c r="BI836" t="s">
        <v>103</v>
      </c>
      <c r="BM836" t="s">
        <v>103</v>
      </c>
      <c r="BQ836" t="s">
        <v>103</v>
      </c>
      <c r="BR836">
        <v>42990</v>
      </c>
      <c r="BU836" t="s">
        <v>5412</v>
      </c>
      <c r="BV836">
        <v>0</v>
      </c>
      <c r="BY836" t="s">
        <v>5413</v>
      </c>
      <c r="CC836" t="s">
        <v>103</v>
      </c>
      <c r="CG836" t="s">
        <v>103</v>
      </c>
      <c r="CK836" t="s">
        <v>103</v>
      </c>
      <c r="CO836" t="s">
        <v>103</v>
      </c>
    </row>
    <row r="837" spans="1:93" x14ac:dyDescent="0.2">
      <c r="A837" t="s">
        <v>203</v>
      </c>
      <c r="B837" t="s">
        <v>94</v>
      </c>
      <c r="C837">
        <v>3</v>
      </c>
      <c r="D837" t="s">
        <v>5398</v>
      </c>
      <c r="E837">
        <v>4</v>
      </c>
      <c r="F837" t="s">
        <v>5399</v>
      </c>
      <c r="G837">
        <v>4.0999999999999996</v>
      </c>
      <c r="H837" t="s">
        <v>5400</v>
      </c>
      <c r="I837" t="s">
        <v>99</v>
      </c>
      <c r="J837" t="s">
        <v>5414</v>
      </c>
      <c r="K837" t="s">
        <v>5415</v>
      </c>
      <c r="L837">
        <v>156594</v>
      </c>
      <c r="M837" t="s">
        <v>5403</v>
      </c>
      <c r="N837" s="2">
        <v>45292</v>
      </c>
      <c r="O837" s="2">
        <v>46295</v>
      </c>
      <c r="P837" t="s">
        <v>119</v>
      </c>
      <c r="Q837" t="s">
        <v>103</v>
      </c>
      <c r="R837" t="s">
        <v>103</v>
      </c>
      <c r="S837" t="s">
        <v>749</v>
      </c>
      <c r="T837" t="s">
        <v>750</v>
      </c>
      <c r="U837" t="s">
        <v>5416</v>
      </c>
      <c r="V837" t="s">
        <v>750</v>
      </c>
      <c r="W837" t="s">
        <v>2766</v>
      </c>
      <c r="X837" t="s">
        <v>562</v>
      </c>
      <c r="Y837" t="s">
        <v>203</v>
      </c>
      <c r="Z837" t="s">
        <v>5417</v>
      </c>
      <c r="AA837" t="s">
        <v>103</v>
      </c>
      <c r="AB837" t="s">
        <v>103</v>
      </c>
      <c r="AC837" t="s">
        <v>400</v>
      </c>
      <c r="AD837" t="s">
        <v>5406</v>
      </c>
      <c r="AE837" t="s">
        <v>113</v>
      </c>
      <c r="AF837" t="s">
        <v>103</v>
      </c>
      <c r="AH837" t="s">
        <v>114</v>
      </c>
      <c r="AJ837" t="s">
        <v>580</v>
      </c>
      <c r="AK837" t="s">
        <v>5407</v>
      </c>
      <c r="AM837">
        <v>506236</v>
      </c>
      <c r="AN837">
        <v>495000</v>
      </c>
      <c r="AO837">
        <v>176236</v>
      </c>
      <c r="AS837" t="s">
        <v>103</v>
      </c>
      <c r="AW837" t="s">
        <v>103</v>
      </c>
      <c r="BA837" t="s">
        <v>103</v>
      </c>
      <c r="BE837" t="s">
        <v>103</v>
      </c>
      <c r="BI837" t="s">
        <v>103</v>
      </c>
      <c r="BM837" t="s">
        <v>103</v>
      </c>
      <c r="BQ837" t="s">
        <v>103</v>
      </c>
      <c r="BU837" t="s">
        <v>103</v>
      </c>
      <c r="BV837">
        <v>176236</v>
      </c>
      <c r="BW837">
        <v>176236</v>
      </c>
      <c r="BX837">
        <v>176236</v>
      </c>
      <c r="BY837" t="s">
        <v>5418</v>
      </c>
      <c r="BZ837">
        <v>165000</v>
      </c>
      <c r="CA837">
        <v>165000</v>
      </c>
      <c r="CC837" t="s">
        <v>103</v>
      </c>
      <c r="CD837">
        <v>165000</v>
      </c>
      <c r="CE837">
        <v>153764</v>
      </c>
      <c r="CG837" t="s">
        <v>103</v>
      </c>
      <c r="CK837" t="s">
        <v>103</v>
      </c>
      <c r="CO837" t="s">
        <v>103</v>
      </c>
    </row>
    <row r="838" spans="1:93" ht="409.6" x14ac:dyDescent="0.2">
      <c r="A838" t="s">
        <v>457</v>
      </c>
      <c r="B838" t="s">
        <v>632</v>
      </c>
      <c r="C838" t="e">
        <f>-PAK-4</f>
        <v>#NAME?</v>
      </c>
      <c r="D838" t="s">
        <v>5102</v>
      </c>
      <c r="E838">
        <v>4</v>
      </c>
      <c r="F838" t="s">
        <v>5103</v>
      </c>
      <c r="G838">
        <v>4.2</v>
      </c>
      <c r="H838" t="s">
        <v>5389</v>
      </c>
      <c r="I838" t="s">
        <v>99</v>
      </c>
      <c r="J838" t="s">
        <v>1992</v>
      </c>
      <c r="K838" t="s">
        <v>5419</v>
      </c>
      <c r="L838">
        <v>109311</v>
      </c>
      <c r="M838" s="1" t="s">
        <v>5420</v>
      </c>
      <c r="N838" s="2">
        <v>44927</v>
      </c>
      <c r="O838" s="2">
        <v>46752</v>
      </c>
      <c r="P838" t="s">
        <v>119</v>
      </c>
      <c r="Q838" t="s">
        <v>103</v>
      </c>
      <c r="R838" t="s">
        <v>103</v>
      </c>
      <c r="S838" t="s">
        <v>5421</v>
      </c>
      <c r="T838" t="s">
        <v>5422</v>
      </c>
      <c r="U838" t="s">
        <v>5423</v>
      </c>
      <c r="V838" t="s">
        <v>3986</v>
      </c>
      <c r="W838" t="s">
        <v>5424</v>
      </c>
      <c r="X838" t="s">
        <v>2200</v>
      </c>
      <c r="Y838" t="s">
        <v>2157</v>
      </c>
      <c r="Z838" t="s">
        <v>5425</v>
      </c>
      <c r="AA838" t="s">
        <v>103</v>
      </c>
      <c r="AB838" t="s">
        <v>103</v>
      </c>
      <c r="AC838" t="s">
        <v>111</v>
      </c>
      <c r="AE838" t="s">
        <v>226</v>
      </c>
      <c r="AF838" t="s">
        <v>103</v>
      </c>
      <c r="AH838" t="s">
        <v>149</v>
      </c>
      <c r="AJ838" t="s">
        <v>103</v>
      </c>
      <c r="AK838" t="s">
        <v>103</v>
      </c>
      <c r="AM838">
        <v>75188802</v>
      </c>
      <c r="AN838">
        <v>55679010</v>
      </c>
      <c r="AO838">
        <v>37992199</v>
      </c>
      <c r="AS838" t="s">
        <v>103</v>
      </c>
      <c r="AW838" t="s">
        <v>103</v>
      </c>
      <c r="BA838" t="s">
        <v>103</v>
      </c>
      <c r="BE838" t="s">
        <v>103</v>
      </c>
      <c r="BI838" t="s">
        <v>103</v>
      </c>
      <c r="BM838" t="s">
        <v>103</v>
      </c>
      <c r="BQ838" t="s">
        <v>103</v>
      </c>
      <c r="BR838">
        <v>35544600</v>
      </c>
      <c r="BS838">
        <v>23559596</v>
      </c>
      <c r="BT838">
        <v>21761414</v>
      </c>
      <c r="BU838" t="s">
        <v>5426</v>
      </c>
      <c r="BV838">
        <v>32255342</v>
      </c>
      <c r="BW838">
        <v>25412187</v>
      </c>
      <c r="BX838">
        <v>16230785</v>
      </c>
      <c r="BY838" t="s">
        <v>5427</v>
      </c>
      <c r="BZ838">
        <v>7388860</v>
      </c>
      <c r="CA838">
        <v>6707227</v>
      </c>
      <c r="CC838" t="s">
        <v>103</v>
      </c>
      <c r="CG838" t="s">
        <v>103</v>
      </c>
      <c r="CK838" t="s">
        <v>103</v>
      </c>
      <c r="CO838" t="s">
        <v>103</v>
      </c>
    </row>
    <row r="839" spans="1:93" x14ac:dyDescent="0.2">
      <c r="A839" t="s">
        <v>877</v>
      </c>
      <c r="B839" t="s">
        <v>878</v>
      </c>
      <c r="C839">
        <v>2</v>
      </c>
      <c r="D839" t="s">
        <v>5266</v>
      </c>
      <c r="E839">
        <v>4</v>
      </c>
      <c r="F839" t="s">
        <v>5267</v>
      </c>
      <c r="G839">
        <v>4.2</v>
      </c>
      <c r="H839" t="s">
        <v>5428</v>
      </c>
      <c r="I839" t="s">
        <v>99</v>
      </c>
      <c r="J839" t="s">
        <v>1992</v>
      </c>
      <c r="K839" t="s">
        <v>5429</v>
      </c>
      <c r="L839">
        <v>112686</v>
      </c>
      <c r="M839" t="s">
        <v>5430</v>
      </c>
      <c r="N839" s="2">
        <v>44927</v>
      </c>
      <c r="O839" s="2">
        <v>46752</v>
      </c>
      <c r="P839" t="s">
        <v>119</v>
      </c>
      <c r="Q839" t="s">
        <v>103</v>
      </c>
      <c r="R839" t="s">
        <v>103</v>
      </c>
      <c r="S839" t="s">
        <v>5431</v>
      </c>
      <c r="T839" t="s">
        <v>5432</v>
      </c>
      <c r="U839" t="s">
        <v>5433</v>
      </c>
      <c r="V839" t="s">
        <v>5434</v>
      </c>
      <c r="W839" t="s">
        <v>2339</v>
      </c>
      <c r="X839" t="s">
        <v>201</v>
      </c>
      <c r="Y839" t="s">
        <v>5435</v>
      </c>
      <c r="Z839" t="s">
        <v>5436</v>
      </c>
      <c r="AA839" t="s">
        <v>103</v>
      </c>
      <c r="AB839" t="s">
        <v>103</v>
      </c>
      <c r="AC839" t="s">
        <v>147</v>
      </c>
      <c r="AE839" t="s">
        <v>226</v>
      </c>
      <c r="AF839" t="s">
        <v>103</v>
      </c>
      <c r="AH839" t="s">
        <v>149</v>
      </c>
      <c r="AJ839" t="s">
        <v>5437</v>
      </c>
      <c r="AK839" t="s">
        <v>103</v>
      </c>
      <c r="AM839">
        <v>18819660</v>
      </c>
      <c r="AN839">
        <v>14482216</v>
      </c>
      <c r="AO839">
        <v>1428886</v>
      </c>
      <c r="AS839" t="s">
        <v>103</v>
      </c>
      <c r="AW839" t="s">
        <v>103</v>
      </c>
      <c r="BA839" t="s">
        <v>103</v>
      </c>
      <c r="BE839" t="s">
        <v>103</v>
      </c>
      <c r="BI839" t="s">
        <v>103</v>
      </c>
      <c r="BM839" t="s">
        <v>103</v>
      </c>
      <c r="BQ839" t="s">
        <v>103</v>
      </c>
      <c r="BR839">
        <v>4282284</v>
      </c>
      <c r="BS839">
        <v>4248284</v>
      </c>
      <c r="BT839">
        <v>332951</v>
      </c>
      <c r="BU839" t="s">
        <v>5438</v>
      </c>
      <c r="BV839">
        <v>1725657</v>
      </c>
      <c r="BW839">
        <v>1725657</v>
      </c>
      <c r="BX839">
        <v>1095935</v>
      </c>
      <c r="BY839" t="s">
        <v>5439</v>
      </c>
      <c r="BZ839">
        <v>4770573</v>
      </c>
      <c r="CA839">
        <v>535129</v>
      </c>
      <c r="CC839" t="s">
        <v>103</v>
      </c>
      <c r="CD839">
        <v>4020573</v>
      </c>
      <c r="CE839">
        <v>3986573</v>
      </c>
      <c r="CG839" t="s">
        <v>103</v>
      </c>
      <c r="CH839">
        <v>4020573</v>
      </c>
      <c r="CI839">
        <v>3986573</v>
      </c>
      <c r="CK839" t="s">
        <v>103</v>
      </c>
      <c r="CO839" t="s">
        <v>103</v>
      </c>
    </row>
    <row r="840" spans="1:93" x14ac:dyDescent="0.2">
      <c r="A840" t="s">
        <v>1648</v>
      </c>
      <c r="B840" t="s">
        <v>614</v>
      </c>
      <c r="C840">
        <v>3</v>
      </c>
      <c r="D840" t="s">
        <v>2760</v>
      </c>
      <c r="E840">
        <v>4</v>
      </c>
      <c r="F840" t="s">
        <v>2761</v>
      </c>
      <c r="G840">
        <v>4.2</v>
      </c>
      <c r="H840" t="s">
        <v>5440</v>
      </c>
      <c r="I840" t="s">
        <v>99</v>
      </c>
      <c r="J840" t="s">
        <v>5441</v>
      </c>
      <c r="K840" t="s">
        <v>5442</v>
      </c>
      <c r="L840">
        <v>69098</v>
      </c>
      <c r="M840" t="s">
        <v>103</v>
      </c>
      <c r="N840" s="2">
        <v>44562</v>
      </c>
      <c r="O840" s="2">
        <v>45657</v>
      </c>
      <c r="P840" t="s">
        <v>296</v>
      </c>
      <c r="Q840" t="s">
        <v>103</v>
      </c>
      <c r="R840" t="s">
        <v>103</v>
      </c>
      <c r="S840" t="s">
        <v>140</v>
      </c>
      <c r="T840" t="s">
        <v>141</v>
      </c>
      <c r="U840" t="s">
        <v>141</v>
      </c>
      <c r="V840" t="s">
        <v>2765</v>
      </c>
      <c r="W840" t="s">
        <v>4949</v>
      </c>
      <c r="X840" t="s">
        <v>290</v>
      </c>
      <c r="Y840" t="s">
        <v>1648</v>
      </c>
      <c r="Z840" t="s">
        <v>2043</v>
      </c>
      <c r="AA840" t="s">
        <v>103</v>
      </c>
      <c r="AB840" t="s">
        <v>103</v>
      </c>
      <c r="AC840" t="s">
        <v>147</v>
      </c>
      <c r="AD840" t="s">
        <v>5443</v>
      </c>
      <c r="AE840" t="s">
        <v>130</v>
      </c>
      <c r="AF840" t="s">
        <v>103</v>
      </c>
      <c r="AG840" t="s">
        <v>5444</v>
      </c>
      <c r="AH840" t="s">
        <v>103</v>
      </c>
      <c r="AI840" t="s">
        <v>103</v>
      </c>
      <c r="AJ840" t="s">
        <v>103</v>
      </c>
      <c r="AK840" t="s">
        <v>103</v>
      </c>
      <c r="AM840">
        <v>864679</v>
      </c>
      <c r="AN840">
        <v>330856</v>
      </c>
      <c r="AO840">
        <v>300000</v>
      </c>
      <c r="AS840" t="s">
        <v>103</v>
      </c>
      <c r="AW840" t="s">
        <v>103</v>
      </c>
      <c r="BA840" t="s">
        <v>103</v>
      </c>
      <c r="BE840" t="s">
        <v>103</v>
      </c>
      <c r="BI840" t="s">
        <v>103</v>
      </c>
      <c r="BM840" t="s">
        <v>103</v>
      </c>
      <c r="BN840">
        <v>156899</v>
      </c>
      <c r="BO840">
        <v>10285</v>
      </c>
      <c r="BQ840" t="s">
        <v>103</v>
      </c>
      <c r="BR840">
        <v>407780</v>
      </c>
      <c r="BS840">
        <v>20571</v>
      </c>
      <c r="BU840" t="s">
        <v>5445</v>
      </c>
      <c r="BV840">
        <v>300000</v>
      </c>
      <c r="BW840">
        <v>300000</v>
      </c>
      <c r="BX840">
        <v>300000</v>
      </c>
      <c r="BY840" t="s">
        <v>5446</v>
      </c>
      <c r="CC840" t="s">
        <v>103</v>
      </c>
      <c r="CG840" t="s">
        <v>103</v>
      </c>
      <c r="CK840" t="s">
        <v>103</v>
      </c>
      <c r="CO840" t="s">
        <v>103</v>
      </c>
    </row>
    <row r="841" spans="1:93" x14ac:dyDescent="0.2">
      <c r="A841" t="s">
        <v>1195</v>
      </c>
      <c r="B841" t="s">
        <v>94</v>
      </c>
      <c r="C841">
        <v>4</v>
      </c>
      <c r="D841" t="s">
        <v>5123</v>
      </c>
      <c r="E841">
        <v>4</v>
      </c>
      <c r="F841" t="s">
        <v>5124</v>
      </c>
      <c r="G841">
        <v>4.2</v>
      </c>
      <c r="H841" t="s">
        <v>5447</v>
      </c>
      <c r="I841" t="s">
        <v>99</v>
      </c>
      <c r="J841" t="s">
        <v>5448</v>
      </c>
      <c r="K841" t="s">
        <v>5449</v>
      </c>
      <c r="L841">
        <v>44841</v>
      </c>
      <c r="M841" t="s">
        <v>5449</v>
      </c>
      <c r="N841" s="2">
        <v>44378</v>
      </c>
      <c r="O841" s="2">
        <v>44561</v>
      </c>
      <c r="P841" t="s">
        <v>119</v>
      </c>
      <c r="Q841" t="s">
        <v>103</v>
      </c>
      <c r="R841" t="s">
        <v>103</v>
      </c>
      <c r="S841" t="s">
        <v>749</v>
      </c>
      <c r="T841" t="s">
        <v>750</v>
      </c>
      <c r="U841" t="s">
        <v>5076</v>
      </c>
      <c r="V841" t="s">
        <v>5450</v>
      </c>
      <c r="W841" t="s">
        <v>301</v>
      </c>
      <c r="X841" t="s">
        <v>302</v>
      </c>
      <c r="Y841" t="s">
        <v>5451</v>
      </c>
      <c r="Z841" t="s">
        <v>163</v>
      </c>
      <c r="AA841" t="s">
        <v>103</v>
      </c>
      <c r="AB841" t="s">
        <v>103</v>
      </c>
      <c r="AC841" t="s">
        <v>147</v>
      </c>
      <c r="AD841" t="s">
        <v>103</v>
      </c>
      <c r="AE841" t="s">
        <v>113</v>
      </c>
      <c r="AF841" t="s">
        <v>103</v>
      </c>
      <c r="AG841" t="s">
        <v>103</v>
      </c>
      <c r="AH841" t="s">
        <v>103</v>
      </c>
      <c r="AI841" t="s">
        <v>103</v>
      </c>
      <c r="AJ841" t="s">
        <v>103</v>
      </c>
      <c r="AK841" t="s">
        <v>103</v>
      </c>
      <c r="AM841">
        <v>13116</v>
      </c>
      <c r="AN841">
        <v>13116</v>
      </c>
      <c r="AO841">
        <v>0</v>
      </c>
      <c r="AS841" t="s">
        <v>103</v>
      </c>
      <c r="AW841" t="s">
        <v>103</v>
      </c>
      <c r="BA841" t="s">
        <v>103</v>
      </c>
      <c r="BE841" t="s">
        <v>103</v>
      </c>
      <c r="BI841" t="s">
        <v>103</v>
      </c>
      <c r="BJ841">
        <v>13116</v>
      </c>
      <c r="BK841">
        <v>13116</v>
      </c>
      <c r="BM841" t="s">
        <v>103</v>
      </c>
      <c r="BQ841" t="s">
        <v>103</v>
      </c>
      <c r="BU841" t="s">
        <v>103</v>
      </c>
      <c r="BY841" t="s">
        <v>103</v>
      </c>
      <c r="CC841" t="s">
        <v>103</v>
      </c>
      <c r="CG841" t="s">
        <v>103</v>
      </c>
      <c r="CK841" t="s">
        <v>103</v>
      </c>
      <c r="CO841" t="s">
        <v>103</v>
      </c>
    </row>
    <row r="842" spans="1:93" x14ac:dyDescent="0.2">
      <c r="A842" t="s">
        <v>900</v>
      </c>
      <c r="B842" t="s">
        <v>901</v>
      </c>
      <c r="C842">
        <v>4</v>
      </c>
      <c r="D842" t="s">
        <v>5176</v>
      </c>
      <c r="E842">
        <v>2</v>
      </c>
      <c r="F842" t="s">
        <v>5452</v>
      </c>
      <c r="G842">
        <v>32</v>
      </c>
      <c r="H842" t="s">
        <v>5453</v>
      </c>
      <c r="I842" t="s">
        <v>99</v>
      </c>
      <c r="J842" t="s">
        <v>5454</v>
      </c>
      <c r="K842" t="s">
        <v>5455</v>
      </c>
      <c r="L842">
        <v>25316</v>
      </c>
      <c r="M842" t="s">
        <v>5456</v>
      </c>
      <c r="N842" s="2">
        <v>43466</v>
      </c>
      <c r="O842" s="2">
        <v>43830</v>
      </c>
      <c r="P842" t="s">
        <v>119</v>
      </c>
      <c r="Q842" t="s">
        <v>103</v>
      </c>
      <c r="R842" t="s">
        <v>103</v>
      </c>
      <c r="S842" t="s">
        <v>448</v>
      </c>
      <c r="T842" t="s">
        <v>449</v>
      </c>
      <c r="U842" t="s">
        <v>449</v>
      </c>
      <c r="V842" t="s">
        <v>1053</v>
      </c>
      <c r="W842" t="s">
        <v>124</v>
      </c>
      <c r="X842" t="s">
        <v>125</v>
      </c>
      <c r="Y842" t="s">
        <v>900</v>
      </c>
      <c r="Z842" t="s">
        <v>103</v>
      </c>
      <c r="AA842" t="s">
        <v>103</v>
      </c>
      <c r="AB842" t="s">
        <v>103</v>
      </c>
      <c r="AC842" t="s">
        <v>147</v>
      </c>
      <c r="AD842" t="s">
        <v>103</v>
      </c>
      <c r="AE842" t="s">
        <v>243</v>
      </c>
      <c r="AF842" t="s">
        <v>103</v>
      </c>
      <c r="AG842" t="s">
        <v>103</v>
      </c>
      <c r="AH842" t="s">
        <v>103</v>
      </c>
      <c r="AI842" t="s">
        <v>103</v>
      </c>
      <c r="AJ842" t="s">
        <v>103</v>
      </c>
      <c r="AK842" t="s">
        <v>103</v>
      </c>
      <c r="AM842">
        <v>0</v>
      </c>
      <c r="AN842">
        <v>11110</v>
      </c>
      <c r="AO842">
        <v>10700</v>
      </c>
      <c r="AS842" t="s">
        <v>103</v>
      </c>
      <c r="AW842" t="s">
        <v>103</v>
      </c>
      <c r="BA842" t="s">
        <v>103</v>
      </c>
      <c r="BC842">
        <v>11110</v>
      </c>
      <c r="BD842">
        <v>10700</v>
      </c>
      <c r="BE842" t="s">
        <v>103</v>
      </c>
      <c r="BI842" t="s">
        <v>103</v>
      </c>
      <c r="BM842" t="s">
        <v>103</v>
      </c>
      <c r="BQ842" t="s">
        <v>103</v>
      </c>
      <c r="BU842" t="s">
        <v>103</v>
      </c>
      <c r="BY842" t="s">
        <v>103</v>
      </c>
      <c r="CC842" t="s">
        <v>103</v>
      </c>
      <c r="CG842" t="s">
        <v>103</v>
      </c>
      <c r="CK842" t="s">
        <v>103</v>
      </c>
      <c r="CO842" t="s">
        <v>103</v>
      </c>
    </row>
    <row r="843" spans="1:93" x14ac:dyDescent="0.2">
      <c r="A843" t="s">
        <v>900</v>
      </c>
      <c r="B843" t="s">
        <v>901</v>
      </c>
      <c r="C843">
        <v>4</v>
      </c>
      <c r="D843" t="s">
        <v>5176</v>
      </c>
      <c r="E843">
        <v>2</v>
      </c>
      <c r="F843" t="s">
        <v>5452</v>
      </c>
      <c r="G843">
        <v>32</v>
      </c>
      <c r="H843" t="s">
        <v>5453</v>
      </c>
      <c r="I843" t="s">
        <v>99</v>
      </c>
      <c r="J843" t="s">
        <v>5457</v>
      </c>
      <c r="K843" t="s">
        <v>5458</v>
      </c>
      <c r="L843">
        <v>25325</v>
      </c>
      <c r="M843" t="s">
        <v>5459</v>
      </c>
      <c r="N843" s="2">
        <v>43586</v>
      </c>
      <c r="O843" s="2">
        <v>44561</v>
      </c>
      <c r="P843" t="s">
        <v>119</v>
      </c>
      <c r="Q843" t="s">
        <v>103</v>
      </c>
      <c r="R843" t="s">
        <v>103</v>
      </c>
      <c r="S843" t="s">
        <v>344</v>
      </c>
      <c r="T843" t="s">
        <v>344</v>
      </c>
      <c r="U843" t="s">
        <v>287</v>
      </c>
      <c r="V843" t="s">
        <v>1053</v>
      </c>
      <c r="W843" t="s">
        <v>5460</v>
      </c>
      <c r="X843" t="s">
        <v>5461</v>
      </c>
      <c r="Y843" t="s">
        <v>900</v>
      </c>
      <c r="Z843" t="s">
        <v>163</v>
      </c>
      <c r="AA843" t="s">
        <v>103</v>
      </c>
      <c r="AB843" t="s">
        <v>103</v>
      </c>
      <c r="AC843" t="s">
        <v>128</v>
      </c>
      <c r="AD843" t="s">
        <v>103</v>
      </c>
      <c r="AE843" t="s">
        <v>243</v>
      </c>
      <c r="AF843" t="s">
        <v>103</v>
      </c>
      <c r="AG843" t="s">
        <v>103</v>
      </c>
      <c r="AH843" t="s">
        <v>103</v>
      </c>
      <c r="AI843" t="s">
        <v>103</v>
      </c>
      <c r="AJ843" t="s">
        <v>103</v>
      </c>
      <c r="AK843" t="s">
        <v>103</v>
      </c>
      <c r="AM843">
        <v>399323</v>
      </c>
      <c r="AN843">
        <v>399323</v>
      </c>
      <c r="AO843">
        <v>124773</v>
      </c>
      <c r="AS843" t="s">
        <v>103</v>
      </c>
      <c r="AW843" t="s">
        <v>103</v>
      </c>
      <c r="BA843" t="s">
        <v>103</v>
      </c>
      <c r="BB843">
        <v>109550</v>
      </c>
      <c r="BC843">
        <v>109550</v>
      </c>
      <c r="BE843" t="s">
        <v>103</v>
      </c>
      <c r="BF843">
        <v>165000</v>
      </c>
      <c r="BG843">
        <v>165000</v>
      </c>
      <c r="BI843" t="s">
        <v>103</v>
      </c>
      <c r="BJ843">
        <v>124773</v>
      </c>
      <c r="BK843">
        <v>124773</v>
      </c>
      <c r="BL843">
        <v>124773</v>
      </c>
      <c r="BM843" t="s">
        <v>103</v>
      </c>
      <c r="BQ843" t="s">
        <v>103</v>
      </c>
      <c r="BU843" t="s">
        <v>103</v>
      </c>
      <c r="BY843" t="s">
        <v>103</v>
      </c>
      <c r="CC843" t="s">
        <v>103</v>
      </c>
      <c r="CG843" t="s">
        <v>103</v>
      </c>
      <c r="CK843" t="s">
        <v>103</v>
      </c>
      <c r="CO843" t="s">
        <v>103</v>
      </c>
    </row>
    <row r="844" spans="1:93" x14ac:dyDescent="0.2">
      <c r="A844" t="s">
        <v>1184</v>
      </c>
      <c r="B844" t="s">
        <v>1185</v>
      </c>
      <c r="C844">
        <v>2</v>
      </c>
      <c r="D844" t="s">
        <v>2680</v>
      </c>
      <c r="E844">
        <v>4</v>
      </c>
      <c r="F844" t="s">
        <v>2709</v>
      </c>
      <c r="G844">
        <v>4.2</v>
      </c>
      <c r="H844" t="s">
        <v>2904</v>
      </c>
      <c r="I844" t="s">
        <v>99</v>
      </c>
      <c r="J844" t="s">
        <v>5462</v>
      </c>
      <c r="K844" t="s">
        <v>5463</v>
      </c>
      <c r="L844">
        <v>38908</v>
      </c>
      <c r="M844" t="s">
        <v>103</v>
      </c>
      <c r="N844" s="2">
        <v>44348</v>
      </c>
      <c r="O844" s="2">
        <v>44926</v>
      </c>
      <c r="P844" t="s">
        <v>102</v>
      </c>
      <c r="Q844" t="s">
        <v>103</v>
      </c>
      <c r="R844" t="s">
        <v>103</v>
      </c>
      <c r="S844" t="s">
        <v>543</v>
      </c>
      <c r="T844" t="s">
        <v>544</v>
      </c>
      <c r="U844" t="s">
        <v>5464</v>
      </c>
      <c r="V844" t="s">
        <v>5464</v>
      </c>
      <c r="W844" t="s">
        <v>5465</v>
      </c>
      <c r="X844" t="s">
        <v>2100</v>
      </c>
      <c r="Y844" t="s">
        <v>1184</v>
      </c>
      <c r="Z844" t="s">
        <v>163</v>
      </c>
      <c r="AA844" t="s">
        <v>103</v>
      </c>
      <c r="AB844" t="s">
        <v>103</v>
      </c>
      <c r="AC844" t="s">
        <v>111</v>
      </c>
      <c r="AE844" t="s">
        <v>226</v>
      </c>
      <c r="AF844" t="s">
        <v>103</v>
      </c>
      <c r="AH844" t="s">
        <v>114</v>
      </c>
      <c r="AJ844" t="s">
        <v>103</v>
      </c>
      <c r="AK844" t="s">
        <v>103</v>
      </c>
      <c r="AM844">
        <v>220000</v>
      </c>
      <c r="AN844">
        <v>0</v>
      </c>
      <c r="AO844">
        <v>0</v>
      </c>
      <c r="AS844" t="s">
        <v>103</v>
      </c>
      <c r="AW844" t="s">
        <v>103</v>
      </c>
      <c r="BA844" t="s">
        <v>103</v>
      </c>
      <c r="BE844" t="s">
        <v>103</v>
      </c>
      <c r="BI844" t="s">
        <v>103</v>
      </c>
      <c r="BJ844">
        <v>200000</v>
      </c>
      <c r="BK844">
        <v>0</v>
      </c>
      <c r="BM844" t="s">
        <v>103</v>
      </c>
      <c r="BN844">
        <v>20000</v>
      </c>
      <c r="BO844">
        <v>0</v>
      </c>
      <c r="BQ844" t="s">
        <v>103</v>
      </c>
      <c r="BU844" t="s">
        <v>103</v>
      </c>
      <c r="BY844" t="s">
        <v>103</v>
      </c>
      <c r="CC844" t="s">
        <v>103</v>
      </c>
      <c r="CG844" t="s">
        <v>103</v>
      </c>
      <c r="CK844" t="s">
        <v>103</v>
      </c>
      <c r="CO844" t="s">
        <v>103</v>
      </c>
    </row>
    <row r="845" spans="1:93" x14ac:dyDescent="0.2">
      <c r="A845" t="s">
        <v>214</v>
      </c>
      <c r="B845" t="s">
        <v>215</v>
      </c>
      <c r="C845">
        <v>4</v>
      </c>
      <c r="D845" t="s">
        <v>283</v>
      </c>
      <c r="E845">
        <v>2</v>
      </c>
      <c r="F845" t="s">
        <v>5466</v>
      </c>
      <c r="G845">
        <v>33</v>
      </c>
      <c r="H845" t="s">
        <v>5467</v>
      </c>
      <c r="I845" t="s">
        <v>99</v>
      </c>
      <c r="J845" t="s">
        <v>5468</v>
      </c>
      <c r="K845" t="s">
        <v>5469</v>
      </c>
      <c r="L845">
        <v>15869</v>
      </c>
      <c r="M845" t="s">
        <v>103</v>
      </c>
      <c r="N845" s="2">
        <v>43101</v>
      </c>
      <c r="O845" s="2">
        <v>43830</v>
      </c>
      <c r="P845" t="s">
        <v>296</v>
      </c>
      <c r="Q845" t="s">
        <v>103</v>
      </c>
      <c r="R845" t="s">
        <v>103</v>
      </c>
      <c r="S845" t="s">
        <v>448</v>
      </c>
      <c r="T845" t="s">
        <v>449</v>
      </c>
      <c r="U845" t="s">
        <v>1445</v>
      </c>
      <c r="V845" t="s">
        <v>5470</v>
      </c>
      <c r="W845" t="s">
        <v>5471</v>
      </c>
      <c r="X845" t="s">
        <v>290</v>
      </c>
      <c r="Y845" t="s">
        <v>5472</v>
      </c>
      <c r="Z845" t="s">
        <v>145</v>
      </c>
      <c r="AA845" t="s">
        <v>103</v>
      </c>
      <c r="AB845" t="s">
        <v>103</v>
      </c>
      <c r="AC845" t="s">
        <v>147</v>
      </c>
      <c r="AD845" t="s">
        <v>103</v>
      </c>
      <c r="AE845" t="s">
        <v>243</v>
      </c>
      <c r="AF845" t="s">
        <v>103</v>
      </c>
      <c r="AG845" t="s">
        <v>103</v>
      </c>
      <c r="AH845" t="s">
        <v>227</v>
      </c>
      <c r="AI845" t="s">
        <v>103</v>
      </c>
      <c r="AJ845" t="s">
        <v>103</v>
      </c>
      <c r="AK845" t="s">
        <v>103</v>
      </c>
      <c r="AM845">
        <v>32000</v>
      </c>
      <c r="AN845">
        <v>32000</v>
      </c>
      <c r="AO845">
        <v>78407</v>
      </c>
      <c r="AS845" t="s">
        <v>103</v>
      </c>
      <c r="AW845" t="s">
        <v>103</v>
      </c>
      <c r="AX845">
        <v>16000</v>
      </c>
      <c r="AY845">
        <v>16000</v>
      </c>
      <c r="AZ845">
        <v>8407</v>
      </c>
      <c r="BA845" t="s">
        <v>103</v>
      </c>
      <c r="BB845">
        <v>16000</v>
      </c>
      <c r="BC845">
        <v>16000</v>
      </c>
      <c r="BD845">
        <v>70000</v>
      </c>
      <c r="BE845" t="s">
        <v>103</v>
      </c>
      <c r="BI845" t="s">
        <v>103</v>
      </c>
      <c r="BM845" t="s">
        <v>103</v>
      </c>
      <c r="BQ845" t="s">
        <v>103</v>
      </c>
      <c r="BU845" t="s">
        <v>103</v>
      </c>
      <c r="BY845" t="s">
        <v>103</v>
      </c>
      <c r="CC845" t="s">
        <v>103</v>
      </c>
      <c r="CG845" t="s">
        <v>103</v>
      </c>
      <c r="CK845" t="s">
        <v>103</v>
      </c>
      <c r="CO845" t="s">
        <v>103</v>
      </c>
    </row>
    <row r="846" spans="1:93" x14ac:dyDescent="0.2">
      <c r="A846" t="s">
        <v>900</v>
      </c>
      <c r="B846" t="s">
        <v>901</v>
      </c>
      <c r="C846">
        <v>4</v>
      </c>
      <c r="D846" t="s">
        <v>5176</v>
      </c>
      <c r="E846">
        <v>2</v>
      </c>
      <c r="F846" t="s">
        <v>5452</v>
      </c>
      <c r="G846">
        <v>33</v>
      </c>
      <c r="H846" t="s">
        <v>5473</v>
      </c>
      <c r="I846" t="s">
        <v>99</v>
      </c>
      <c r="J846" t="s">
        <v>5474</v>
      </c>
      <c r="K846" t="s">
        <v>5475</v>
      </c>
      <c r="L846">
        <v>25350</v>
      </c>
      <c r="M846" t="s">
        <v>5476</v>
      </c>
      <c r="N846" s="2">
        <v>43586</v>
      </c>
      <c r="O846" s="2">
        <v>44561</v>
      </c>
      <c r="P846" t="s">
        <v>560</v>
      </c>
      <c r="Q846" t="s">
        <v>103</v>
      </c>
      <c r="R846" t="s">
        <v>103</v>
      </c>
      <c r="S846" t="s">
        <v>344</v>
      </c>
      <c r="T846" t="s">
        <v>344</v>
      </c>
      <c r="U846" t="s">
        <v>287</v>
      </c>
      <c r="V846" t="s">
        <v>5477</v>
      </c>
      <c r="W846" t="s">
        <v>5478</v>
      </c>
      <c r="X846" t="s">
        <v>255</v>
      </c>
      <c r="Y846" t="s">
        <v>900</v>
      </c>
      <c r="Z846" t="s">
        <v>163</v>
      </c>
      <c r="AA846" t="s">
        <v>103</v>
      </c>
      <c r="AB846" t="s">
        <v>103</v>
      </c>
      <c r="AC846" t="s">
        <v>128</v>
      </c>
      <c r="AD846" t="s">
        <v>103</v>
      </c>
      <c r="AE846" t="s">
        <v>243</v>
      </c>
      <c r="AF846" t="s">
        <v>103</v>
      </c>
      <c r="AG846" t="s">
        <v>103</v>
      </c>
      <c r="AH846" t="s">
        <v>103</v>
      </c>
      <c r="AI846" t="s">
        <v>103</v>
      </c>
      <c r="AJ846" t="s">
        <v>103</v>
      </c>
      <c r="AK846" t="s">
        <v>103</v>
      </c>
      <c r="AM846">
        <v>96666</v>
      </c>
      <c r="AN846">
        <v>96666</v>
      </c>
      <c r="AO846">
        <v>53290.49</v>
      </c>
      <c r="AS846" t="s">
        <v>103</v>
      </c>
      <c r="AW846" t="s">
        <v>103</v>
      </c>
      <c r="BA846" t="s">
        <v>103</v>
      </c>
      <c r="BB846">
        <v>13333</v>
      </c>
      <c r="BC846">
        <v>13333</v>
      </c>
      <c r="BE846" t="s">
        <v>103</v>
      </c>
      <c r="BF846">
        <v>60000</v>
      </c>
      <c r="BG846">
        <v>60000</v>
      </c>
      <c r="BH846">
        <v>33290.49</v>
      </c>
      <c r="BI846" t="s">
        <v>103</v>
      </c>
      <c r="BJ846">
        <v>23333</v>
      </c>
      <c r="BK846">
        <v>23333</v>
      </c>
      <c r="BL846">
        <v>20000</v>
      </c>
      <c r="BM846" t="s">
        <v>103</v>
      </c>
      <c r="BQ846" t="s">
        <v>103</v>
      </c>
      <c r="BU846" t="s">
        <v>103</v>
      </c>
      <c r="BY846" t="s">
        <v>103</v>
      </c>
      <c r="CC846" t="s">
        <v>103</v>
      </c>
      <c r="CG846" t="s">
        <v>103</v>
      </c>
      <c r="CK846" t="s">
        <v>103</v>
      </c>
      <c r="CO846" t="s">
        <v>103</v>
      </c>
    </row>
    <row r="847" spans="1:93" x14ac:dyDescent="0.2">
      <c r="A847" t="s">
        <v>900</v>
      </c>
      <c r="B847" t="s">
        <v>901</v>
      </c>
      <c r="C847">
        <v>4</v>
      </c>
      <c r="D847" t="s">
        <v>5176</v>
      </c>
      <c r="E847">
        <v>2</v>
      </c>
      <c r="F847" t="s">
        <v>5452</v>
      </c>
      <c r="G847">
        <v>33</v>
      </c>
      <c r="H847" t="s">
        <v>5473</v>
      </c>
      <c r="I847" t="s">
        <v>99</v>
      </c>
      <c r="J847" t="s">
        <v>5479</v>
      </c>
      <c r="K847" t="s">
        <v>5480</v>
      </c>
      <c r="L847">
        <v>25351</v>
      </c>
      <c r="M847" t="s">
        <v>5481</v>
      </c>
      <c r="N847" s="2">
        <v>43525</v>
      </c>
      <c r="O847" s="2">
        <v>44561</v>
      </c>
      <c r="P847" t="s">
        <v>119</v>
      </c>
      <c r="Q847" t="s">
        <v>103</v>
      </c>
      <c r="R847" t="s">
        <v>103</v>
      </c>
      <c r="S847" t="s">
        <v>344</v>
      </c>
      <c r="T847" t="s">
        <v>344</v>
      </c>
      <c r="U847" t="s">
        <v>287</v>
      </c>
      <c r="V847" t="s">
        <v>5477</v>
      </c>
      <c r="W847" t="s">
        <v>5460</v>
      </c>
      <c r="X847" t="s">
        <v>5461</v>
      </c>
      <c r="Y847" t="s">
        <v>900</v>
      </c>
      <c r="Z847" t="s">
        <v>163</v>
      </c>
      <c r="AA847" t="s">
        <v>103</v>
      </c>
      <c r="AB847" t="s">
        <v>103</v>
      </c>
      <c r="AC847" t="s">
        <v>128</v>
      </c>
      <c r="AD847" t="s">
        <v>103</v>
      </c>
      <c r="AE847" t="s">
        <v>243</v>
      </c>
      <c r="AF847" t="s">
        <v>103</v>
      </c>
      <c r="AG847" t="s">
        <v>103</v>
      </c>
      <c r="AH847" t="s">
        <v>103</v>
      </c>
      <c r="AI847" t="s">
        <v>103</v>
      </c>
      <c r="AJ847" t="s">
        <v>103</v>
      </c>
      <c r="AK847" t="s">
        <v>103</v>
      </c>
      <c r="AM847">
        <v>56000</v>
      </c>
      <c r="AN847">
        <v>93000</v>
      </c>
      <c r="AO847">
        <v>38150.639999999999</v>
      </c>
      <c r="AS847" t="s">
        <v>103</v>
      </c>
      <c r="AW847" t="s">
        <v>103</v>
      </c>
      <c r="BA847" t="s">
        <v>103</v>
      </c>
      <c r="BB847">
        <v>16000</v>
      </c>
      <c r="BC847">
        <v>16000</v>
      </c>
      <c r="BD847">
        <v>6262</v>
      </c>
      <c r="BE847" t="s">
        <v>103</v>
      </c>
      <c r="BF847">
        <v>40000</v>
      </c>
      <c r="BG847">
        <v>40000</v>
      </c>
      <c r="BH847">
        <v>13540.64</v>
      </c>
      <c r="BI847" t="s">
        <v>103</v>
      </c>
      <c r="BK847">
        <v>37000</v>
      </c>
      <c r="BL847">
        <v>18348</v>
      </c>
      <c r="BM847" t="s">
        <v>103</v>
      </c>
      <c r="BQ847" t="s">
        <v>103</v>
      </c>
      <c r="BU847" t="s">
        <v>103</v>
      </c>
      <c r="BY847" t="s">
        <v>103</v>
      </c>
      <c r="CC847" t="s">
        <v>103</v>
      </c>
      <c r="CG847" t="s">
        <v>103</v>
      </c>
      <c r="CK847" t="s">
        <v>103</v>
      </c>
      <c r="CO847" t="s">
        <v>103</v>
      </c>
    </row>
    <row r="848" spans="1:93" ht="409.6" x14ac:dyDescent="0.2">
      <c r="A848" t="s">
        <v>214</v>
      </c>
      <c r="B848" t="s">
        <v>215</v>
      </c>
      <c r="C848">
        <v>4</v>
      </c>
      <c r="D848" t="s">
        <v>283</v>
      </c>
      <c r="E848">
        <v>2</v>
      </c>
      <c r="F848" t="s">
        <v>5466</v>
      </c>
      <c r="G848">
        <v>33</v>
      </c>
      <c r="H848" t="s">
        <v>5467</v>
      </c>
      <c r="I848" t="s">
        <v>99</v>
      </c>
      <c r="J848" t="s">
        <v>5482</v>
      </c>
      <c r="K848" t="s">
        <v>5483</v>
      </c>
      <c r="L848">
        <v>15871</v>
      </c>
      <c r="M848" s="1" t="s">
        <v>5484</v>
      </c>
      <c r="N848" s="2">
        <v>43101</v>
      </c>
      <c r="O848" s="2">
        <v>43830</v>
      </c>
      <c r="P848" t="s">
        <v>296</v>
      </c>
      <c r="Q848" t="s">
        <v>103</v>
      </c>
      <c r="R848" t="s">
        <v>103</v>
      </c>
      <c r="S848" t="s">
        <v>5212</v>
      </c>
      <c r="T848" t="s">
        <v>5213</v>
      </c>
      <c r="U848" t="s">
        <v>5485</v>
      </c>
      <c r="V848" t="s">
        <v>5486</v>
      </c>
      <c r="W848" t="s">
        <v>177</v>
      </c>
      <c r="X848" t="s">
        <v>162</v>
      </c>
      <c r="Y848" t="s">
        <v>5139</v>
      </c>
      <c r="Z848" t="s">
        <v>179</v>
      </c>
      <c r="AA848" t="s">
        <v>103</v>
      </c>
      <c r="AB848" t="s">
        <v>103</v>
      </c>
      <c r="AC848" t="s">
        <v>128</v>
      </c>
      <c r="AD848" t="s">
        <v>103</v>
      </c>
      <c r="AE848" t="s">
        <v>226</v>
      </c>
      <c r="AF848" t="s">
        <v>103</v>
      </c>
      <c r="AG848" t="s">
        <v>103</v>
      </c>
      <c r="AH848" t="s">
        <v>132</v>
      </c>
      <c r="AI848" t="s">
        <v>103</v>
      </c>
      <c r="AJ848" t="s">
        <v>103</v>
      </c>
      <c r="AK848" t="s">
        <v>103</v>
      </c>
      <c r="AM848">
        <v>70000</v>
      </c>
      <c r="AN848">
        <v>0</v>
      </c>
      <c r="AO848">
        <v>70000</v>
      </c>
      <c r="AS848" t="s">
        <v>103</v>
      </c>
      <c r="AW848" t="s">
        <v>103</v>
      </c>
      <c r="AX848">
        <v>70000</v>
      </c>
      <c r="AZ848">
        <v>70000</v>
      </c>
      <c r="BA848" t="s">
        <v>103</v>
      </c>
      <c r="BE848" t="s">
        <v>103</v>
      </c>
      <c r="BI848" t="s">
        <v>103</v>
      </c>
      <c r="BM848" t="s">
        <v>103</v>
      </c>
      <c r="BQ848" t="s">
        <v>103</v>
      </c>
      <c r="BU848" t="s">
        <v>103</v>
      </c>
      <c r="BY848" t="s">
        <v>103</v>
      </c>
      <c r="CC848" t="s">
        <v>103</v>
      </c>
      <c r="CG848" t="s">
        <v>103</v>
      </c>
      <c r="CK848" t="s">
        <v>103</v>
      </c>
      <c r="CO848" t="s">
        <v>103</v>
      </c>
    </row>
    <row r="849" spans="1:93" x14ac:dyDescent="0.2">
      <c r="A849" t="s">
        <v>1195</v>
      </c>
      <c r="B849" t="s">
        <v>94</v>
      </c>
      <c r="C849">
        <v>4</v>
      </c>
      <c r="D849" t="s">
        <v>5123</v>
      </c>
      <c r="E849">
        <v>4</v>
      </c>
      <c r="F849" t="s">
        <v>5124</v>
      </c>
      <c r="G849">
        <v>4.2</v>
      </c>
      <c r="H849" t="s">
        <v>5447</v>
      </c>
      <c r="I849" t="s">
        <v>99</v>
      </c>
      <c r="J849" t="s">
        <v>5487</v>
      </c>
      <c r="K849" t="s">
        <v>5488</v>
      </c>
      <c r="L849">
        <v>44859</v>
      </c>
      <c r="M849" t="s">
        <v>5488</v>
      </c>
      <c r="N849" s="2">
        <v>44378</v>
      </c>
      <c r="O849" s="2">
        <v>44561</v>
      </c>
      <c r="P849" t="s">
        <v>119</v>
      </c>
      <c r="Q849" t="s">
        <v>103</v>
      </c>
      <c r="R849" t="s">
        <v>103</v>
      </c>
      <c r="S849" t="s">
        <v>140</v>
      </c>
      <c r="T849" t="s">
        <v>141</v>
      </c>
      <c r="U849" t="s">
        <v>316</v>
      </c>
      <c r="V849" t="s">
        <v>5489</v>
      </c>
      <c r="W849" t="s">
        <v>5490</v>
      </c>
      <c r="X849" t="s">
        <v>562</v>
      </c>
      <c r="Y849" t="s">
        <v>5491</v>
      </c>
      <c r="Z849" t="s">
        <v>163</v>
      </c>
      <c r="AA849" t="s">
        <v>103</v>
      </c>
      <c r="AB849" t="s">
        <v>103</v>
      </c>
      <c r="AC849" t="s">
        <v>400</v>
      </c>
      <c r="AD849" t="s">
        <v>103</v>
      </c>
      <c r="AE849" t="s">
        <v>113</v>
      </c>
      <c r="AF849" t="s">
        <v>103</v>
      </c>
      <c r="AG849" t="s">
        <v>103</v>
      </c>
      <c r="AH849" t="s">
        <v>103</v>
      </c>
      <c r="AI849" t="s">
        <v>103</v>
      </c>
      <c r="AJ849" t="s">
        <v>103</v>
      </c>
      <c r="AK849" t="s">
        <v>103</v>
      </c>
      <c r="AM849">
        <v>5000</v>
      </c>
      <c r="AN849">
        <v>5000</v>
      </c>
      <c r="AO849">
        <v>0</v>
      </c>
      <c r="AS849" t="s">
        <v>103</v>
      </c>
      <c r="AW849" t="s">
        <v>103</v>
      </c>
      <c r="BA849" t="s">
        <v>103</v>
      </c>
      <c r="BE849" t="s">
        <v>103</v>
      </c>
      <c r="BI849" t="s">
        <v>103</v>
      </c>
      <c r="BJ849">
        <v>5000</v>
      </c>
      <c r="BK849">
        <v>5000</v>
      </c>
      <c r="BM849" t="s">
        <v>103</v>
      </c>
      <c r="BQ849" t="s">
        <v>103</v>
      </c>
      <c r="BU849" t="s">
        <v>103</v>
      </c>
      <c r="BY849" t="s">
        <v>103</v>
      </c>
      <c r="CC849" t="s">
        <v>103</v>
      </c>
      <c r="CG849" t="s">
        <v>103</v>
      </c>
      <c r="CK849" t="s">
        <v>103</v>
      </c>
      <c r="CO849" t="s">
        <v>103</v>
      </c>
    </row>
    <row r="850" spans="1:93" ht="409.6" x14ac:dyDescent="0.2">
      <c r="A850" t="s">
        <v>900</v>
      </c>
      <c r="B850" t="s">
        <v>901</v>
      </c>
      <c r="C850">
        <v>4</v>
      </c>
      <c r="D850" t="s">
        <v>5176</v>
      </c>
      <c r="E850">
        <v>2</v>
      </c>
      <c r="F850" t="s">
        <v>5452</v>
      </c>
      <c r="G850">
        <v>34</v>
      </c>
      <c r="H850" t="s">
        <v>5492</v>
      </c>
      <c r="I850" t="s">
        <v>99</v>
      </c>
      <c r="J850" t="s">
        <v>5493</v>
      </c>
      <c r="K850" t="s">
        <v>5494</v>
      </c>
      <c r="L850">
        <v>25356</v>
      </c>
      <c r="M850" s="1" t="s">
        <v>5495</v>
      </c>
      <c r="N850" s="2">
        <v>43466</v>
      </c>
      <c r="O850" s="2">
        <v>44561</v>
      </c>
      <c r="P850" t="s">
        <v>119</v>
      </c>
      <c r="Q850" t="s">
        <v>103</v>
      </c>
      <c r="R850" t="s">
        <v>103</v>
      </c>
      <c r="S850" t="s">
        <v>5496</v>
      </c>
      <c r="T850" t="s">
        <v>5497</v>
      </c>
      <c r="U850" t="s">
        <v>287</v>
      </c>
      <c r="V850" t="s">
        <v>5498</v>
      </c>
      <c r="W850" t="s">
        <v>4018</v>
      </c>
      <c r="X850" t="s">
        <v>290</v>
      </c>
      <c r="Y850" t="s">
        <v>900</v>
      </c>
      <c r="Z850" t="s">
        <v>163</v>
      </c>
      <c r="AA850" t="s">
        <v>103</v>
      </c>
      <c r="AB850" t="s">
        <v>103</v>
      </c>
      <c r="AC850" t="s">
        <v>147</v>
      </c>
      <c r="AD850" t="s">
        <v>103</v>
      </c>
      <c r="AE850" t="s">
        <v>130</v>
      </c>
      <c r="AF850" t="s">
        <v>103</v>
      </c>
      <c r="AG850" t="s">
        <v>103</v>
      </c>
      <c r="AH850" t="s">
        <v>103</v>
      </c>
      <c r="AI850" t="s">
        <v>103</v>
      </c>
      <c r="AJ850" t="s">
        <v>103</v>
      </c>
      <c r="AK850" t="s">
        <v>103</v>
      </c>
      <c r="AM850">
        <v>6837373</v>
      </c>
      <c r="AN850">
        <v>6837373</v>
      </c>
      <c r="AO850">
        <v>4050282</v>
      </c>
      <c r="AS850" t="s">
        <v>103</v>
      </c>
      <c r="AW850" t="s">
        <v>103</v>
      </c>
      <c r="BA850" t="s">
        <v>103</v>
      </c>
      <c r="BB850">
        <v>1405000</v>
      </c>
      <c r="BC850">
        <v>1405000</v>
      </c>
      <c r="BD850">
        <v>1196689</v>
      </c>
      <c r="BE850" t="s">
        <v>103</v>
      </c>
      <c r="BF850">
        <v>1836341</v>
      </c>
      <c r="BG850">
        <v>1836341</v>
      </c>
      <c r="BH850">
        <v>1238401</v>
      </c>
      <c r="BI850" t="s">
        <v>103</v>
      </c>
      <c r="BJ850">
        <v>3596032</v>
      </c>
      <c r="BK850">
        <v>3596032</v>
      </c>
      <c r="BL850">
        <v>1615192</v>
      </c>
      <c r="BM850" t="s">
        <v>103</v>
      </c>
      <c r="BQ850" t="s">
        <v>103</v>
      </c>
      <c r="BU850" t="s">
        <v>103</v>
      </c>
      <c r="BY850" t="s">
        <v>103</v>
      </c>
      <c r="CC850" t="s">
        <v>103</v>
      </c>
      <c r="CG850" t="s">
        <v>103</v>
      </c>
      <c r="CK850" t="s">
        <v>103</v>
      </c>
      <c r="CO850" t="s">
        <v>103</v>
      </c>
    </row>
    <row r="851" spans="1:93" x14ac:dyDescent="0.2">
      <c r="A851" t="s">
        <v>877</v>
      </c>
      <c r="B851" t="s">
        <v>878</v>
      </c>
      <c r="C851">
        <v>2</v>
      </c>
      <c r="D851" t="s">
        <v>5266</v>
      </c>
      <c r="E851">
        <v>4</v>
      </c>
      <c r="F851" t="s">
        <v>5267</v>
      </c>
      <c r="G851">
        <v>4.2</v>
      </c>
      <c r="H851" t="s">
        <v>5428</v>
      </c>
      <c r="I851" t="s">
        <v>99</v>
      </c>
      <c r="J851" t="s">
        <v>5499</v>
      </c>
      <c r="K851" t="s">
        <v>5500</v>
      </c>
      <c r="L851">
        <v>112690</v>
      </c>
      <c r="M851" t="s">
        <v>5501</v>
      </c>
      <c r="N851" s="2">
        <v>44927</v>
      </c>
      <c r="O851" s="2">
        <v>46752</v>
      </c>
      <c r="P851" t="s">
        <v>119</v>
      </c>
      <c r="Q851" t="s">
        <v>103</v>
      </c>
      <c r="R851" t="s">
        <v>103</v>
      </c>
      <c r="S851" t="s">
        <v>5502</v>
      </c>
      <c r="T851" t="s">
        <v>5503</v>
      </c>
      <c r="U851" t="s">
        <v>5504</v>
      </c>
      <c r="V851" t="s">
        <v>5505</v>
      </c>
      <c r="W851" t="s">
        <v>5506</v>
      </c>
      <c r="X851" t="s">
        <v>201</v>
      </c>
      <c r="Y851" t="s">
        <v>5507</v>
      </c>
      <c r="Z851" t="s">
        <v>1549</v>
      </c>
      <c r="AA851" t="s">
        <v>103</v>
      </c>
      <c r="AB851" t="s">
        <v>103</v>
      </c>
      <c r="AC851" t="s">
        <v>147</v>
      </c>
      <c r="AE851" t="s">
        <v>130</v>
      </c>
      <c r="AF851" t="s">
        <v>103</v>
      </c>
      <c r="AH851" t="s">
        <v>103</v>
      </c>
      <c r="AI851" t="s">
        <v>103</v>
      </c>
      <c r="AJ851" t="s">
        <v>5508</v>
      </c>
      <c r="AK851" t="s">
        <v>103</v>
      </c>
      <c r="AM851">
        <v>3216805</v>
      </c>
      <c r="AN851">
        <v>3084917</v>
      </c>
      <c r="AO851">
        <v>2336714</v>
      </c>
      <c r="AS851" t="s">
        <v>103</v>
      </c>
      <c r="AW851" t="s">
        <v>103</v>
      </c>
      <c r="BA851" t="s">
        <v>103</v>
      </c>
      <c r="BE851" t="s">
        <v>103</v>
      </c>
      <c r="BI851" t="s">
        <v>103</v>
      </c>
      <c r="BM851" t="s">
        <v>103</v>
      </c>
      <c r="BQ851" t="s">
        <v>103</v>
      </c>
      <c r="BR851">
        <v>787399</v>
      </c>
      <c r="BS851">
        <v>787399</v>
      </c>
      <c r="BT851">
        <v>787399</v>
      </c>
      <c r="BU851" t="s">
        <v>5509</v>
      </c>
      <c r="BV851">
        <v>1830687</v>
      </c>
      <c r="BW851">
        <v>1830687</v>
      </c>
      <c r="BX851">
        <v>1549315</v>
      </c>
      <c r="BY851" t="s">
        <v>5510</v>
      </c>
      <c r="BZ851">
        <v>317573</v>
      </c>
      <c r="CA851">
        <v>253685</v>
      </c>
      <c r="CC851" t="s">
        <v>103</v>
      </c>
      <c r="CD851">
        <v>140573</v>
      </c>
      <c r="CE851">
        <v>106573</v>
      </c>
      <c r="CG851" t="s">
        <v>103</v>
      </c>
      <c r="CH851">
        <v>140573</v>
      </c>
      <c r="CI851">
        <v>106573</v>
      </c>
      <c r="CK851" t="s">
        <v>103</v>
      </c>
      <c r="CO851" t="s">
        <v>103</v>
      </c>
    </row>
    <row r="852" spans="1:93" x14ac:dyDescent="0.2">
      <c r="A852" t="s">
        <v>1648</v>
      </c>
      <c r="B852" t="s">
        <v>614</v>
      </c>
      <c r="C852">
        <v>3</v>
      </c>
      <c r="D852" t="s">
        <v>2760</v>
      </c>
      <c r="E852">
        <v>4</v>
      </c>
      <c r="F852" t="s">
        <v>2761</v>
      </c>
      <c r="G852">
        <v>4.2</v>
      </c>
      <c r="H852" t="s">
        <v>5440</v>
      </c>
      <c r="I852" t="s">
        <v>99</v>
      </c>
      <c r="J852" t="s">
        <v>5511</v>
      </c>
      <c r="K852" t="s">
        <v>5512</v>
      </c>
      <c r="L852">
        <v>68867</v>
      </c>
      <c r="M852" t="s">
        <v>103</v>
      </c>
      <c r="N852" s="2">
        <v>44562</v>
      </c>
      <c r="O852" s="2">
        <v>44926</v>
      </c>
      <c r="P852" t="s">
        <v>296</v>
      </c>
      <c r="Q852" t="s">
        <v>103</v>
      </c>
      <c r="R852" t="s">
        <v>103</v>
      </c>
      <c r="S852" t="s">
        <v>448</v>
      </c>
      <c r="T852" t="s">
        <v>449</v>
      </c>
      <c r="U852" t="s">
        <v>449</v>
      </c>
      <c r="V852" t="s">
        <v>5513</v>
      </c>
      <c r="W852" t="s">
        <v>124</v>
      </c>
      <c r="X852" t="s">
        <v>125</v>
      </c>
      <c r="Y852" t="s">
        <v>1648</v>
      </c>
      <c r="Z852" t="s">
        <v>242</v>
      </c>
      <c r="AA852" t="s">
        <v>103</v>
      </c>
      <c r="AB852" t="s">
        <v>103</v>
      </c>
      <c r="AC852" t="s">
        <v>128</v>
      </c>
      <c r="AE852" t="s">
        <v>130</v>
      </c>
      <c r="AF852" t="s">
        <v>5514</v>
      </c>
      <c r="AH852" t="s">
        <v>103</v>
      </c>
      <c r="AI852" t="s">
        <v>103</v>
      </c>
      <c r="AJ852" t="s">
        <v>103</v>
      </c>
      <c r="AK852" t="s">
        <v>103</v>
      </c>
      <c r="AM852">
        <v>56667</v>
      </c>
      <c r="AN852">
        <v>43333</v>
      </c>
      <c r="AO852">
        <v>0</v>
      </c>
      <c r="AS852" t="s">
        <v>103</v>
      </c>
      <c r="AW852" t="s">
        <v>103</v>
      </c>
      <c r="BA852" t="s">
        <v>103</v>
      </c>
      <c r="BE852" t="s">
        <v>103</v>
      </c>
      <c r="BI852" t="s">
        <v>103</v>
      </c>
      <c r="BM852" t="s">
        <v>103</v>
      </c>
      <c r="BN852">
        <v>56667</v>
      </c>
      <c r="BO852">
        <v>43333</v>
      </c>
      <c r="BQ852" t="s">
        <v>103</v>
      </c>
      <c r="BU852" t="s">
        <v>103</v>
      </c>
      <c r="BY852" t="s">
        <v>103</v>
      </c>
      <c r="CC852" t="s">
        <v>103</v>
      </c>
      <c r="CG852" t="s">
        <v>103</v>
      </c>
      <c r="CK852" t="s">
        <v>103</v>
      </c>
      <c r="CO852" t="s">
        <v>103</v>
      </c>
    </row>
    <row r="853" spans="1:93" x14ac:dyDescent="0.2">
      <c r="A853" t="s">
        <v>1195</v>
      </c>
      <c r="B853" t="s">
        <v>94</v>
      </c>
      <c r="C853">
        <v>4</v>
      </c>
      <c r="D853" t="s">
        <v>5123</v>
      </c>
      <c r="E853">
        <v>4</v>
      </c>
      <c r="F853" t="s">
        <v>5124</v>
      </c>
      <c r="G853">
        <v>4.2</v>
      </c>
      <c r="H853" t="s">
        <v>5447</v>
      </c>
      <c r="I853" t="s">
        <v>99</v>
      </c>
      <c r="J853" t="s">
        <v>5515</v>
      </c>
      <c r="K853" t="s">
        <v>5516</v>
      </c>
      <c r="L853">
        <v>85857</v>
      </c>
      <c r="M853" t="s">
        <v>103</v>
      </c>
      <c r="N853" s="2">
        <v>44562</v>
      </c>
      <c r="O853" s="2">
        <v>45107</v>
      </c>
      <c r="P853" t="s">
        <v>119</v>
      </c>
      <c r="Q853" t="s">
        <v>103</v>
      </c>
      <c r="R853" t="s">
        <v>103</v>
      </c>
      <c r="S853" t="s">
        <v>140</v>
      </c>
      <c r="T853" t="s">
        <v>141</v>
      </c>
      <c r="U853" t="s">
        <v>481</v>
      </c>
      <c r="V853" t="s">
        <v>5322</v>
      </c>
      <c r="W853" t="s">
        <v>600</v>
      </c>
      <c r="X853" t="s">
        <v>439</v>
      </c>
      <c r="Y853" t="s">
        <v>1195</v>
      </c>
      <c r="Z853" t="s">
        <v>145</v>
      </c>
      <c r="AA853" t="s">
        <v>103</v>
      </c>
      <c r="AB853" t="s">
        <v>103</v>
      </c>
      <c r="AC853" t="s">
        <v>147</v>
      </c>
      <c r="AD853" t="s">
        <v>103</v>
      </c>
      <c r="AE853" t="s">
        <v>243</v>
      </c>
      <c r="AF853" t="s">
        <v>103</v>
      </c>
      <c r="AG853" t="s">
        <v>103</v>
      </c>
      <c r="AH853" t="s">
        <v>103</v>
      </c>
      <c r="AI853" t="s">
        <v>103</v>
      </c>
      <c r="AJ853" t="s">
        <v>103</v>
      </c>
      <c r="AK853" t="s">
        <v>5250</v>
      </c>
      <c r="AM853">
        <v>120000</v>
      </c>
      <c r="AN853">
        <v>120000</v>
      </c>
      <c r="AO853">
        <v>0</v>
      </c>
      <c r="AS853" t="s">
        <v>103</v>
      </c>
      <c r="AW853" t="s">
        <v>103</v>
      </c>
      <c r="BA853" t="s">
        <v>103</v>
      </c>
      <c r="BE853" t="s">
        <v>103</v>
      </c>
      <c r="BI853" t="s">
        <v>103</v>
      </c>
      <c r="BM853" t="s">
        <v>103</v>
      </c>
      <c r="BN853">
        <v>75000</v>
      </c>
      <c r="BO853">
        <v>75000</v>
      </c>
      <c r="BQ853" t="s">
        <v>103</v>
      </c>
      <c r="BR853">
        <v>45000</v>
      </c>
      <c r="BS853">
        <v>45000</v>
      </c>
      <c r="BU853" t="s">
        <v>103</v>
      </c>
      <c r="BY853" t="s">
        <v>103</v>
      </c>
      <c r="CC853" t="s">
        <v>103</v>
      </c>
      <c r="CG853" t="s">
        <v>103</v>
      </c>
      <c r="CK853" t="s">
        <v>103</v>
      </c>
      <c r="CO853" t="s">
        <v>103</v>
      </c>
    </row>
    <row r="854" spans="1:93" x14ac:dyDescent="0.2">
      <c r="A854" t="s">
        <v>1195</v>
      </c>
      <c r="B854" t="s">
        <v>94</v>
      </c>
      <c r="C854">
        <v>4</v>
      </c>
      <c r="D854" t="s">
        <v>5123</v>
      </c>
      <c r="E854">
        <v>4</v>
      </c>
      <c r="F854" t="s">
        <v>5124</v>
      </c>
      <c r="G854">
        <v>4.2</v>
      </c>
      <c r="H854" t="s">
        <v>5447</v>
      </c>
      <c r="I854" t="s">
        <v>99</v>
      </c>
      <c r="J854" t="s">
        <v>5517</v>
      </c>
      <c r="K854" t="s">
        <v>5518</v>
      </c>
      <c r="L854">
        <v>85871</v>
      </c>
      <c r="M854" t="s">
        <v>103</v>
      </c>
      <c r="N854" s="2">
        <v>44562</v>
      </c>
      <c r="O854" s="2">
        <v>44926</v>
      </c>
      <c r="P854" t="s">
        <v>119</v>
      </c>
      <c r="Q854" t="s">
        <v>103</v>
      </c>
      <c r="R854" t="s">
        <v>103</v>
      </c>
      <c r="S854" t="s">
        <v>140</v>
      </c>
      <c r="T854" t="s">
        <v>141</v>
      </c>
      <c r="U854" t="s">
        <v>316</v>
      </c>
      <c r="V854" t="s">
        <v>5519</v>
      </c>
      <c r="W854" t="s">
        <v>5520</v>
      </c>
      <c r="X854" t="s">
        <v>5521</v>
      </c>
      <c r="Y854" t="s">
        <v>5522</v>
      </c>
      <c r="Z854" t="s">
        <v>163</v>
      </c>
      <c r="AA854" t="s">
        <v>103</v>
      </c>
      <c r="AB854" t="s">
        <v>103</v>
      </c>
      <c r="AC854" t="s">
        <v>147</v>
      </c>
      <c r="AD854" t="s">
        <v>103</v>
      </c>
      <c r="AE854" t="s">
        <v>243</v>
      </c>
      <c r="AF854" t="s">
        <v>103</v>
      </c>
      <c r="AG854" t="s">
        <v>103</v>
      </c>
      <c r="AH854" t="s">
        <v>103</v>
      </c>
      <c r="AI854" t="s">
        <v>103</v>
      </c>
      <c r="AJ854" t="s">
        <v>103</v>
      </c>
      <c r="AK854" t="s">
        <v>5250</v>
      </c>
      <c r="AM854">
        <v>39000</v>
      </c>
      <c r="AN854">
        <v>39000</v>
      </c>
      <c r="AO854">
        <v>0</v>
      </c>
      <c r="AS854" t="s">
        <v>103</v>
      </c>
      <c r="AW854" t="s">
        <v>103</v>
      </c>
      <c r="BA854" t="s">
        <v>103</v>
      </c>
      <c r="BE854" t="s">
        <v>103</v>
      </c>
      <c r="BI854" t="s">
        <v>103</v>
      </c>
      <c r="BM854" t="s">
        <v>103</v>
      </c>
      <c r="BN854">
        <v>39000</v>
      </c>
      <c r="BO854">
        <v>39000</v>
      </c>
      <c r="BQ854" t="s">
        <v>103</v>
      </c>
      <c r="BU854" t="s">
        <v>103</v>
      </c>
      <c r="BY854" t="s">
        <v>103</v>
      </c>
      <c r="CC854" t="s">
        <v>103</v>
      </c>
      <c r="CG854" t="s">
        <v>103</v>
      </c>
      <c r="CK854" t="s">
        <v>103</v>
      </c>
      <c r="CO854" t="s">
        <v>103</v>
      </c>
    </row>
    <row r="855" spans="1:93" ht="409.6" x14ac:dyDescent="0.2">
      <c r="A855" t="s">
        <v>214</v>
      </c>
      <c r="B855" t="s">
        <v>1112</v>
      </c>
      <c r="C855">
        <v>4</v>
      </c>
      <c r="D855" t="s">
        <v>5304</v>
      </c>
      <c r="E855">
        <v>4</v>
      </c>
      <c r="F855" t="s">
        <v>5305</v>
      </c>
      <c r="G855">
        <v>4.2</v>
      </c>
      <c r="H855" t="s">
        <v>5523</v>
      </c>
      <c r="I855" t="s">
        <v>99</v>
      </c>
      <c r="J855" t="s">
        <v>5524</v>
      </c>
      <c r="K855" t="s">
        <v>5525</v>
      </c>
      <c r="L855">
        <v>184568</v>
      </c>
      <c r="M855" s="1" t="s">
        <v>5526</v>
      </c>
      <c r="N855" s="2">
        <v>45292</v>
      </c>
      <c r="O855" s="2">
        <v>46665</v>
      </c>
      <c r="P855" t="s">
        <v>119</v>
      </c>
      <c r="Q855" t="s">
        <v>103</v>
      </c>
      <c r="R855" t="s">
        <v>103</v>
      </c>
      <c r="S855" t="s">
        <v>1693</v>
      </c>
      <c r="T855" t="s">
        <v>1694</v>
      </c>
      <c r="U855" t="s">
        <v>287</v>
      </c>
      <c r="V855" t="s">
        <v>5527</v>
      </c>
      <c r="W855" t="s">
        <v>398</v>
      </c>
      <c r="X855" t="s">
        <v>201</v>
      </c>
      <c r="Y855" t="s">
        <v>214</v>
      </c>
      <c r="Z855" t="s">
        <v>163</v>
      </c>
      <c r="AA855" t="s">
        <v>103</v>
      </c>
      <c r="AB855" t="s">
        <v>103</v>
      </c>
      <c r="AC855" t="s">
        <v>147</v>
      </c>
      <c r="AE855" t="s">
        <v>243</v>
      </c>
      <c r="AF855" t="s">
        <v>103</v>
      </c>
      <c r="AH855" t="s">
        <v>103</v>
      </c>
      <c r="AI855" t="s">
        <v>103</v>
      </c>
      <c r="AJ855" t="s">
        <v>825</v>
      </c>
      <c r="AK855" t="s">
        <v>103</v>
      </c>
      <c r="AM855">
        <v>500000</v>
      </c>
      <c r="AN855">
        <v>500000</v>
      </c>
      <c r="AO855">
        <v>200000</v>
      </c>
      <c r="AS855" t="s">
        <v>103</v>
      </c>
      <c r="AW855" t="s">
        <v>103</v>
      </c>
      <c r="BA855" t="s">
        <v>103</v>
      </c>
      <c r="BE855" t="s">
        <v>103</v>
      </c>
      <c r="BI855" t="s">
        <v>103</v>
      </c>
      <c r="BM855" t="s">
        <v>103</v>
      </c>
      <c r="BQ855" t="s">
        <v>103</v>
      </c>
      <c r="BU855" t="s">
        <v>103</v>
      </c>
      <c r="BV855">
        <v>200000</v>
      </c>
      <c r="BW855">
        <v>200000</v>
      </c>
      <c r="BX855">
        <v>200000</v>
      </c>
      <c r="BY855" t="s">
        <v>5528</v>
      </c>
      <c r="BZ855">
        <v>300000</v>
      </c>
      <c r="CA855">
        <v>300000</v>
      </c>
      <c r="CC855" t="s">
        <v>103</v>
      </c>
      <c r="CG855" t="s">
        <v>103</v>
      </c>
      <c r="CK855" t="s">
        <v>103</v>
      </c>
      <c r="CO855" t="s">
        <v>103</v>
      </c>
    </row>
    <row r="856" spans="1:93" ht="409.6" x14ac:dyDescent="0.2">
      <c r="A856" t="s">
        <v>244</v>
      </c>
      <c r="B856" t="s">
        <v>94</v>
      </c>
      <c r="C856">
        <v>2</v>
      </c>
      <c r="D856" t="s">
        <v>443</v>
      </c>
      <c r="E856">
        <v>2</v>
      </c>
      <c r="F856" t="s">
        <v>444</v>
      </c>
      <c r="G856">
        <v>14</v>
      </c>
      <c r="H856" t="s">
        <v>445</v>
      </c>
      <c r="I856" t="s">
        <v>99</v>
      </c>
      <c r="J856">
        <v>43</v>
      </c>
      <c r="K856" t="s">
        <v>5529</v>
      </c>
      <c r="L856">
        <v>113903</v>
      </c>
      <c r="M856" s="1" t="s">
        <v>2187</v>
      </c>
      <c r="N856" s="2">
        <v>44927</v>
      </c>
      <c r="O856" s="2">
        <v>46752</v>
      </c>
      <c r="P856" t="s">
        <v>119</v>
      </c>
      <c r="Q856" t="s">
        <v>103</v>
      </c>
      <c r="R856" t="s">
        <v>103</v>
      </c>
      <c r="S856" t="s">
        <v>448</v>
      </c>
      <c r="T856" t="s">
        <v>449</v>
      </c>
      <c r="U856" t="s">
        <v>450</v>
      </c>
      <c r="V856" t="s">
        <v>5530</v>
      </c>
      <c r="W856" t="s">
        <v>2189</v>
      </c>
      <c r="X856" t="s">
        <v>1504</v>
      </c>
      <c r="Y856" t="s">
        <v>256</v>
      </c>
      <c r="Z856" t="s">
        <v>189</v>
      </c>
      <c r="AA856" t="s">
        <v>103</v>
      </c>
      <c r="AB856" t="s">
        <v>103</v>
      </c>
      <c r="AC856" t="s">
        <v>147</v>
      </c>
      <c r="AE856" t="s">
        <v>130</v>
      </c>
      <c r="AF856" t="s">
        <v>103</v>
      </c>
      <c r="AH856" t="s">
        <v>149</v>
      </c>
      <c r="AJ856" t="s">
        <v>103</v>
      </c>
      <c r="AK856" t="s">
        <v>103</v>
      </c>
      <c r="AM856">
        <v>108572</v>
      </c>
      <c r="AN856">
        <v>110715</v>
      </c>
      <c r="AO856">
        <v>40783</v>
      </c>
      <c r="AS856" t="s">
        <v>103</v>
      </c>
      <c r="AW856" t="s">
        <v>103</v>
      </c>
      <c r="BA856" t="s">
        <v>103</v>
      </c>
      <c r="BE856" t="s">
        <v>103</v>
      </c>
      <c r="BI856" t="s">
        <v>103</v>
      </c>
      <c r="BM856" t="s">
        <v>103</v>
      </c>
      <c r="BQ856" t="s">
        <v>103</v>
      </c>
      <c r="BR856">
        <v>40000</v>
      </c>
      <c r="BS856">
        <v>42143</v>
      </c>
      <c r="BT856">
        <v>40783</v>
      </c>
      <c r="BU856" t="s">
        <v>5531</v>
      </c>
      <c r="BV856">
        <v>17143</v>
      </c>
      <c r="BW856">
        <v>17143</v>
      </c>
      <c r="BY856" t="s">
        <v>103</v>
      </c>
      <c r="BZ856">
        <v>17143</v>
      </c>
      <c r="CA856">
        <v>17143</v>
      </c>
      <c r="CC856" t="s">
        <v>103</v>
      </c>
      <c r="CD856">
        <v>17143</v>
      </c>
      <c r="CE856">
        <v>17143</v>
      </c>
      <c r="CG856" t="s">
        <v>103</v>
      </c>
      <c r="CH856">
        <v>17143</v>
      </c>
      <c r="CI856">
        <v>17143</v>
      </c>
      <c r="CK856" t="s">
        <v>103</v>
      </c>
      <c r="CO856" t="s">
        <v>103</v>
      </c>
    </row>
    <row r="857" spans="1:93" ht="409.6" x14ac:dyDescent="0.2">
      <c r="A857" t="s">
        <v>244</v>
      </c>
      <c r="B857" t="s">
        <v>94</v>
      </c>
      <c r="C857">
        <v>2</v>
      </c>
      <c r="D857" t="s">
        <v>443</v>
      </c>
      <c r="E857">
        <v>2</v>
      </c>
      <c r="F857" t="s">
        <v>444</v>
      </c>
      <c r="G857">
        <v>29</v>
      </c>
      <c r="H857" t="s">
        <v>5532</v>
      </c>
      <c r="I857" t="s">
        <v>99</v>
      </c>
      <c r="J857">
        <v>43</v>
      </c>
      <c r="K857" t="s">
        <v>5533</v>
      </c>
      <c r="L857">
        <v>114227</v>
      </c>
      <c r="M857" s="1" t="s">
        <v>5534</v>
      </c>
      <c r="N857" s="2">
        <v>44927</v>
      </c>
      <c r="O857" s="2">
        <v>45657</v>
      </c>
      <c r="P857" t="s">
        <v>119</v>
      </c>
      <c r="Q857" t="s">
        <v>103</v>
      </c>
      <c r="R857" t="s">
        <v>103</v>
      </c>
      <c r="S857" t="s">
        <v>250</v>
      </c>
      <c r="T857" t="s">
        <v>251</v>
      </c>
      <c r="U857" t="s">
        <v>251</v>
      </c>
      <c r="V857" t="s">
        <v>5535</v>
      </c>
      <c r="W857" t="s">
        <v>5536</v>
      </c>
      <c r="X857" t="s">
        <v>255</v>
      </c>
      <c r="Y857" t="s">
        <v>256</v>
      </c>
      <c r="Z857" t="s">
        <v>319</v>
      </c>
      <c r="AA857" t="s">
        <v>103</v>
      </c>
      <c r="AB857" t="s">
        <v>103</v>
      </c>
      <c r="AC857" t="s">
        <v>147</v>
      </c>
      <c r="AE857" t="s">
        <v>130</v>
      </c>
      <c r="AF857" t="s">
        <v>103</v>
      </c>
      <c r="AH857" t="s">
        <v>227</v>
      </c>
      <c r="AJ857" t="s">
        <v>1658</v>
      </c>
      <c r="AK857" t="s">
        <v>103</v>
      </c>
      <c r="AM857">
        <v>5000</v>
      </c>
      <c r="AN857">
        <v>5000</v>
      </c>
      <c r="AO857">
        <v>5000</v>
      </c>
      <c r="AS857" t="s">
        <v>103</v>
      </c>
      <c r="AW857" t="s">
        <v>103</v>
      </c>
      <c r="BA857" t="s">
        <v>103</v>
      </c>
      <c r="BE857" t="s">
        <v>103</v>
      </c>
      <c r="BI857" t="s">
        <v>103</v>
      </c>
      <c r="BM857" t="s">
        <v>103</v>
      </c>
      <c r="BQ857" t="s">
        <v>103</v>
      </c>
      <c r="BR857">
        <v>5000</v>
      </c>
      <c r="BS857">
        <v>5000</v>
      </c>
      <c r="BT857">
        <v>5000</v>
      </c>
      <c r="BU857" t="s">
        <v>5537</v>
      </c>
      <c r="BY857" t="s">
        <v>103</v>
      </c>
      <c r="CC857" t="s">
        <v>103</v>
      </c>
      <c r="CG857" t="s">
        <v>103</v>
      </c>
      <c r="CK857" t="s">
        <v>103</v>
      </c>
      <c r="CO857" t="s">
        <v>103</v>
      </c>
    </row>
    <row r="858" spans="1:93" x14ac:dyDescent="0.2">
      <c r="A858" t="s">
        <v>613</v>
      </c>
      <c r="B858" t="s">
        <v>614</v>
      </c>
      <c r="C858">
        <v>4</v>
      </c>
      <c r="D858" t="s">
        <v>5253</v>
      </c>
      <c r="E858">
        <v>4</v>
      </c>
      <c r="F858" t="s">
        <v>5254</v>
      </c>
      <c r="G858">
        <v>4.3</v>
      </c>
      <c r="H858" t="s">
        <v>5538</v>
      </c>
      <c r="I858" t="s">
        <v>99</v>
      </c>
      <c r="J858" t="s">
        <v>5539</v>
      </c>
      <c r="K858" t="s">
        <v>5540</v>
      </c>
      <c r="L858">
        <v>88220</v>
      </c>
      <c r="M858" t="s">
        <v>103</v>
      </c>
      <c r="N858" s="2">
        <v>44562</v>
      </c>
      <c r="O858" s="2">
        <v>46387</v>
      </c>
      <c r="P858" t="s">
        <v>119</v>
      </c>
      <c r="Q858" t="s">
        <v>103</v>
      </c>
      <c r="R858" t="s">
        <v>103</v>
      </c>
      <c r="S858" t="s">
        <v>196</v>
      </c>
      <c r="T858" t="s">
        <v>197</v>
      </c>
      <c r="U858" t="s">
        <v>197</v>
      </c>
      <c r="V858" t="s">
        <v>4025</v>
      </c>
      <c r="W858" t="s">
        <v>5541</v>
      </c>
      <c r="X858" t="s">
        <v>5461</v>
      </c>
      <c r="Y858" t="s">
        <v>613</v>
      </c>
      <c r="Z858" t="s">
        <v>979</v>
      </c>
      <c r="AA858" t="s">
        <v>103</v>
      </c>
      <c r="AB858" t="s">
        <v>103</v>
      </c>
      <c r="AC858" t="s">
        <v>147</v>
      </c>
      <c r="AE858" t="s">
        <v>243</v>
      </c>
      <c r="AF858" t="s">
        <v>103</v>
      </c>
      <c r="AH858" t="s">
        <v>103</v>
      </c>
      <c r="AI858" t="s">
        <v>103</v>
      </c>
      <c r="AJ858" t="s">
        <v>5542</v>
      </c>
      <c r="AK858" t="s">
        <v>5262</v>
      </c>
      <c r="AM858">
        <v>2000000</v>
      </c>
      <c r="AN858">
        <v>1000000</v>
      </c>
      <c r="AO858">
        <v>1000000</v>
      </c>
      <c r="AS858" t="s">
        <v>103</v>
      </c>
      <c r="AW858" t="s">
        <v>103</v>
      </c>
      <c r="BA858" t="s">
        <v>103</v>
      </c>
      <c r="BE858" t="s">
        <v>103</v>
      </c>
      <c r="BI858" t="s">
        <v>103</v>
      </c>
      <c r="BM858" t="s">
        <v>103</v>
      </c>
      <c r="BN858">
        <v>1000000</v>
      </c>
      <c r="BO858">
        <v>1000000</v>
      </c>
      <c r="BP858">
        <v>1000000</v>
      </c>
      <c r="BQ858" t="s">
        <v>5543</v>
      </c>
      <c r="BR858">
        <v>250000</v>
      </c>
      <c r="BS858">
        <v>0</v>
      </c>
      <c r="BU858" t="s">
        <v>103</v>
      </c>
      <c r="BV858">
        <v>250000</v>
      </c>
      <c r="BW858">
        <v>0</v>
      </c>
      <c r="BY858" t="s">
        <v>103</v>
      </c>
      <c r="BZ858">
        <v>250000</v>
      </c>
      <c r="CA858">
        <v>0</v>
      </c>
      <c r="CC858" t="s">
        <v>103</v>
      </c>
      <c r="CD858">
        <v>250000</v>
      </c>
      <c r="CE858">
        <v>0</v>
      </c>
      <c r="CG858" t="s">
        <v>103</v>
      </c>
      <c r="CK858" t="s">
        <v>103</v>
      </c>
      <c r="CO858" t="s">
        <v>103</v>
      </c>
    </row>
    <row r="859" spans="1:93" x14ac:dyDescent="0.2">
      <c r="A859" t="s">
        <v>1648</v>
      </c>
      <c r="B859" t="s">
        <v>614</v>
      </c>
      <c r="C859">
        <v>3</v>
      </c>
      <c r="D859" t="s">
        <v>2760</v>
      </c>
      <c r="E859">
        <v>4</v>
      </c>
      <c r="F859" t="s">
        <v>2761</v>
      </c>
      <c r="G859">
        <v>4.3</v>
      </c>
      <c r="H859" t="s">
        <v>2911</v>
      </c>
      <c r="I859" t="s">
        <v>99</v>
      </c>
      <c r="J859" t="s">
        <v>5544</v>
      </c>
      <c r="K859" t="s">
        <v>5545</v>
      </c>
      <c r="L859">
        <v>69089</v>
      </c>
      <c r="M859" t="s">
        <v>5546</v>
      </c>
      <c r="N859" s="2">
        <v>44562</v>
      </c>
      <c r="O859" s="2">
        <v>44834</v>
      </c>
      <c r="P859" t="s">
        <v>296</v>
      </c>
      <c r="Q859" t="s">
        <v>103</v>
      </c>
      <c r="R859" t="s">
        <v>103</v>
      </c>
      <c r="S859" t="s">
        <v>235</v>
      </c>
      <c r="T859" t="s">
        <v>236</v>
      </c>
      <c r="U859" t="s">
        <v>237</v>
      </c>
      <c r="V859" t="s">
        <v>5547</v>
      </c>
      <c r="W859" t="s">
        <v>5548</v>
      </c>
      <c r="X859" t="s">
        <v>467</v>
      </c>
      <c r="Y859" t="s">
        <v>1648</v>
      </c>
      <c r="Z859" t="s">
        <v>163</v>
      </c>
      <c r="AA859" t="s">
        <v>103</v>
      </c>
      <c r="AB859" t="s">
        <v>103</v>
      </c>
      <c r="AC859" t="s">
        <v>147</v>
      </c>
      <c r="AE859" t="s">
        <v>243</v>
      </c>
      <c r="AF859" t="s">
        <v>2917</v>
      </c>
      <c r="AH859" t="s">
        <v>103</v>
      </c>
      <c r="AI859" t="s">
        <v>103</v>
      </c>
      <c r="AJ859" t="s">
        <v>103</v>
      </c>
      <c r="AK859" t="s">
        <v>103</v>
      </c>
      <c r="AM859">
        <v>73000</v>
      </c>
      <c r="AN859">
        <v>73000</v>
      </c>
      <c r="AO859">
        <v>0</v>
      </c>
      <c r="AS859" t="s">
        <v>103</v>
      </c>
      <c r="AW859" t="s">
        <v>103</v>
      </c>
      <c r="BA859" t="s">
        <v>103</v>
      </c>
      <c r="BE859" t="s">
        <v>103</v>
      </c>
      <c r="BI859" t="s">
        <v>103</v>
      </c>
      <c r="BM859" t="s">
        <v>103</v>
      </c>
      <c r="BN859">
        <v>73000</v>
      </c>
      <c r="BO859">
        <v>73000</v>
      </c>
      <c r="BQ859" t="s">
        <v>103</v>
      </c>
      <c r="BU859" t="s">
        <v>103</v>
      </c>
      <c r="BY859" t="s">
        <v>103</v>
      </c>
      <c r="CC859" t="s">
        <v>103</v>
      </c>
      <c r="CG859" t="s">
        <v>103</v>
      </c>
      <c r="CK859" t="s">
        <v>103</v>
      </c>
      <c r="CO859" t="s">
        <v>103</v>
      </c>
    </row>
    <row r="860" spans="1:93" x14ac:dyDescent="0.2">
      <c r="A860" t="s">
        <v>1648</v>
      </c>
      <c r="B860" t="s">
        <v>614</v>
      </c>
      <c r="C860">
        <v>3</v>
      </c>
      <c r="D860" t="s">
        <v>2760</v>
      </c>
      <c r="E860">
        <v>4</v>
      </c>
      <c r="F860" t="s">
        <v>2761</v>
      </c>
      <c r="G860">
        <v>4.3</v>
      </c>
      <c r="H860" t="s">
        <v>2911</v>
      </c>
      <c r="I860" t="s">
        <v>99</v>
      </c>
      <c r="J860" t="s">
        <v>5549</v>
      </c>
      <c r="K860" t="s">
        <v>5550</v>
      </c>
      <c r="L860">
        <v>69184</v>
      </c>
      <c r="M860" t="s">
        <v>5551</v>
      </c>
      <c r="N860" s="2">
        <v>44562</v>
      </c>
      <c r="O860" s="2">
        <v>44926</v>
      </c>
      <c r="P860" t="s">
        <v>296</v>
      </c>
      <c r="Q860" t="s">
        <v>103</v>
      </c>
      <c r="R860" t="s">
        <v>103</v>
      </c>
      <c r="S860" t="s">
        <v>196</v>
      </c>
      <c r="T860" t="s">
        <v>197</v>
      </c>
      <c r="U860" t="s">
        <v>197</v>
      </c>
      <c r="V860" t="s">
        <v>5289</v>
      </c>
      <c r="W860" t="s">
        <v>309</v>
      </c>
      <c r="X860" t="s">
        <v>201</v>
      </c>
      <c r="Y860" t="s">
        <v>1648</v>
      </c>
      <c r="Z860" t="s">
        <v>163</v>
      </c>
      <c r="AA860" t="s">
        <v>103</v>
      </c>
      <c r="AB860" t="s">
        <v>103</v>
      </c>
      <c r="AC860" t="s">
        <v>147</v>
      </c>
      <c r="AE860" t="s">
        <v>243</v>
      </c>
      <c r="AF860" t="s">
        <v>2917</v>
      </c>
      <c r="AH860" t="s">
        <v>103</v>
      </c>
      <c r="AI860" t="s">
        <v>103</v>
      </c>
      <c r="AJ860" t="s">
        <v>103</v>
      </c>
      <c r="AK860" t="s">
        <v>103</v>
      </c>
      <c r="AM860">
        <v>0</v>
      </c>
      <c r="AN860">
        <v>0</v>
      </c>
      <c r="AO860">
        <v>0</v>
      </c>
      <c r="AS860" t="s">
        <v>103</v>
      </c>
      <c r="AW860" t="s">
        <v>103</v>
      </c>
      <c r="BA860" t="s">
        <v>103</v>
      </c>
      <c r="BE860" t="s">
        <v>103</v>
      </c>
      <c r="BI860" t="s">
        <v>103</v>
      </c>
      <c r="BM860" t="s">
        <v>103</v>
      </c>
      <c r="BQ860" t="s">
        <v>103</v>
      </c>
      <c r="BU860" t="s">
        <v>103</v>
      </c>
      <c r="BY860" t="s">
        <v>103</v>
      </c>
      <c r="CC860" t="s">
        <v>103</v>
      </c>
      <c r="CG860" t="s">
        <v>103</v>
      </c>
      <c r="CK860" t="s">
        <v>103</v>
      </c>
      <c r="CO860" t="s">
        <v>103</v>
      </c>
    </row>
    <row r="861" spans="1:93" x14ac:dyDescent="0.2">
      <c r="A861" t="s">
        <v>214</v>
      </c>
      <c r="B861" t="s">
        <v>1112</v>
      </c>
      <c r="C861">
        <v>4</v>
      </c>
      <c r="D861" t="s">
        <v>5304</v>
      </c>
      <c r="E861">
        <v>4</v>
      </c>
      <c r="F861" t="s">
        <v>5305</v>
      </c>
      <c r="G861">
        <v>4.3</v>
      </c>
      <c r="H861" t="s">
        <v>5552</v>
      </c>
      <c r="I861" t="s">
        <v>99</v>
      </c>
      <c r="J861" t="s">
        <v>5549</v>
      </c>
      <c r="K861" t="s">
        <v>5553</v>
      </c>
      <c r="L861">
        <v>196518</v>
      </c>
      <c r="M861" t="s">
        <v>5554</v>
      </c>
      <c r="N861" s="2">
        <v>45839</v>
      </c>
      <c r="O861" s="2">
        <v>46022</v>
      </c>
      <c r="P861" t="s">
        <v>119</v>
      </c>
      <c r="Q861" t="s">
        <v>103</v>
      </c>
      <c r="R861" t="s">
        <v>103</v>
      </c>
      <c r="S861" t="s">
        <v>448</v>
      </c>
      <c r="T861" t="s">
        <v>449</v>
      </c>
      <c r="U861" t="s">
        <v>449</v>
      </c>
      <c r="V861" t="s">
        <v>1308</v>
      </c>
      <c r="W861" t="s">
        <v>1203</v>
      </c>
      <c r="X861" t="s">
        <v>328</v>
      </c>
      <c r="Y861" t="s">
        <v>214</v>
      </c>
      <c r="Z861" t="s">
        <v>1555</v>
      </c>
      <c r="AA861" t="s">
        <v>103</v>
      </c>
      <c r="AB861" t="s">
        <v>103</v>
      </c>
      <c r="AC861" t="s">
        <v>111</v>
      </c>
      <c r="AD861" t="s">
        <v>103</v>
      </c>
      <c r="AE861" t="s">
        <v>226</v>
      </c>
      <c r="AF861" t="s">
        <v>103</v>
      </c>
      <c r="AG861" t="s">
        <v>103</v>
      </c>
      <c r="AH861" t="s">
        <v>103</v>
      </c>
      <c r="AI861" t="s">
        <v>103</v>
      </c>
      <c r="AJ861" t="s">
        <v>103</v>
      </c>
      <c r="AK861" t="s">
        <v>103</v>
      </c>
      <c r="AM861">
        <v>45000</v>
      </c>
      <c r="AN861">
        <v>45000</v>
      </c>
      <c r="AO861">
        <v>0</v>
      </c>
      <c r="AS861" t="s">
        <v>103</v>
      </c>
      <c r="AW861" t="s">
        <v>103</v>
      </c>
      <c r="BA861" t="s">
        <v>103</v>
      </c>
      <c r="BE861" t="s">
        <v>103</v>
      </c>
      <c r="BI861" t="s">
        <v>103</v>
      </c>
      <c r="BM861" t="s">
        <v>103</v>
      </c>
      <c r="BQ861" t="s">
        <v>103</v>
      </c>
      <c r="BU861" t="s">
        <v>103</v>
      </c>
      <c r="BY861" t="s">
        <v>103</v>
      </c>
      <c r="BZ861">
        <v>45000</v>
      </c>
      <c r="CA861">
        <v>45000</v>
      </c>
      <c r="CC861" t="s">
        <v>103</v>
      </c>
      <c r="CG861" t="s">
        <v>103</v>
      </c>
      <c r="CK861" t="s">
        <v>103</v>
      </c>
      <c r="CO861" t="s">
        <v>103</v>
      </c>
    </row>
    <row r="862" spans="1:93" x14ac:dyDescent="0.2">
      <c r="A862" t="s">
        <v>190</v>
      </c>
      <c r="B862" t="s">
        <v>2943</v>
      </c>
      <c r="C862">
        <v>4</v>
      </c>
      <c r="D862" t="s">
        <v>5093</v>
      </c>
      <c r="E862">
        <v>4</v>
      </c>
      <c r="F862" t="s">
        <v>5094</v>
      </c>
      <c r="G862">
        <v>3</v>
      </c>
      <c r="H862" t="s">
        <v>5555</v>
      </c>
      <c r="I862" t="s">
        <v>99</v>
      </c>
      <c r="J862" t="s">
        <v>5556</v>
      </c>
      <c r="K862" t="s">
        <v>5557</v>
      </c>
      <c r="L862">
        <v>81242</v>
      </c>
      <c r="M862" t="s">
        <v>5558</v>
      </c>
      <c r="N862" s="2">
        <v>44562</v>
      </c>
      <c r="O862" s="2">
        <v>46387</v>
      </c>
      <c r="P862" t="s">
        <v>119</v>
      </c>
      <c r="Q862" t="s">
        <v>103</v>
      </c>
      <c r="R862" t="s">
        <v>103</v>
      </c>
      <c r="S862" t="s">
        <v>865</v>
      </c>
      <c r="T862" t="s">
        <v>866</v>
      </c>
      <c r="U862" t="s">
        <v>866</v>
      </c>
      <c r="V862" t="s">
        <v>3594</v>
      </c>
      <c r="W862" t="s">
        <v>3331</v>
      </c>
      <c r="X862" t="s">
        <v>1738</v>
      </c>
      <c r="Y862" t="s">
        <v>202</v>
      </c>
      <c r="Z862" t="s">
        <v>3224</v>
      </c>
      <c r="AA862" t="s">
        <v>103</v>
      </c>
      <c r="AB862" t="s">
        <v>103</v>
      </c>
      <c r="AC862" t="s">
        <v>111</v>
      </c>
      <c r="AD862" t="s">
        <v>103</v>
      </c>
      <c r="AE862" t="s">
        <v>226</v>
      </c>
      <c r="AF862" t="s">
        <v>103</v>
      </c>
      <c r="AG862" t="s">
        <v>103</v>
      </c>
      <c r="AH862" t="s">
        <v>103</v>
      </c>
      <c r="AI862" t="s">
        <v>103</v>
      </c>
      <c r="AJ862" t="s">
        <v>103</v>
      </c>
      <c r="AK862" t="s">
        <v>103</v>
      </c>
      <c r="AM862">
        <v>120000</v>
      </c>
      <c r="AN862">
        <v>60000</v>
      </c>
      <c r="AO862">
        <v>8606</v>
      </c>
      <c r="AS862" t="s">
        <v>103</v>
      </c>
      <c r="AW862" t="s">
        <v>103</v>
      </c>
      <c r="BA862" t="s">
        <v>103</v>
      </c>
      <c r="BE862" t="s">
        <v>103</v>
      </c>
      <c r="BI862" t="s">
        <v>103</v>
      </c>
      <c r="BM862" t="s">
        <v>103</v>
      </c>
      <c r="BN862">
        <v>10000</v>
      </c>
      <c r="BO862">
        <v>10000</v>
      </c>
      <c r="BP862">
        <v>0</v>
      </c>
      <c r="BQ862" t="s">
        <v>103</v>
      </c>
      <c r="BR862">
        <v>10000</v>
      </c>
      <c r="BS862">
        <v>10000</v>
      </c>
      <c r="BT862">
        <v>8606</v>
      </c>
      <c r="BU862" t="s">
        <v>103</v>
      </c>
      <c r="BV862">
        <v>80000</v>
      </c>
      <c r="BW862">
        <v>20000</v>
      </c>
      <c r="BX862">
        <v>0</v>
      </c>
      <c r="BY862" t="s">
        <v>5559</v>
      </c>
      <c r="BZ862">
        <v>10000</v>
      </c>
      <c r="CA862">
        <v>10000</v>
      </c>
      <c r="CB862">
        <v>0</v>
      </c>
      <c r="CC862" t="s">
        <v>103</v>
      </c>
      <c r="CD862">
        <v>10000</v>
      </c>
      <c r="CE862">
        <v>10000</v>
      </c>
      <c r="CG862" t="s">
        <v>103</v>
      </c>
      <c r="CK862" t="s">
        <v>103</v>
      </c>
      <c r="CO862" t="s">
        <v>103</v>
      </c>
    </row>
    <row r="863" spans="1:93" ht="409.6" x14ac:dyDescent="0.2">
      <c r="A863" t="s">
        <v>214</v>
      </c>
      <c r="B863" t="s">
        <v>215</v>
      </c>
      <c r="C863">
        <v>4</v>
      </c>
      <c r="D863" t="s">
        <v>283</v>
      </c>
      <c r="E863">
        <v>3</v>
      </c>
      <c r="F863" t="s">
        <v>5560</v>
      </c>
      <c r="G863">
        <v>34</v>
      </c>
      <c r="H863" t="s">
        <v>5561</v>
      </c>
      <c r="I863" t="s">
        <v>99</v>
      </c>
      <c r="J863" t="s">
        <v>5562</v>
      </c>
      <c r="K863" t="s">
        <v>5563</v>
      </c>
      <c r="L863">
        <v>15879</v>
      </c>
      <c r="M863" s="1" t="s">
        <v>5564</v>
      </c>
      <c r="N863" s="2">
        <v>43101</v>
      </c>
      <c r="O863" s="2">
        <v>43830</v>
      </c>
      <c r="P863" t="s">
        <v>296</v>
      </c>
      <c r="Q863" t="s">
        <v>103</v>
      </c>
      <c r="R863" t="s">
        <v>103</v>
      </c>
      <c r="S863" t="s">
        <v>5212</v>
      </c>
      <c r="T863" t="s">
        <v>5213</v>
      </c>
      <c r="U863" t="s">
        <v>5485</v>
      </c>
      <c r="V863" t="s">
        <v>5565</v>
      </c>
      <c r="W863" t="s">
        <v>5566</v>
      </c>
      <c r="X863" t="s">
        <v>255</v>
      </c>
      <c r="Y863" t="s">
        <v>5139</v>
      </c>
      <c r="Z863" t="s">
        <v>179</v>
      </c>
      <c r="AA863" t="s">
        <v>103</v>
      </c>
      <c r="AB863" t="s">
        <v>103</v>
      </c>
      <c r="AC863" t="s">
        <v>128</v>
      </c>
      <c r="AD863" t="s">
        <v>103</v>
      </c>
      <c r="AE863" t="s">
        <v>226</v>
      </c>
      <c r="AF863" t="s">
        <v>103</v>
      </c>
      <c r="AG863" t="s">
        <v>103</v>
      </c>
      <c r="AH863" t="s">
        <v>132</v>
      </c>
      <c r="AI863" t="s">
        <v>103</v>
      </c>
      <c r="AJ863" t="s">
        <v>103</v>
      </c>
      <c r="AK863" t="s">
        <v>103</v>
      </c>
      <c r="AM863">
        <v>971716.58</v>
      </c>
      <c r="AN863">
        <v>59000</v>
      </c>
      <c r="AO863">
        <v>391013.78</v>
      </c>
      <c r="AS863" t="s">
        <v>103</v>
      </c>
      <c r="AW863" t="s">
        <v>103</v>
      </c>
      <c r="AX863">
        <v>50000</v>
      </c>
      <c r="AY863">
        <v>59000</v>
      </c>
      <c r="AZ863">
        <v>21519.05</v>
      </c>
      <c r="BA863" t="s">
        <v>103</v>
      </c>
      <c r="BB863">
        <v>921716.58</v>
      </c>
      <c r="BD863">
        <v>369494.73</v>
      </c>
      <c r="BE863" t="s">
        <v>103</v>
      </c>
      <c r="BI863" t="s">
        <v>103</v>
      </c>
      <c r="BM863" t="s">
        <v>103</v>
      </c>
      <c r="BQ863" t="s">
        <v>103</v>
      </c>
      <c r="BU863" t="s">
        <v>103</v>
      </c>
      <c r="BY863" t="s">
        <v>103</v>
      </c>
      <c r="CC863" t="s">
        <v>103</v>
      </c>
      <c r="CG863" t="s">
        <v>103</v>
      </c>
      <c r="CK863" t="s">
        <v>103</v>
      </c>
      <c r="CO863" t="s">
        <v>103</v>
      </c>
    </row>
    <row r="864" spans="1:93" x14ac:dyDescent="0.2">
      <c r="A864" t="s">
        <v>190</v>
      </c>
      <c r="B864" t="s">
        <v>2943</v>
      </c>
      <c r="C864">
        <v>4</v>
      </c>
      <c r="D864" t="s">
        <v>5093</v>
      </c>
      <c r="E864">
        <v>4</v>
      </c>
      <c r="F864" t="s">
        <v>5094</v>
      </c>
      <c r="G864">
        <v>3</v>
      </c>
      <c r="H864" t="s">
        <v>5555</v>
      </c>
      <c r="I864" t="s">
        <v>99</v>
      </c>
      <c r="J864" t="s">
        <v>5567</v>
      </c>
      <c r="K864" t="s">
        <v>5568</v>
      </c>
      <c r="L864">
        <v>153922</v>
      </c>
      <c r="M864" t="s">
        <v>4558</v>
      </c>
      <c r="N864" s="2">
        <v>44802</v>
      </c>
      <c r="O864" s="2">
        <v>45532</v>
      </c>
      <c r="P864" t="s">
        <v>119</v>
      </c>
      <c r="Q864" t="s">
        <v>103</v>
      </c>
      <c r="R864" t="s">
        <v>103</v>
      </c>
      <c r="S864" t="s">
        <v>749</v>
      </c>
      <c r="T864" t="s">
        <v>750</v>
      </c>
      <c r="U864" t="s">
        <v>3888</v>
      </c>
      <c r="V864" t="s">
        <v>5202</v>
      </c>
      <c r="W864" t="s">
        <v>5569</v>
      </c>
      <c r="X864" t="s">
        <v>5570</v>
      </c>
      <c r="Y864" t="s">
        <v>202</v>
      </c>
      <c r="Z864" t="s">
        <v>5571</v>
      </c>
      <c r="AA864" t="s">
        <v>375</v>
      </c>
      <c r="AC864" t="s">
        <v>400</v>
      </c>
      <c r="AE864" t="s">
        <v>113</v>
      </c>
      <c r="AF864" t="s">
        <v>103</v>
      </c>
      <c r="AH864" t="s">
        <v>114</v>
      </c>
      <c r="AJ864" t="s">
        <v>103</v>
      </c>
      <c r="AK864" t="s">
        <v>103</v>
      </c>
      <c r="AM864">
        <v>133680</v>
      </c>
      <c r="AN864">
        <v>133680</v>
      </c>
      <c r="AO864">
        <v>33461</v>
      </c>
      <c r="AS864" t="s">
        <v>103</v>
      </c>
      <c r="AW864" t="s">
        <v>103</v>
      </c>
      <c r="BA864" t="s">
        <v>103</v>
      </c>
      <c r="BE864" t="s">
        <v>103</v>
      </c>
      <c r="BI864" t="s">
        <v>103</v>
      </c>
      <c r="BM864" t="s">
        <v>103</v>
      </c>
      <c r="BQ864" t="s">
        <v>103</v>
      </c>
      <c r="BS864">
        <v>0</v>
      </c>
      <c r="BU864" t="s">
        <v>103</v>
      </c>
      <c r="BV864">
        <v>133680</v>
      </c>
      <c r="BW864">
        <v>133680</v>
      </c>
      <c r="BX864">
        <v>33461</v>
      </c>
      <c r="BY864" t="s">
        <v>103</v>
      </c>
      <c r="CC864" t="s">
        <v>103</v>
      </c>
      <c r="CG864" t="s">
        <v>103</v>
      </c>
      <c r="CK864" t="s">
        <v>103</v>
      </c>
      <c r="CO864" t="s">
        <v>103</v>
      </c>
    </row>
    <row r="865" spans="1:93" ht="409.6" x14ac:dyDescent="0.2">
      <c r="A865" t="s">
        <v>214</v>
      </c>
      <c r="B865" t="s">
        <v>215</v>
      </c>
      <c r="C865">
        <v>4</v>
      </c>
      <c r="D865" t="s">
        <v>283</v>
      </c>
      <c r="E865">
        <v>3</v>
      </c>
      <c r="F865" t="s">
        <v>5560</v>
      </c>
      <c r="G865">
        <v>36</v>
      </c>
      <c r="H865" t="s">
        <v>5572</v>
      </c>
      <c r="I865" t="s">
        <v>99</v>
      </c>
      <c r="J865" t="s">
        <v>5573</v>
      </c>
      <c r="K865" t="s">
        <v>5574</v>
      </c>
      <c r="L865">
        <v>15899</v>
      </c>
      <c r="M865" s="1" t="s">
        <v>5575</v>
      </c>
      <c r="N865" s="2">
        <v>43101</v>
      </c>
      <c r="O865" s="2">
        <v>43830</v>
      </c>
      <c r="P865" t="s">
        <v>296</v>
      </c>
      <c r="Q865" t="s">
        <v>103</v>
      </c>
      <c r="R865" t="s">
        <v>103</v>
      </c>
      <c r="S865" t="s">
        <v>5212</v>
      </c>
      <c r="T865" t="s">
        <v>5213</v>
      </c>
      <c r="U865" t="s">
        <v>5485</v>
      </c>
      <c r="V865" t="s">
        <v>5565</v>
      </c>
      <c r="W865" t="s">
        <v>2746</v>
      </c>
      <c r="X865" t="s">
        <v>125</v>
      </c>
      <c r="Y865" t="s">
        <v>5139</v>
      </c>
      <c r="Z865" t="s">
        <v>179</v>
      </c>
      <c r="AA865" t="s">
        <v>103</v>
      </c>
      <c r="AB865" t="s">
        <v>103</v>
      </c>
      <c r="AC865" t="s">
        <v>128</v>
      </c>
      <c r="AD865" t="s">
        <v>103</v>
      </c>
      <c r="AE865" t="s">
        <v>226</v>
      </c>
      <c r="AF865" t="s">
        <v>103</v>
      </c>
      <c r="AG865" t="s">
        <v>103</v>
      </c>
      <c r="AH865" t="s">
        <v>132</v>
      </c>
      <c r="AI865" t="s">
        <v>103</v>
      </c>
      <c r="AJ865" t="s">
        <v>103</v>
      </c>
      <c r="AK865" t="s">
        <v>103</v>
      </c>
      <c r="AM865">
        <v>58385</v>
      </c>
      <c r="AN865">
        <v>32000</v>
      </c>
      <c r="AO865">
        <v>33722.980000000003</v>
      </c>
      <c r="AS865" t="s">
        <v>103</v>
      </c>
      <c r="AW865" t="s">
        <v>103</v>
      </c>
      <c r="AX865">
        <v>38385</v>
      </c>
      <c r="AY865">
        <v>12000</v>
      </c>
      <c r="AZ865">
        <v>33722.980000000003</v>
      </c>
      <c r="BA865" t="s">
        <v>103</v>
      </c>
      <c r="BB865">
        <v>20000</v>
      </c>
      <c r="BC865">
        <v>20000</v>
      </c>
      <c r="BE865" t="s">
        <v>103</v>
      </c>
      <c r="BI865" t="s">
        <v>103</v>
      </c>
      <c r="BM865" t="s">
        <v>103</v>
      </c>
      <c r="BQ865" t="s">
        <v>103</v>
      </c>
      <c r="BU865" t="s">
        <v>103</v>
      </c>
      <c r="BY865" t="s">
        <v>103</v>
      </c>
      <c r="CC865" t="s">
        <v>103</v>
      </c>
      <c r="CG865" t="s">
        <v>103</v>
      </c>
      <c r="CK865" t="s">
        <v>103</v>
      </c>
      <c r="CO865" t="s">
        <v>103</v>
      </c>
    </row>
    <row r="866" spans="1:93" ht="409.6" x14ac:dyDescent="0.2">
      <c r="A866" t="s">
        <v>214</v>
      </c>
      <c r="B866" t="s">
        <v>215</v>
      </c>
      <c r="C866">
        <v>4</v>
      </c>
      <c r="D866" t="s">
        <v>283</v>
      </c>
      <c r="E866">
        <v>3</v>
      </c>
      <c r="F866" t="s">
        <v>5560</v>
      </c>
      <c r="G866">
        <v>36</v>
      </c>
      <c r="H866" t="s">
        <v>5572</v>
      </c>
      <c r="I866" t="s">
        <v>99</v>
      </c>
      <c r="J866" t="s">
        <v>5576</v>
      </c>
      <c r="K866" t="s">
        <v>5577</v>
      </c>
      <c r="L866">
        <v>15910</v>
      </c>
      <c r="M866" s="1" t="s">
        <v>5578</v>
      </c>
      <c r="N866" s="2">
        <v>43831</v>
      </c>
      <c r="O866" s="2">
        <v>45291</v>
      </c>
      <c r="P866" t="s">
        <v>119</v>
      </c>
      <c r="Q866" t="s">
        <v>103</v>
      </c>
      <c r="R866" t="s">
        <v>103</v>
      </c>
      <c r="S866" t="s">
        <v>344</v>
      </c>
      <c r="T866" t="s">
        <v>344</v>
      </c>
      <c r="U866" t="s">
        <v>380</v>
      </c>
      <c r="V866" t="s">
        <v>5579</v>
      </c>
      <c r="W866" t="s">
        <v>2746</v>
      </c>
      <c r="X866" t="s">
        <v>125</v>
      </c>
      <c r="Y866" t="s">
        <v>214</v>
      </c>
      <c r="Z866" t="s">
        <v>163</v>
      </c>
      <c r="AA866" t="s">
        <v>103</v>
      </c>
      <c r="AB866" t="s">
        <v>103</v>
      </c>
      <c r="AC866" t="s">
        <v>111</v>
      </c>
      <c r="AE866" t="s">
        <v>243</v>
      </c>
      <c r="AF866" t="s">
        <v>103</v>
      </c>
      <c r="AH866" t="s">
        <v>149</v>
      </c>
      <c r="AJ866" t="s">
        <v>103</v>
      </c>
      <c r="AK866" t="s">
        <v>103</v>
      </c>
      <c r="AM866">
        <v>813909</v>
      </c>
      <c r="AN866">
        <v>813909</v>
      </c>
      <c r="AO866">
        <v>386014</v>
      </c>
      <c r="AS866" t="s">
        <v>103</v>
      </c>
      <c r="AW866" t="s">
        <v>103</v>
      </c>
      <c r="BA866" t="s">
        <v>103</v>
      </c>
      <c r="BE866" t="s">
        <v>103</v>
      </c>
      <c r="BF866">
        <v>60000</v>
      </c>
      <c r="BG866">
        <v>60000</v>
      </c>
      <c r="BH866">
        <v>22006</v>
      </c>
      <c r="BI866" t="s">
        <v>103</v>
      </c>
      <c r="BJ866">
        <v>362879</v>
      </c>
      <c r="BK866">
        <v>362879</v>
      </c>
      <c r="BM866" t="s">
        <v>103</v>
      </c>
      <c r="BN866">
        <v>341030</v>
      </c>
      <c r="BO866">
        <v>341030</v>
      </c>
      <c r="BP866">
        <v>315581</v>
      </c>
      <c r="BQ866" t="s">
        <v>103</v>
      </c>
      <c r="BR866">
        <v>50000</v>
      </c>
      <c r="BS866">
        <v>50000</v>
      </c>
      <c r="BT866">
        <v>48427</v>
      </c>
      <c r="BU866" t="s">
        <v>103</v>
      </c>
      <c r="BY866" t="s">
        <v>103</v>
      </c>
      <c r="CC866" t="s">
        <v>103</v>
      </c>
      <c r="CG866" t="s">
        <v>103</v>
      </c>
      <c r="CK866" t="s">
        <v>103</v>
      </c>
      <c r="CO866" t="s">
        <v>103</v>
      </c>
    </row>
    <row r="867" spans="1:93" x14ac:dyDescent="0.2">
      <c r="A867" t="s">
        <v>214</v>
      </c>
      <c r="B867" t="s">
        <v>215</v>
      </c>
      <c r="C867">
        <v>4</v>
      </c>
      <c r="D867" t="s">
        <v>283</v>
      </c>
      <c r="E867">
        <v>3</v>
      </c>
      <c r="F867" t="s">
        <v>5560</v>
      </c>
      <c r="G867">
        <v>36</v>
      </c>
      <c r="H867" t="s">
        <v>5572</v>
      </c>
      <c r="I867" t="s">
        <v>99</v>
      </c>
      <c r="J867" t="s">
        <v>5580</v>
      </c>
      <c r="K867" t="s">
        <v>5581</v>
      </c>
      <c r="L867">
        <v>15912</v>
      </c>
      <c r="M867" t="s">
        <v>5582</v>
      </c>
      <c r="N867" s="2">
        <v>43952</v>
      </c>
      <c r="O867" s="2">
        <v>44561</v>
      </c>
      <c r="P867" t="s">
        <v>119</v>
      </c>
      <c r="Q867" t="s">
        <v>103</v>
      </c>
      <c r="R867" t="s">
        <v>103</v>
      </c>
      <c r="S867" t="s">
        <v>448</v>
      </c>
      <c r="T867" t="s">
        <v>449</v>
      </c>
      <c r="U867" t="s">
        <v>1445</v>
      </c>
      <c r="V867" t="s">
        <v>5583</v>
      </c>
      <c r="W867" t="s">
        <v>1447</v>
      </c>
      <c r="X867" t="s">
        <v>125</v>
      </c>
      <c r="Y867" t="s">
        <v>5584</v>
      </c>
      <c r="Z867" t="s">
        <v>1043</v>
      </c>
      <c r="AA867" t="s">
        <v>103</v>
      </c>
      <c r="AB867" t="s">
        <v>103</v>
      </c>
      <c r="AC867" t="s">
        <v>128</v>
      </c>
      <c r="AD867" t="s">
        <v>103</v>
      </c>
      <c r="AE867" t="s">
        <v>130</v>
      </c>
      <c r="AF867" t="s">
        <v>103</v>
      </c>
      <c r="AG867" t="s">
        <v>103</v>
      </c>
      <c r="AH867" t="s">
        <v>227</v>
      </c>
      <c r="AI867" t="s">
        <v>103</v>
      </c>
      <c r="AJ867" t="s">
        <v>103</v>
      </c>
      <c r="AK867" t="s">
        <v>103</v>
      </c>
      <c r="AM867">
        <v>335000</v>
      </c>
      <c r="AN867">
        <v>335000</v>
      </c>
      <c r="AO867">
        <v>74844</v>
      </c>
      <c r="AS867" t="s">
        <v>103</v>
      </c>
      <c r="AW867" t="s">
        <v>103</v>
      </c>
      <c r="BA867" t="s">
        <v>103</v>
      </c>
      <c r="BE867" t="s">
        <v>103</v>
      </c>
      <c r="BF867">
        <v>74844</v>
      </c>
      <c r="BG867">
        <v>74844</v>
      </c>
      <c r="BH867">
        <v>74844</v>
      </c>
      <c r="BI867" t="s">
        <v>103</v>
      </c>
      <c r="BJ867">
        <v>260156</v>
      </c>
      <c r="BK867">
        <v>260156</v>
      </c>
      <c r="BM867" t="s">
        <v>103</v>
      </c>
      <c r="BQ867" t="s">
        <v>103</v>
      </c>
      <c r="BU867" t="s">
        <v>103</v>
      </c>
      <c r="BY867" t="s">
        <v>103</v>
      </c>
      <c r="CC867" t="s">
        <v>103</v>
      </c>
      <c r="CG867" t="s">
        <v>103</v>
      </c>
      <c r="CK867" t="s">
        <v>103</v>
      </c>
      <c r="CO867" t="s">
        <v>103</v>
      </c>
    </row>
    <row r="868" spans="1:93" x14ac:dyDescent="0.2">
      <c r="A868" t="s">
        <v>774</v>
      </c>
      <c r="B868" t="s">
        <v>632</v>
      </c>
      <c r="C868">
        <v>3</v>
      </c>
      <c r="D868" t="s">
        <v>5323</v>
      </c>
      <c r="E868">
        <v>4</v>
      </c>
      <c r="F868" t="s">
        <v>5324</v>
      </c>
      <c r="G868">
        <v>4.3</v>
      </c>
      <c r="H868" t="s">
        <v>5585</v>
      </c>
      <c r="I868" t="s">
        <v>99</v>
      </c>
      <c r="J868" t="s">
        <v>5586</v>
      </c>
      <c r="K868" t="s">
        <v>5587</v>
      </c>
      <c r="L868">
        <v>106495</v>
      </c>
      <c r="M868" t="s">
        <v>5588</v>
      </c>
      <c r="N868" s="2">
        <v>45110</v>
      </c>
      <c r="O868" s="2">
        <v>45657</v>
      </c>
      <c r="P868" t="s">
        <v>296</v>
      </c>
      <c r="Q868" t="s">
        <v>103</v>
      </c>
      <c r="R868" t="s">
        <v>103</v>
      </c>
      <c r="S868" t="s">
        <v>344</v>
      </c>
      <c r="T868" t="s">
        <v>344</v>
      </c>
      <c r="U868" t="s">
        <v>5589</v>
      </c>
      <c r="V868" t="s">
        <v>5590</v>
      </c>
      <c r="W868" t="s">
        <v>1749</v>
      </c>
      <c r="X868" t="s">
        <v>328</v>
      </c>
      <c r="Y868" t="s">
        <v>5591</v>
      </c>
      <c r="Z868" t="s">
        <v>979</v>
      </c>
      <c r="AA868" t="s">
        <v>375</v>
      </c>
      <c r="AB868" t="s">
        <v>5592</v>
      </c>
      <c r="AC868" t="s">
        <v>147</v>
      </c>
      <c r="AD868" t="s">
        <v>5593</v>
      </c>
      <c r="AE868" t="s">
        <v>243</v>
      </c>
      <c r="AF868" t="s">
        <v>103</v>
      </c>
      <c r="AG868" t="s">
        <v>5594</v>
      </c>
      <c r="AH868" t="s">
        <v>149</v>
      </c>
      <c r="AI868" t="s">
        <v>5595</v>
      </c>
      <c r="AJ868" t="s">
        <v>5596</v>
      </c>
      <c r="AK868" t="s">
        <v>103</v>
      </c>
      <c r="AL868" t="s">
        <v>5597</v>
      </c>
      <c r="AM868">
        <v>0</v>
      </c>
      <c r="AN868">
        <v>0</v>
      </c>
      <c r="AO868">
        <v>0</v>
      </c>
      <c r="AS868" t="s">
        <v>103</v>
      </c>
      <c r="AW868" t="s">
        <v>103</v>
      </c>
      <c r="BA868" t="s">
        <v>103</v>
      </c>
      <c r="BE868" t="s">
        <v>103</v>
      </c>
      <c r="BI868" t="s">
        <v>103</v>
      </c>
      <c r="BM868" t="s">
        <v>103</v>
      </c>
      <c r="BQ868" t="s">
        <v>103</v>
      </c>
      <c r="BS868">
        <v>0</v>
      </c>
      <c r="BU868" t="s">
        <v>5598</v>
      </c>
      <c r="BW868">
        <v>0</v>
      </c>
      <c r="BY868" t="s">
        <v>5599</v>
      </c>
      <c r="CC868" t="s">
        <v>103</v>
      </c>
      <c r="CG868" t="s">
        <v>103</v>
      </c>
      <c r="CK868" t="s">
        <v>103</v>
      </c>
      <c r="CO868" t="s">
        <v>103</v>
      </c>
    </row>
    <row r="869" spans="1:93" x14ac:dyDescent="0.2">
      <c r="A869" t="s">
        <v>613</v>
      </c>
      <c r="B869" t="s">
        <v>614</v>
      </c>
      <c r="C869">
        <v>4</v>
      </c>
      <c r="D869" t="s">
        <v>5253</v>
      </c>
      <c r="E869">
        <v>4</v>
      </c>
      <c r="F869" t="s">
        <v>5254</v>
      </c>
      <c r="G869">
        <v>4.3</v>
      </c>
      <c r="H869" t="s">
        <v>5538</v>
      </c>
      <c r="I869" t="s">
        <v>99</v>
      </c>
      <c r="J869" t="s">
        <v>5586</v>
      </c>
      <c r="K869" t="s">
        <v>5600</v>
      </c>
      <c r="L869">
        <v>88224</v>
      </c>
      <c r="M869" t="s">
        <v>103</v>
      </c>
      <c r="N869" s="2">
        <v>44562</v>
      </c>
      <c r="O869" s="2">
        <v>46023</v>
      </c>
      <c r="P869" t="s">
        <v>119</v>
      </c>
      <c r="Q869" t="s">
        <v>103</v>
      </c>
      <c r="R869" t="s">
        <v>103</v>
      </c>
      <c r="S869" t="s">
        <v>344</v>
      </c>
      <c r="T869" t="s">
        <v>344</v>
      </c>
      <c r="U869" t="s">
        <v>5601</v>
      </c>
      <c r="V869" t="s">
        <v>5602</v>
      </c>
      <c r="W869" t="s">
        <v>124</v>
      </c>
      <c r="X869" t="s">
        <v>125</v>
      </c>
      <c r="Y869" t="s">
        <v>613</v>
      </c>
      <c r="Z869" t="s">
        <v>2043</v>
      </c>
      <c r="AA869" t="s">
        <v>103</v>
      </c>
      <c r="AB869" t="s">
        <v>103</v>
      </c>
      <c r="AC869" t="s">
        <v>128</v>
      </c>
      <c r="AE869" t="s">
        <v>243</v>
      </c>
      <c r="AF869" t="s">
        <v>103</v>
      </c>
      <c r="AH869" t="s">
        <v>103</v>
      </c>
      <c r="AI869" t="s">
        <v>103</v>
      </c>
      <c r="AJ869" t="s">
        <v>825</v>
      </c>
      <c r="AK869" t="s">
        <v>5262</v>
      </c>
      <c r="AM869">
        <v>540000</v>
      </c>
      <c r="AN869">
        <v>241189</v>
      </c>
      <c r="AO869">
        <v>218270</v>
      </c>
      <c r="AS869" t="s">
        <v>103</v>
      </c>
      <c r="AW869" t="s">
        <v>103</v>
      </c>
      <c r="BA869" t="s">
        <v>103</v>
      </c>
      <c r="BE869" t="s">
        <v>103</v>
      </c>
      <c r="BI869" t="s">
        <v>103</v>
      </c>
      <c r="BM869" t="s">
        <v>103</v>
      </c>
      <c r="BN869">
        <v>108000</v>
      </c>
      <c r="BO869">
        <v>90354</v>
      </c>
      <c r="BP869">
        <v>77285</v>
      </c>
      <c r="BQ869" t="s">
        <v>5603</v>
      </c>
      <c r="BR869">
        <v>108000</v>
      </c>
      <c r="BS869">
        <v>76501</v>
      </c>
      <c r="BT869">
        <v>69027</v>
      </c>
      <c r="BU869" t="s">
        <v>5604</v>
      </c>
      <c r="BV869">
        <v>108000</v>
      </c>
      <c r="BW869">
        <v>74334</v>
      </c>
      <c r="BX869">
        <v>71958</v>
      </c>
      <c r="BY869" t="s">
        <v>5605</v>
      </c>
      <c r="BZ869">
        <v>108000</v>
      </c>
      <c r="CA869">
        <v>0</v>
      </c>
      <c r="CC869" t="s">
        <v>103</v>
      </c>
      <c r="CD869">
        <v>108000</v>
      </c>
      <c r="CE869">
        <v>0</v>
      </c>
      <c r="CG869" t="s">
        <v>103</v>
      </c>
      <c r="CK869" t="s">
        <v>103</v>
      </c>
      <c r="CO869" t="s">
        <v>103</v>
      </c>
    </row>
    <row r="870" spans="1:93" x14ac:dyDescent="0.2">
      <c r="A870" t="s">
        <v>774</v>
      </c>
      <c r="B870" t="s">
        <v>632</v>
      </c>
      <c r="C870">
        <v>3</v>
      </c>
      <c r="D870" t="s">
        <v>5323</v>
      </c>
      <c r="E870">
        <v>4</v>
      </c>
      <c r="F870" t="s">
        <v>5324</v>
      </c>
      <c r="G870">
        <v>4.3</v>
      </c>
      <c r="H870" t="s">
        <v>5585</v>
      </c>
      <c r="I870" t="s">
        <v>99</v>
      </c>
      <c r="J870" t="s">
        <v>5606</v>
      </c>
      <c r="K870" t="s">
        <v>5607</v>
      </c>
      <c r="L870">
        <v>106455</v>
      </c>
      <c r="M870" t="s">
        <v>5608</v>
      </c>
      <c r="N870" s="2">
        <v>44927</v>
      </c>
      <c r="O870" s="2">
        <v>46752</v>
      </c>
      <c r="P870" t="s">
        <v>119</v>
      </c>
      <c r="Q870" t="s">
        <v>103</v>
      </c>
      <c r="R870" t="s">
        <v>103</v>
      </c>
      <c r="S870" t="s">
        <v>368</v>
      </c>
      <c r="T870" t="s">
        <v>369</v>
      </c>
      <c r="U870" t="s">
        <v>369</v>
      </c>
      <c r="V870" t="s">
        <v>5609</v>
      </c>
      <c r="W870" t="s">
        <v>1216</v>
      </c>
      <c r="X870" t="s">
        <v>532</v>
      </c>
      <c r="Y870" t="s">
        <v>774</v>
      </c>
      <c r="Z870" t="s">
        <v>163</v>
      </c>
      <c r="AA870" t="s">
        <v>146</v>
      </c>
      <c r="AC870" t="s">
        <v>147</v>
      </c>
      <c r="AE870" t="s">
        <v>243</v>
      </c>
      <c r="AF870" t="s">
        <v>103</v>
      </c>
      <c r="AH870" t="s">
        <v>114</v>
      </c>
      <c r="AJ870" t="s">
        <v>103</v>
      </c>
      <c r="AK870" t="s">
        <v>103</v>
      </c>
      <c r="AM870">
        <v>270000</v>
      </c>
      <c r="AN870">
        <v>50000</v>
      </c>
      <c r="AO870">
        <v>25000</v>
      </c>
      <c r="AS870" t="s">
        <v>103</v>
      </c>
      <c r="AW870" t="s">
        <v>103</v>
      </c>
      <c r="BA870" t="s">
        <v>103</v>
      </c>
      <c r="BE870" t="s">
        <v>103</v>
      </c>
      <c r="BI870" t="s">
        <v>103</v>
      </c>
      <c r="BM870" t="s">
        <v>103</v>
      </c>
      <c r="BQ870" t="s">
        <v>103</v>
      </c>
      <c r="BR870">
        <v>70000</v>
      </c>
      <c r="BS870">
        <v>20000</v>
      </c>
      <c r="BT870">
        <v>20000</v>
      </c>
      <c r="BU870" t="s">
        <v>5610</v>
      </c>
      <c r="BV870">
        <v>50000</v>
      </c>
      <c r="BW870">
        <v>5000</v>
      </c>
      <c r="BX870">
        <v>5000</v>
      </c>
      <c r="BY870" t="s">
        <v>5608</v>
      </c>
      <c r="BZ870">
        <v>50000</v>
      </c>
      <c r="CA870">
        <v>25000</v>
      </c>
      <c r="CC870" t="s">
        <v>103</v>
      </c>
      <c r="CD870">
        <v>50000</v>
      </c>
      <c r="CE870">
        <v>0</v>
      </c>
      <c r="CG870" t="s">
        <v>103</v>
      </c>
      <c r="CH870">
        <v>50000</v>
      </c>
      <c r="CI870">
        <v>0</v>
      </c>
      <c r="CK870" t="s">
        <v>103</v>
      </c>
      <c r="CO870" t="s">
        <v>103</v>
      </c>
    </row>
    <row r="871" spans="1:93" ht="409.6" x14ac:dyDescent="0.2">
      <c r="A871" t="s">
        <v>214</v>
      </c>
      <c r="B871" t="s">
        <v>1112</v>
      </c>
      <c r="C871">
        <v>4</v>
      </c>
      <c r="D871" t="s">
        <v>5304</v>
      </c>
      <c r="E871">
        <v>4</v>
      </c>
      <c r="F871" t="s">
        <v>5305</v>
      </c>
      <c r="G871">
        <v>4.3</v>
      </c>
      <c r="H871" t="s">
        <v>5552</v>
      </c>
      <c r="I871" t="s">
        <v>99</v>
      </c>
      <c r="J871" t="s">
        <v>5611</v>
      </c>
      <c r="K871" t="s">
        <v>5612</v>
      </c>
      <c r="L871">
        <v>184565</v>
      </c>
      <c r="M871" s="1" t="s">
        <v>5613</v>
      </c>
      <c r="N871" s="2">
        <v>45658</v>
      </c>
      <c r="O871" s="2">
        <v>46022</v>
      </c>
      <c r="P871" t="s">
        <v>119</v>
      </c>
      <c r="Q871" t="s">
        <v>103</v>
      </c>
      <c r="R871" t="s">
        <v>103</v>
      </c>
      <c r="S871" t="s">
        <v>140</v>
      </c>
      <c r="T871" t="s">
        <v>141</v>
      </c>
      <c r="U871" t="s">
        <v>316</v>
      </c>
      <c r="V871" t="s">
        <v>5614</v>
      </c>
      <c r="W871" t="s">
        <v>5615</v>
      </c>
      <c r="X871" t="s">
        <v>562</v>
      </c>
      <c r="Y871" t="s">
        <v>214</v>
      </c>
      <c r="Z871" t="s">
        <v>2994</v>
      </c>
      <c r="AA871" t="s">
        <v>103</v>
      </c>
      <c r="AB871" t="s">
        <v>103</v>
      </c>
      <c r="AC871" t="s">
        <v>147</v>
      </c>
      <c r="AD871" t="s">
        <v>5616</v>
      </c>
      <c r="AE871" t="s">
        <v>243</v>
      </c>
      <c r="AF871" t="s">
        <v>5617</v>
      </c>
      <c r="AH871" t="s">
        <v>149</v>
      </c>
      <c r="AJ871" t="s">
        <v>5618</v>
      </c>
      <c r="AK871" t="s">
        <v>103</v>
      </c>
      <c r="AM871">
        <v>80000</v>
      </c>
      <c r="AN871">
        <v>80000</v>
      </c>
      <c r="AO871">
        <v>0</v>
      </c>
      <c r="AS871" t="s">
        <v>103</v>
      </c>
      <c r="AW871" t="s">
        <v>103</v>
      </c>
      <c r="BA871" t="s">
        <v>103</v>
      </c>
      <c r="BE871" t="s">
        <v>103</v>
      </c>
      <c r="BI871" t="s">
        <v>103</v>
      </c>
      <c r="BM871" t="s">
        <v>103</v>
      </c>
      <c r="BQ871" t="s">
        <v>103</v>
      </c>
      <c r="BU871" t="s">
        <v>103</v>
      </c>
      <c r="BY871" t="s">
        <v>103</v>
      </c>
      <c r="BZ871">
        <v>80000</v>
      </c>
      <c r="CA871">
        <v>80000</v>
      </c>
      <c r="CC871" t="s">
        <v>103</v>
      </c>
      <c r="CG871" t="s">
        <v>103</v>
      </c>
      <c r="CK871" t="s">
        <v>103</v>
      </c>
      <c r="CO871" t="s">
        <v>103</v>
      </c>
    </row>
    <row r="872" spans="1:93" x14ac:dyDescent="0.2">
      <c r="A872" t="s">
        <v>1648</v>
      </c>
      <c r="B872" t="s">
        <v>614</v>
      </c>
      <c r="C872">
        <v>3</v>
      </c>
      <c r="D872" t="s">
        <v>2760</v>
      </c>
      <c r="E872">
        <v>4</v>
      </c>
      <c r="F872" t="s">
        <v>2761</v>
      </c>
      <c r="G872">
        <v>4.3</v>
      </c>
      <c r="H872" t="s">
        <v>2911</v>
      </c>
      <c r="I872" t="s">
        <v>99</v>
      </c>
      <c r="J872" t="s">
        <v>5619</v>
      </c>
      <c r="K872" t="s">
        <v>5620</v>
      </c>
      <c r="L872">
        <v>69107</v>
      </c>
      <c r="M872" t="s">
        <v>5621</v>
      </c>
      <c r="N872" s="2">
        <v>44562</v>
      </c>
      <c r="O872" s="2">
        <v>44926</v>
      </c>
      <c r="P872" t="s">
        <v>296</v>
      </c>
      <c r="Q872" t="s">
        <v>103</v>
      </c>
      <c r="R872" t="s">
        <v>103</v>
      </c>
      <c r="S872" t="s">
        <v>196</v>
      </c>
      <c r="T872" t="s">
        <v>197</v>
      </c>
      <c r="U872" t="s">
        <v>197</v>
      </c>
      <c r="V872" t="s">
        <v>1653</v>
      </c>
      <c r="W872" t="s">
        <v>212</v>
      </c>
      <c r="X872" t="s">
        <v>201</v>
      </c>
      <c r="Y872" t="s">
        <v>1648</v>
      </c>
      <c r="Z872" t="s">
        <v>163</v>
      </c>
      <c r="AA872" t="s">
        <v>103</v>
      </c>
      <c r="AB872" t="s">
        <v>103</v>
      </c>
      <c r="AC872" t="s">
        <v>147</v>
      </c>
      <c r="AE872" t="s">
        <v>243</v>
      </c>
      <c r="AF872" t="s">
        <v>2917</v>
      </c>
      <c r="AH872" t="s">
        <v>103</v>
      </c>
      <c r="AI872" t="s">
        <v>103</v>
      </c>
      <c r="AJ872" t="s">
        <v>103</v>
      </c>
      <c r="AK872" t="s">
        <v>103</v>
      </c>
      <c r="AM872">
        <v>25000</v>
      </c>
      <c r="AN872">
        <v>10000</v>
      </c>
      <c r="AO872">
        <v>0</v>
      </c>
      <c r="AS872" t="s">
        <v>103</v>
      </c>
      <c r="AW872" t="s">
        <v>103</v>
      </c>
      <c r="BA872" t="s">
        <v>103</v>
      </c>
      <c r="BE872" t="s">
        <v>103</v>
      </c>
      <c r="BI872" t="s">
        <v>103</v>
      </c>
      <c r="BM872" t="s">
        <v>103</v>
      </c>
      <c r="BN872">
        <v>25000</v>
      </c>
      <c r="BO872">
        <v>10000</v>
      </c>
      <c r="BQ872" t="s">
        <v>103</v>
      </c>
      <c r="BU872" t="s">
        <v>103</v>
      </c>
      <c r="BY872" t="s">
        <v>103</v>
      </c>
      <c r="CC872" t="s">
        <v>103</v>
      </c>
      <c r="CG872" t="s">
        <v>103</v>
      </c>
      <c r="CK872" t="s">
        <v>103</v>
      </c>
      <c r="CO872" t="s">
        <v>103</v>
      </c>
    </row>
    <row r="873" spans="1:93" x14ac:dyDescent="0.2">
      <c r="A873" t="s">
        <v>134</v>
      </c>
      <c r="B873" t="s">
        <v>153</v>
      </c>
      <c r="C873">
        <v>2</v>
      </c>
      <c r="D873" t="s">
        <v>409</v>
      </c>
      <c r="E873">
        <v>1</v>
      </c>
      <c r="F873" t="s">
        <v>410</v>
      </c>
      <c r="G873">
        <v>7</v>
      </c>
      <c r="H873" t="s">
        <v>411</v>
      </c>
      <c r="I873" t="s">
        <v>99</v>
      </c>
      <c r="J873">
        <v>44</v>
      </c>
      <c r="K873" t="s">
        <v>5622</v>
      </c>
      <c r="L873">
        <v>113014</v>
      </c>
      <c r="M873" t="s">
        <v>103</v>
      </c>
      <c r="N873" s="2">
        <v>44927</v>
      </c>
      <c r="O873" s="2">
        <v>45107</v>
      </c>
      <c r="P873" t="s">
        <v>119</v>
      </c>
      <c r="Q873" t="s">
        <v>103</v>
      </c>
      <c r="R873" t="s">
        <v>103</v>
      </c>
      <c r="S873" t="s">
        <v>196</v>
      </c>
      <c r="T873" t="s">
        <v>197</v>
      </c>
      <c r="U873" t="s">
        <v>141</v>
      </c>
      <c r="V873" t="s">
        <v>5623</v>
      </c>
      <c r="W873" t="s">
        <v>5624</v>
      </c>
      <c r="X873" t="s">
        <v>5625</v>
      </c>
      <c r="Y873" t="s">
        <v>5626</v>
      </c>
      <c r="Z873" t="s">
        <v>979</v>
      </c>
      <c r="AA873" t="s">
        <v>146</v>
      </c>
      <c r="AB873" t="s">
        <v>103</v>
      </c>
      <c r="AC873" t="s">
        <v>147</v>
      </c>
      <c r="AD873" t="s">
        <v>103</v>
      </c>
      <c r="AE873" t="s">
        <v>243</v>
      </c>
      <c r="AF873" t="s">
        <v>103</v>
      </c>
      <c r="AG873" t="s">
        <v>103</v>
      </c>
      <c r="AH873" t="s">
        <v>227</v>
      </c>
      <c r="AI873" t="s">
        <v>103</v>
      </c>
      <c r="AJ873" t="s">
        <v>825</v>
      </c>
      <c r="AK873" t="s">
        <v>5627</v>
      </c>
      <c r="AM873">
        <v>0</v>
      </c>
      <c r="AN873">
        <v>500000</v>
      </c>
      <c r="AO873">
        <v>82517</v>
      </c>
      <c r="AS873" t="s">
        <v>103</v>
      </c>
      <c r="AW873" t="s">
        <v>103</v>
      </c>
      <c r="BA873" t="s">
        <v>103</v>
      </c>
      <c r="BE873" t="s">
        <v>103</v>
      </c>
      <c r="BI873" t="s">
        <v>103</v>
      </c>
      <c r="BM873" t="s">
        <v>103</v>
      </c>
      <c r="BQ873" t="s">
        <v>103</v>
      </c>
      <c r="BS873">
        <v>500000</v>
      </c>
      <c r="BT873">
        <v>82517</v>
      </c>
      <c r="BU873" t="s">
        <v>5628</v>
      </c>
      <c r="BY873" t="s">
        <v>103</v>
      </c>
      <c r="CC873" t="s">
        <v>103</v>
      </c>
      <c r="CG873" t="s">
        <v>103</v>
      </c>
      <c r="CK873" t="s">
        <v>103</v>
      </c>
      <c r="CO873" t="s">
        <v>103</v>
      </c>
    </row>
    <row r="874" spans="1:93" x14ac:dyDescent="0.2">
      <c r="A874" t="s">
        <v>900</v>
      </c>
      <c r="B874" t="s">
        <v>1773</v>
      </c>
      <c r="C874">
        <v>4</v>
      </c>
      <c r="D874" t="s">
        <v>5629</v>
      </c>
      <c r="E874">
        <v>4</v>
      </c>
      <c r="F874" t="s">
        <v>5630</v>
      </c>
      <c r="G874">
        <v>4.4000000000000004</v>
      </c>
      <c r="H874" t="s">
        <v>5631</v>
      </c>
      <c r="I874" t="s">
        <v>99</v>
      </c>
      <c r="J874" t="s">
        <v>5632</v>
      </c>
      <c r="K874" t="s">
        <v>5633</v>
      </c>
      <c r="L874">
        <v>88762</v>
      </c>
      <c r="M874" t="s">
        <v>5634</v>
      </c>
      <c r="N874" s="2">
        <v>44564</v>
      </c>
      <c r="O874" s="2">
        <v>46387</v>
      </c>
      <c r="P874" t="s">
        <v>119</v>
      </c>
      <c r="Q874" t="s">
        <v>103</v>
      </c>
      <c r="R874" t="s">
        <v>103</v>
      </c>
      <c r="S874" t="s">
        <v>196</v>
      </c>
      <c r="T874" t="s">
        <v>197</v>
      </c>
      <c r="U874" t="s">
        <v>2553</v>
      </c>
      <c r="V874" t="s">
        <v>5635</v>
      </c>
      <c r="W874" t="s">
        <v>5636</v>
      </c>
      <c r="X874" t="s">
        <v>4225</v>
      </c>
      <c r="Y874" t="s">
        <v>900</v>
      </c>
      <c r="Z874" t="s">
        <v>5637</v>
      </c>
      <c r="AA874" t="s">
        <v>103</v>
      </c>
      <c r="AB874" t="s">
        <v>103</v>
      </c>
      <c r="AC874" t="s">
        <v>147</v>
      </c>
      <c r="AE874" t="s">
        <v>243</v>
      </c>
      <c r="AF874" t="s">
        <v>103</v>
      </c>
      <c r="AH874" t="s">
        <v>103</v>
      </c>
      <c r="AI874" t="s">
        <v>103</v>
      </c>
      <c r="AJ874" t="s">
        <v>5638</v>
      </c>
      <c r="AK874" t="s">
        <v>5639</v>
      </c>
      <c r="AM874">
        <v>1908100</v>
      </c>
      <c r="AN874">
        <v>1908100</v>
      </c>
      <c r="AO874">
        <v>1103700</v>
      </c>
      <c r="AS874" t="s">
        <v>103</v>
      </c>
      <c r="AW874" t="s">
        <v>103</v>
      </c>
      <c r="BA874" t="s">
        <v>103</v>
      </c>
      <c r="BE874" t="s">
        <v>103</v>
      </c>
      <c r="BI874" t="s">
        <v>103</v>
      </c>
      <c r="BM874" t="s">
        <v>103</v>
      </c>
      <c r="BN874">
        <v>476000</v>
      </c>
      <c r="BO874">
        <v>476000</v>
      </c>
      <c r="BP874">
        <v>230000</v>
      </c>
      <c r="BQ874" t="s">
        <v>103</v>
      </c>
      <c r="BR874">
        <v>432100</v>
      </c>
      <c r="BS874">
        <v>432100</v>
      </c>
      <c r="BT874">
        <v>419800</v>
      </c>
      <c r="BU874" t="s">
        <v>103</v>
      </c>
      <c r="BV874">
        <v>479000</v>
      </c>
      <c r="BW874">
        <v>479000</v>
      </c>
      <c r="BX874">
        <v>453900</v>
      </c>
      <c r="BY874" t="s">
        <v>103</v>
      </c>
      <c r="BZ874">
        <v>521000</v>
      </c>
      <c r="CA874">
        <v>521000</v>
      </c>
      <c r="CC874" t="s">
        <v>103</v>
      </c>
      <c r="CG874" t="s">
        <v>103</v>
      </c>
      <c r="CK874" t="s">
        <v>103</v>
      </c>
      <c r="CO874" t="s">
        <v>103</v>
      </c>
    </row>
    <row r="875" spans="1:93" x14ac:dyDescent="0.2">
      <c r="A875" t="s">
        <v>1648</v>
      </c>
      <c r="B875" t="s">
        <v>614</v>
      </c>
      <c r="C875">
        <v>3</v>
      </c>
      <c r="D875" t="s">
        <v>2760</v>
      </c>
      <c r="E875">
        <v>4</v>
      </c>
      <c r="F875" t="s">
        <v>2761</v>
      </c>
      <c r="G875">
        <v>4.4000000000000004</v>
      </c>
      <c r="H875" t="s">
        <v>2762</v>
      </c>
      <c r="I875" t="s">
        <v>99</v>
      </c>
      <c r="J875" t="s">
        <v>5640</v>
      </c>
      <c r="K875" t="s">
        <v>5641</v>
      </c>
      <c r="L875">
        <v>68872</v>
      </c>
      <c r="M875" t="s">
        <v>103</v>
      </c>
      <c r="N875" s="2">
        <v>44562</v>
      </c>
      <c r="O875" s="2">
        <v>44926</v>
      </c>
      <c r="P875" t="s">
        <v>296</v>
      </c>
      <c r="Q875" t="s">
        <v>103</v>
      </c>
      <c r="R875" t="s">
        <v>103</v>
      </c>
      <c r="S875" t="s">
        <v>448</v>
      </c>
      <c r="T875" t="s">
        <v>449</v>
      </c>
      <c r="U875" t="s">
        <v>449</v>
      </c>
      <c r="V875" t="s">
        <v>2765</v>
      </c>
      <c r="W875" t="s">
        <v>1861</v>
      </c>
      <c r="X875" t="s">
        <v>562</v>
      </c>
      <c r="Y875" t="s">
        <v>1648</v>
      </c>
      <c r="Z875" t="s">
        <v>743</v>
      </c>
      <c r="AA875" t="s">
        <v>103</v>
      </c>
      <c r="AB875" t="s">
        <v>103</v>
      </c>
      <c r="AC875" t="s">
        <v>128</v>
      </c>
      <c r="AE875" t="s">
        <v>130</v>
      </c>
      <c r="AF875" t="s">
        <v>2768</v>
      </c>
      <c r="AH875" t="s">
        <v>103</v>
      </c>
      <c r="AI875" t="s">
        <v>103</v>
      </c>
      <c r="AJ875" t="s">
        <v>103</v>
      </c>
      <c r="AK875" t="s">
        <v>103</v>
      </c>
      <c r="AM875">
        <v>26668</v>
      </c>
      <c r="AN875">
        <v>26668</v>
      </c>
      <c r="AO875">
        <v>0</v>
      </c>
      <c r="AS875" t="s">
        <v>103</v>
      </c>
      <c r="AW875" t="s">
        <v>103</v>
      </c>
      <c r="BA875" t="s">
        <v>103</v>
      </c>
      <c r="BE875" t="s">
        <v>103</v>
      </c>
      <c r="BI875" t="s">
        <v>103</v>
      </c>
      <c r="BM875" t="s">
        <v>103</v>
      </c>
      <c r="BN875">
        <v>26668</v>
      </c>
      <c r="BO875">
        <v>26668</v>
      </c>
      <c r="BQ875" t="s">
        <v>103</v>
      </c>
      <c r="BU875" t="s">
        <v>103</v>
      </c>
      <c r="BY875" t="s">
        <v>103</v>
      </c>
      <c r="CC875" t="s">
        <v>103</v>
      </c>
      <c r="CG875" t="s">
        <v>103</v>
      </c>
      <c r="CK875" t="s">
        <v>103</v>
      </c>
      <c r="CO875" t="s">
        <v>103</v>
      </c>
    </row>
    <row r="876" spans="1:93" x14ac:dyDescent="0.2">
      <c r="A876" t="s">
        <v>900</v>
      </c>
      <c r="B876" t="s">
        <v>1773</v>
      </c>
      <c r="C876">
        <v>4</v>
      </c>
      <c r="D876" t="s">
        <v>5629</v>
      </c>
      <c r="E876">
        <v>4</v>
      </c>
      <c r="F876" t="s">
        <v>5630</v>
      </c>
      <c r="G876">
        <v>4.4000000000000004</v>
      </c>
      <c r="H876" t="s">
        <v>5631</v>
      </c>
      <c r="I876" t="s">
        <v>99</v>
      </c>
      <c r="J876" t="s">
        <v>5642</v>
      </c>
      <c r="K876" t="s">
        <v>5643</v>
      </c>
      <c r="L876">
        <v>88628</v>
      </c>
      <c r="M876" t="s">
        <v>5644</v>
      </c>
      <c r="N876" s="2">
        <v>44562</v>
      </c>
      <c r="O876" s="2">
        <v>46387</v>
      </c>
      <c r="P876" t="s">
        <v>119</v>
      </c>
      <c r="Q876" t="s">
        <v>103</v>
      </c>
      <c r="R876" t="s">
        <v>103</v>
      </c>
      <c r="S876" t="s">
        <v>344</v>
      </c>
      <c r="T876" t="s">
        <v>344</v>
      </c>
      <c r="U876" t="s">
        <v>5645</v>
      </c>
      <c r="V876" t="s">
        <v>5646</v>
      </c>
      <c r="W876" t="s">
        <v>124</v>
      </c>
      <c r="X876" t="s">
        <v>125</v>
      </c>
      <c r="Y876" t="s">
        <v>900</v>
      </c>
      <c r="Z876" t="s">
        <v>5647</v>
      </c>
      <c r="AA876" t="s">
        <v>146</v>
      </c>
      <c r="AC876" t="s">
        <v>128</v>
      </c>
      <c r="AE876" t="s">
        <v>130</v>
      </c>
      <c r="AF876" t="s">
        <v>103</v>
      </c>
      <c r="AH876" t="s">
        <v>132</v>
      </c>
      <c r="AJ876" t="s">
        <v>5648</v>
      </c>
      <c r="AK876" t="s">
        <v>5649</v>
      </c>
      <c r="AM876">
        <v>645284</v>
      </c>
      <c r="AN876">
        <v>645284</v>
      </c>
      <c r="AO876">
        <v>585284</v>
      </c>
      <c r="AS876" t="s">
        <v>103</v>
      </c>
      <c r="AW876" t="s">
        <v>103</v>
      </c>
      <c r="BA876" t="s">
        <v>103</v>
      </c>
      <c r="BE876" t="s">
        <v>103</v>
      </c>
      <c r="BI876" t="s">
        <v>103</v>
      </c>
      <c r="BM876" t="s">
        <v>103</v>
      </c>
      <c r="BN876">
        <v>422284</v>
      </c>
      <c r="BO876">
        <v>422284</v>
      </c>
      <c r="BP876">
        <v>362284</v>
      </c>
      <c r="BQ876" t="s">
        <v>103</v>
      </c>
      <c r="BR876">
        <v>223000</v>
      </c>
      <c r="BS876">
        <v>223000</v>
      </c>
      <c r="BT876">
        <v>223000</v>
      </c>
      <c r="BU876" t="s">
        <v>5650</v>
      </c>
      <c r="BW876">
        <v>0</v>
      </c>
      <c r="BY876" t="s">
        <v>5651</v>
      </c>
      <c r="CC876" t="s">
        <v>103</v>
      </c>
      <c r="CG876" t="s">
        <v>103</v>
      </c>
      <c r="CK876" t="s">
        <v>103</v>
      </c>
      <c r="CO876" t="s">
        <v>103</v>
      </c>
    </row>
    <row r="877" spans="1:93" x14ac:dyDescent="0.2">
      <c r="A877" t="s">
        <v>1648</v>
      </c>
      <c r="B877" t="s">
        <v>614</v>
      </c>
      <c r="C877">
        <v>3</v>
      </c>
      <c r="D877" t="s">
        <v>2760</v>
      </c>
      <c r="E877">
        <v>4</v>
      </c>
      <c r="F877" t="s">
        <v>2761</v>
      </c>
      <c r="G877">
        <v>4.4000000000000004</v>
      </c>
      <c r="H877" t="s">
        <v>2762</v>
      </c>
      <c r="I877" t="s">
        <v>99</v>
      </c>
      <c r="J877" t="s">
        <v>5652</v>
      </c>
      <c r="K877" t="s">
        <v>5653</v>
      </c>
      <c r="L877">
        <v>68873</v>
      </c>
      <c r="M877" t="s">
        <v>103</v>
      </c>
      <c r="N877" s="2">
        <v>44562</v>
      </c>
      <c r="O877" s="2">
        <v>44926</v>
      </c>
      <c r="P877" t="s">
        <v>296</v>
      </c>
      <c r="Q877" t="s">
        <v>103</v>
      </c>
      <c r="R877" t="s">
        <v>103</v>
      </c>
      <c r="S877" t="s">
        <v>448</v>
      </c>
      <c r="T877" t="s">
        <v>449</v>
      </c>
      <c r="U877" t="s">
        <v>449</v>
      </c>
      <c r="V877" t="s">
        <v>2765</v>
      </c>
      <c r="W877" t="s">
        <v>2766</v>
      </c>
      <c r="X877" t="s">
        <v>562</v>
      </c>
      <c r="Y877" t="s">
        <v>1648</v>
      </c>
      <c r="Z877" t="s">
        <v>1379</v>
      </c>
      <c r="AA877" t="s">
        <v>103</v>
      </c>
      <c r="AB877" t="s">
        <v>103</v>
      </c>
      <c r="AC877" t="s">
        <v>147</v>
      </c>
      <c r="AE877" t="s">
        <v>243</v>
      </c>
      <c r="AF877" t="s">
        <v>2768</v>
      </c>
      <c r="AH877" t="s">
        <v>103</v>
      </c>
      <c r="AI877" t="s">
        <v>103</v>
      </c>
      <c r="AJ877" t="s">
        <v>103</v>
      </c>
      <c r="AK877" t="s">
        <v>103</v>
      </c>
      <c r="AM877">
        <v>26668</v>
      </c>
      <c r="AN877">
        <v>26668</v>
      </c>
      <c r="AO877">
        <v>0</v>
      </c>
      <c r="AS877" t="s">
        <v>103</v>
      </c>
      <c r="AW877" t="s">
        <v>103</v>
      </c>
      <c r="BA877" t="s">
        <v>103</v>
      </c>
      <c r="BE877" t="s">
        <v>103</v>
      </c>
      <c r="BI877" t="s">
        <v>103</v>
      </c>
      <c r="BM877" t="s">
        <v>103</v>
      </c>
      <c r="BN877">
        <v>26668</v>
      </c>
      <c r="BO877">
        <v>26668</v>
      </c>
      <c r="BQ877" t="s">
        <v>103</v>
      </c>
      <c r="BU877" t="s">
        <v>103</v>
      </c>
      <c r="BY877" t="s">
        <v>103</v>
      </c>
      <c r="CC877" t="s">
        <v>103</v>
      </c>
      <c r="CG877" t="s">
        <v>103</v>
      </c>
      <c r="CK877" t="s">
        <v>103</v>
      </c>
      <c r="CO877" t="s">
        <v>103</v>
      </c>
    </row>
    <row r="878" spans="1:93" x14ac:dyDescent="0.2">
      <c r="A878" t="s">
        <v>900</v>
      </c>
      <c r="B878" t="s">
        <v>1773</v>
      </c>
      <c r="C878">
        <v>4</v>
      </c>
      <c r="D878" t="s">
        <v>5629</v>
      </c>
      <c r="E878">
        <v>4</v>
      </c>
      <c r="F878" t="s">
        <v>5630</v>
      </c>
      <c r="G878">
        <v>4.4000000000000004</v>
      </c>
      <c r="H878" t="s">
        <v>5631</v>
      </c>
      <c r="I878" t="s">
        <v>99</v>
      </c>
      <c r="J878" t="s">
        <v>5654</v>
      </c>
      <c r="K878" t="s">
        <v>5655</v>
      </c>
      <c r="L878">
        <v>88784</v>
      </c>
      <c r="M878" t="s">
        <v>5656</v>
      </c>
      <c r="N878" s="2">
        <v>44562</v>
      </c>
      <c r="O878" s="2">
        <v>46387</v>
      </c>
      <c r="P878" t="s">
        <v>119</v>
      </c>
      <c r="Q878" t="s">
        <v>103</v>
      </c>
      <c r="R878" t="s">
        <v>103</v>
      </c>
      <c r="S878" t="s">
        <v>344</v>
      </c>
      <c r="T878" t="s">
        <v>344</v>
      </c>
      <c r="U878" t="s">
        <v>1005</v>
      </c>
      <c r="V878" t="s">
        <v>5657</v>
      </c>
      <c r="W878" t="s">
        <v>5658</v>
      </c>
      <c r="X878" t="s">
        <v>125</v>
      </c>
      <c r="Y878" t="s">
        <v>2178</v>
      </c>
      <c r="Z878" t="s">
        <v>179</v>
      </c>
      <c r="AA878" t="s">
        <v>146</v>
      </c>
      <c r="AC878" t="s">
        <v>128</v>
      </c>
      <c r="AE878" t="s">
        <v>243</v>
      </c>
      <c r="AF878" t="s">
        <v>103</v>
      </c>
      <c r="AH878" t="s">
        <v>149</v>
      </c>
      <c r="AJ878" t="s">
        <v>5659</v>
      </c>
      <c r="AK878" t="s">
        <v>5660</v>
      </c>
      <c r="AM878">
        <v>118077</v>
      </c>
      <c r="AN878">
        <v>151344</v>
      </c>
      <c r="AO878">
        <v>110483</v>
      </c>
      <c r="AS878" t="s">
        <v>103</v>
      </c>
      <c r="AW878" t="s">
        <v>103</v>
      </c>
      <c r="BA878" t="s">
        <v>103</v>
      </c>
      <c r="BE878" t="s">
        <v>103</v>
      </c>
      <c r="BI878" t="s">
        <v>103</v>
      </c>
      <c r="BM878" t="s">
        <v>103</v>
      </c>
      <c r="BN878">
        <v>40000</v>
      </c>
      <c r="BO878">
        <v>36203</v>
      </c>
      <c r="BP878">
        <v>36203</v>
      </c>
      <c r="BQ878" t="s">
        <v>103</v>
      </c>
      <c r="BR878">
        <v>40000</v>
      </c>
      <c r="BS878">
        <v>77064</v>
      </c>
      <c r="BT878">
        <v>36203</v>
      </c>
      <c r="BU878" t="s">
        <v>5661</v>
      </c>
      <c r="BV878">
        <v>38077</v>
      </c>
      <c r="BW878">
        <v>38077</v>
      </c>
      <c r="BX878">
        <v>38077</v>
      </c>
      <c r="BY878" t="s">
        <v>5662</v>
      </c>
      <c r="CC878" t="s">
        <v>5663</v>
      </c>
      <c r="CG878" t="s">
        <v>103</v>
      </c>
      <c r="CK878" t="s">
        <v>103</v>
      </c>
      <c r="CO878" t="s">
        <v>103</v>
      </c>
    </row>
    <row r="879" spans="1:93" x14ac:dyDescent="0.2">
      <c r="A879" t="s">
        <v>1195</v>
      </c>
      <c r="B879" t="s">
        <v>94</v>
      </c>
      <c r="C879">
        <v>4</v>
      </c>
      <c r="D879" t="s">
        <v>5123</v>
      </c>
      <c r="E879">
        <v>4</v>
      </c>
      <c r="F879" t="s">
        <v>5124</v>
      </c>
      <c r="G879">
        <v>4.4000000000000004</v>
      </c>
      <c r="H879" t="s">
        <v>5664</v>
      </c>
      <c r="I879" t="s">
        <v>99</v>
      </c>
      <c r="J879" t="s">
        <v>5665</v>
      </c>
      <c r="K879" t="s">
        <v>5666</v>
      </c>
      <c r="L879">
        <v>44894</v>
      </c>
      <c r="M879" t="s">
        <v>5666</v>
      </c>
      <c r="N879" s="2">
        <v>44378</v>
      </c>
      <c r="O879" s="2">
        <v>44561</v>
      </c>
      <c r="P879" t="s">
        <v>575</v>
      </c>
      <c r="Q879" t="s">
        <v>103</v>
      </c>
      <c r="R879" t="s">
        <v>103</v>
      </c>
      <c r="S879" t="s">
        <v>297</v>
      </c>
      <c r="T879" t="s">
        <v>298</v>
      </c>
      <c r="U879" t="s">
        <v>298</v>
      </c>
      <c r="V879" t="s">
        <v>5667</v>
      </c>
      <c r="W879" t="s">
        <v>103</v>
      </c>
      <c r="X879" t="s">
        <v>103</v>
      </c>
      <c r="Y879" t="s">
        <v>1195</v>
      </c>
      <c r="Z879" t="s">
        <v>103</v>
      </c>
      <c r="AA879" t="s">
        <v>103</v>
      </c>
      <c r="AB879" t="s">
        <v>103</v>
      </c>
      <c r="AC879" t="s">
        <v>103</v>
      </c>
      <c r="AD879" t="s">
        <v>103</v>
      </c>
      <c r="AE879" t="s">
        <v>103</v>
      </c>
      <c r="AF879" t="s">
        <v>103</v>
      </c>
      <c r="AG879" t="s">
        <v>103</v>
      </c>
      <c r="AH879" t="s">
        <v>103</v>
      </c>
      <c r="AI879" t="s">
        <v>103</v>
      </c>
      <c r="AJ879" t="s">
        <v>103</v>
      </c>
      <c r="AK879" t="s">
        <v>103</v>
      </c>
      <c r="AM879">
        <v>10000</v>
      </c>
      <c r="AN879">
        <v>10000</v>
      </c>
      <c r="AO879">
        <v>0</v>
      </c>
      <c r="AS879" t="s">
        <v>103</v>
      </c>
      <c r="AW879" t="s">
        <v>103</v>
      </c>
      <c r="BA879" t="s">
        <v>103</v>
      </c>
      <c r="BE879" t="s">
        <v>103</v>
      </c>
      <c r="BI879" t="s">
        <v>103</v>
      </c>
      <c r="BJ879">
        <v>10000</v>
      </c>
      <c r="BK879">
        <v>10000</v>
      </c>
      <c r="BM879" t="s">
        <v>103</v>
      </c>
      <c r="BQ879" t="s">
        <v>103</v>
      </c>
      <c r="BU879" t="s">
        <v>103</v>
      </c>
      <c r="BY879" t="s">
        <v>103</v>
      </c>
      <c r="CC879" t="s">
        <v>103</v>
      </c>
      <c r="CG879" t="s">
        <v>103</v>
      </c>
      <c r="CK879" t="s">
        <v>103</v>
      </c>
      <c r="CO879" t="s">
        <v>103</v>
      </c>
    </row>
    <row r="880" spans="1:93" ht="409.6" x14ac:dyDescent="0.2">
      <c r="A880" t="s">
        <v>457</v>
      </c>
      <c r="B880" t="s">
        <v>632</v>
      </c>
      <c r="C880" t="e">
        <f>-PAK-4</f>
        <v>#NAME?</v>
      </c>
      <c r="D880" t="s">
        <v>5102</v>
      </c>
      <c r="E880">
        <v>4</v>
      </c>
      <c r="F880" t="s">
        <v>5103</v>
      </c>
      <c r="G880">
        <v>4.5</v>
      </c>
      <c r="H880" t="s">
        <v>5668</v>
      </c>
      <c r="I880" t="s">
        <v>99</v>
      </c>
      <c r="J880" t="s">
        <v>5669</v>
      </c>
      <c r="K880" t="s">
        <v>5670</v>
      </c>
      <c r="L880">
        <v>109325</v>
      </c>
      <c r="M880" s="1" t="s">
        <v>5671</v>
      </c>
      <c r="N880" s="2">
        <v>44927</v>
      </c>
      <c r="O880" s="2">
        <v>46022</v>
      </c>
      <c r="P880" t="s">
        <v>119</v>
      </c>
      <c r="Q880" t="s">
        <v>103</v>
      </c>
      <c r="R880" t="s">
        <v>103</v>
      </c>
      <c r="S880" t="s">
        <v>184</v>
      </c>
      <c r="T880" t="s">
        <v>185</v>
      </c>
      <c r="U880" t="s">
        <v>5672</v>
      </c>
      <c r="V880" t="s">
        <v>1827</v>
      </c>
      <c r="W880" t="s">
        <v>4417</v>
      </c>
      <c r="X880" t="s">
        <v>467</v>
      </c>
      <c r="Y880" t="s">
        <v>5673</v>
      </c>
      <c r="Z880" t="s">
        <v>5674</v>
      </c>
      <c r="AA880" t="s">
        <v>103</v>
      </c>
      <c r="AB880" t="s">
        <v>103</v>
      </c>
      <c r="AC880" t="s">
        <v>147</v>
      </c>
      <c r="AE880" t="s">
        <v>243</v>
      </c>
      <c r="AF880" t="s">
        <v>103</v>
      </c>
      <c r="AH880" t="s">
        <v>149</v>
      </c>
      <c r="AJ880" t="s">
        <v>454</v>
      </c>
      <c r="AK880" t="s">
        <v>103</v>
      </c>
      <c r="AM880">
        <v>37885481</v>
      </c>
      <c r="AN880">
        <v>4676634</v>
      </c>
      <c r="AO880">
        <v>336080</v>
      </c>
      <c r="AS880" t="s">
        <v>103</v>
      </c>
      <c r="AW880" t="s">
        <v>103</v>
      </c>
      <c r="BA880" t="s">
        <v>103</v>
      </c>
      <c r="BE880" t="s">
        <v>103</v>
      </c>
      <c r="BI880" t="s">
        <v>103</v>
      </c>
      <c r="BM880" t="s">
        <v>103</v>
      </c>
      <c r="BQ880" t="s">
        <v>103</v>
      </c>
      <c r="BR880">
        <v>1361570</v>
      </c>
      <c r="BS880">
        <v>790220</v>
      </c>
      <c r="BT880">
        <v>221080</v>
      </c>
      <c r="BU880" t="s">
        <v>5675</v>
      </c>
      <c r="BV880">
        <v>36433911</v>
      </c>
      <c r="BW880">
        <v>3796414</v>
      </c>
      <c r="BX880">
        <v>115000</v>
      </c>
      <c r="BY880" t="s">
        <v>5676</v>
      </c>
      <c r="BZ880">
        <v>90000</v>
      </c>
      <c r="CA880">
        <v>90000</v>
      </c>
      <c r="CC880" t="s">
        <v>103</v>
      </c>
      <c r="CG880" t="s">
        <v>103</v>
      </c>
      <c r="CK880" t="s">
        <v>103</v>
      </c>
      <c r="CO880" t="s">
        <v>103</v>
      </c>
    </row>
    <row r="881" spans="1:93" x14ac:dyDescent="0.2">
      <c r="A881" t="s">
        <v>900</v>
      </c>
      <c r="B881" t="s">
        <v>1773</v>
      </c>
      <c r="C881">
        <v>4</v>
      </c>
      <c r="D881" t="s">
        <v>5629</v>
      </c>
      <c r="E881">
        <v>4</v>
      </c>
      <c r="F881" t="s">
        <v>5630</v>
      </c>
      <c r="G881">
        <v>4.5</v>
      </c>
      <c r="H881" t="s">
        <v>5677</v>
      </c>
      <c r="I881" t="s">
        <v>99</v>
      </c>
      <c r="J881" t="s">
        <v>5678</v>
      </c>
      <c r="K881" t="s">
        <v>5679</v>
      </c>
      <c r="L881">
        <v>88379</v>
      </c>
      <c r="M881" t="s">
        <v>5680</v>
      </c>
      <c r="N881" s="2">
        <v>44562</v>
      </c>
      <c r="O881" s="2">
        <v>45747</v>
      </c>
      <c r="P881" t="s">
        <v>102</v>
      </c>
      <c r="Q881" t="s">
        <v>103</v>
      </c>
      <c r="R881" t="s">
        <v>103</v>
      </c>
      <c r="S881" t="s">
        <v>235</v>
      </c>
      <c r="T881" t="s">
        <v>236</v>
      </c>
      <c r="U881" t="s">
        <v>5681</v>
      </c>
      <c r="V881" t="s">
        <v>5682</v>
      </c>
      <c r="W881" t="s">
        <v>200</v>
      </c>
      <c r="X881" t="s">
        <v>201</v>
      </c>
      <c r="Y881" t="s">
        <v>5683</v>
      </c>
      <c r="Z881" t="s">
        <v>5684</v>
      </c>
      <c r="AA881" t="s">
        <v>103</v>
      </c>
      <c r="AB881" t="s">
        <v>103</v>
      </c>
      <c r="AC881" t="s">
        <v>147</v>
      </c>
      <c r="AE881" t="s">
        <v>130</v>
      </c>
      <c r="AF881" t="s">
        <v>103</v>
      </c>
      <c r="AH881" t="s">
        <v>103</v>
      </c>
      <c r="AI881" t="s">
        <v>103</v>
      </c>
      <c r="AJ881" t="s">
        <v>5685</v>
      </c>
      <c r="AK881" t="s">
        <v>103</v>
      </c>
      <c r="AM881">
        <v>5500000</v>
      </c>
      <c r="AN881">
        <v>2606287</v>
      </c>
      <c r="AO881">
        <v>2282848</v>
      </c>
      <c r="AS881" t="s">
        <v>103</v>
      </c>
      <c r="AW881" t="s">
        <v>103</v>
      </c>
      <c r="BA881" t="s">
        <v>103</v>
      </c>
      <c r="BE881" t="s">
        <v>103</v>
      </c>
      <c r="BI881" t="s">
        <v>103</v>
      </c>
      <c r="BM881" t="s">
        <v>103</v>
      </c>
      <c r="BN881">
        <v>1500000</v>
      </c>
      <c r="BO881">
        <v>546112</v>
      </c>
      <c r="BP881">
        <v>546111</v>
      </c>
      <c r="BQ881" t="s">
        <v>103</v>
      </c>
      <c r="BR881">
        <v>1500000</v>
      </c>
      <c r="BS881">
        <v>772197</v>
      </c>
      <c r="BT881">
        <v>772197</v>
      </c>
      <c r="BU881" t="s">
        <v>103</v>
      </c>
      <c r="BV881">
        <v>1500000</v>
      </c>
      <c r="BW881">
        <v>964540</v>
      </c>
      <c r="BX881">
        <v>964540</v>
      </c>
      <c r="BY881" t="s">
        <v>103</v>
      </c>
      <c r="BZ881">
        <v>1000000</v>
      </c>
      <c r="CA881">
        <v>323438</v>
      </c>
      <c r="CC881" t="s">
        <v>103</v>
      </c>
      <c r="CG881" t="s">
        <v>103</v>
      </c>
      <c r="CK881" t="s">
        <v>103</v>
      </c>
      <c r="CO881" t="s">
        <v>103</v>
      </c>
    </row>
    <row r="882" spans="1:93" x14ac:dyDescent="0.2">
      <c r="A882" t="s">
        <v>900</v>
      </c>
      <c r="B882" t="s">
        <v>1773</v>
      </c>
      <c r="C882">
        <v>4</v>
      </c>
      <c r="D882" t="s">
        <v>5629</v>
      </c>
      <c r="E882">
        <v>4</v>
      </c>
      <c r="F882" t="s">
        <v>5630</v>
      </c>
      <c r="G882">
        <v>4.5</v>
      </c>
      <c r="H882" t="s">
        <v>5677</v>
      </c>
      <c r="I882" t="s">
        <v>99</v>
      </c>
      <c r="J882" t="s">
        <v>5686</v>
      </c>
      <c r="K882" t="s">
        <v>5687</v>
      </c>
      <c r="L882">
        <v>88764</v>
      </c>
      <c r="M882" t="s">
        <v>5687</v>
      </c>
      <c r="N882" s="2">
        <v>44564</v>
      </c>
      <c r="O882" s="2">
        <v>46387</v>
      </c>
      <c r="P882" t="s">
        <v>119</v>
      </c>
      <c r="Q882" t="s">
        <v>103</v>
      </c>
      <c r="R882" t="s">
        <v>103</v>
      </c>
      <c r="S882" t="s">
        <v>196</v>
      </c>
      <c r="T882" t="s">
        <v>197</v>
      </c>
      <c r="U882" t="s">
        <v>197</v>
      </c>
      <c r="V882" t="s">
        <v>5635</v>
      </c>
      <c r="W882" t="s">
        <v>309</v>
      </c>
      <c r="X882" t="s">
        <v>201</v>
      </c>
      <c r="Y882" t="s">
        <v>900</v>
      </c>
      <c r="Z882" t="s">
        <v>5688</v>
      </c>
      <c r="AA882" t="s">
        <v>103</v>
      </c>
      <c r="AB882" t="s">
        <v>103</v>
      </c>
      <c r="AC882" t="s">
        <v>147</v>
      </c>
      <c r="AE882" t="s">
        <v>243</v>
      </c>
      <c r="AF882" t="s">
        <v>103</v>
      </c>
      <c r="AH882" t="s">
        <v>103</v>
      </c>
      <c r="AI882" t="s">
        <v>103</v>
      </c>
      <c r="AJ882" t="s">
        <v>1423</v>
      </c>
      <c r="AK882" t="s">
        <v>103</v>
      </c>
      <c r="AM882">
        <v>1979000</v>
      </c>
      <c r="AN882">
        <v>1979000</v>
      </c>
      <c r="AO882">
        <v>1200300</v>
      </c>
      <c r="AS882" t="s">
        <v>103</v>
      </c>
      <c r="AW882" t="s">
        <v>103</v>
      </c>
      <c r="BA882" t="s">
        <v>103</v>
      </c>
      <c r="BE882" t="s">
        <v>103</v>
      </c>
      <c r="BI882" t="s">
        <v>103</v>
      </c>
      <c r="BM882" t="s">
        <v>103</v>
      </c>
      <c r="BN882">
        <v>513000</v>
      </c>
      <c r="BO882">
        <v>513000</v>
      </c>
      <c r="BP882">
        <v>257000</v>
      </c>
      <c r="BQ882" t="s">
        <v>103</v>
      </c>
      <c r="BR882">
        <v>478000</v>
      </c>
      <c r="BS882">
        <v>478000</v>
      </c>
      <c r="BT882">
        <v>478000</v>
      </c>
      <c r="BU882" t="s">
        <v>103</v>
      </c>
      <c r="BV882">
        <v>478000</v>
      </c>
      <c r="BW882">
        <v>478000</v>
      </c>
      <c r="BX882">
        <v>465300</v>
      </c>
      <c r="BY882" t="s">
        <v>103</v>
      </c>
      <c r="BZ882">
        <v>510000</v>
      </c>
      <c r="CA882">
        <v>510000</v>
      </c>
      <c r="CC882" t="s">
        <v>103</v>
      </c>
      <c r="CG882" t="s">
        <v>103</v>
      </c>
      <c r="CK882" t="s">
        <v>103</v>
      </c>
      <c r="CO882" t="s">
        <v>103</v>
      </c>
    </row>
    <row r="883" spans="1:93" x14ac:dyDescent="0.2">
      <c r="A883" t="s">
        <v>244</v>
      </c>
      <c r="B883" t="s">
        <v>94</v>
      </c>
      <c r="C883">
        <v>2</v>
      </c>
      <c r="D883" t="s">
        <v>443</v>
      </c>
      <c r="E883">
        <v>2</v>
      </c>
      <c r="F883" t="s">
        <v>444</v>
      </c>
      <c r="G883">
        <v>28</v>
      </c>
      <c r="H883" t="s">
        <v>504</v>
      </c>
      <c r="I883" t="s">
        <v>99</v>
      </c>
      <c r="J883">
        <v>46</v>
      </c>
      <c r="K883" t="s">
        <v>5689</v>
      </c>
      <c r="L883">
        <v>114292</v>
      </c>
      <c r="M883" t="s">
        <v>506</v>
      </c>
      <c r="N883" s="2">
        <v>44986</v>
      </c>
      <c r="O883" s="2">
        <v>46752</v>
      </c>
      <c r="P883" t="s">
        <v>119</v>
      </c>
      <c r="Q883" t="s">
        <v>103</v>
      </c>
      <c r="R883" t="s">
        <v>103</v>
      </c>
      <c r="S883" t="s">
        <v>158</v>
      </c>
      <c r="T883" t="s">
        <v>159</v>
      </c>
      <c r="U883" t="s">
        <v>1030</v>
      </c>
      <c r="V883" t="s">
        <v>5690</v>
      </c>
      <c r="W883" t="s">
        <v>509</v>
      </c>
      <c r="X883" t="s">
        <v>510</v>
      </c>
      <c r="Y883" t="s">
        <v>490</v>
      </c>
      <c r="Z883" t="s">
        <v>923</v>
      </c>
      <c r="AA883" t="s">
        <v>103</v>
      </c>
      <c r="AB883" t="s">
        <v>103</v>
      </c>
      <c r="AC883" t="s">
        <v>128</v>
      </c>
      <c r="AE883" t="s">
        <v>243</v>
      </c>
      <c r="AF883" t="s">
        <v>103</v>
      </c>
      <c r="AH883" t="s">
        <v>149</v>
      </c>
      <c r="AJ883" t="s">
        <v>2036</v>
      </c>
      <c r="AK883" t="s">
        <v>103</v>
      </c>
      <c r="AM883">
        <v>635849</v>
      </c>
      <c r="AN883">
        <v>81087</v>
      </c>
      <c r="AO883">
        <v>63660</v>
      </c>
      <c r="AS883" t="s">
        <v>103</v>
      </c>
      <c r="AW883" t="s">
        <v>103</v>
      </c>
      <c r="BA883" t="s">
        <v>103</v>
      </c>
      <c r="BE883" t="s">
        <v>103</v>
      </c>
      <c r="BI883" t="s">
        <v>103</v>
      </c>
      <c r="BM883" t="s">
        <v>103</v>
      </c>
      <c r="BQ883" t="s">
        <v>103</v>
      </c>
      <c r="BR883">
        <v>141523</v>
      </c>
      <c r="BS883">
        <v>63660</v>
      </c>
      <c r="BT883">
        <v>63660</v>
      </c>
      <c r="BU883" t="s">
        <v>5691</v>
      </c>
      <c r="BV883">
        <v>494326</v>
      </c>
      <c r="BW883">
        <v>17427</v>
      </c>
      <c r="BY883" t="s">
        <v>103</v>
      </c>
      <c r="CC883" t="s">
        <v>103</v>
      </c>
      <c r="CG883" t="s">
        <v>103</v>
      </c>
      <c r="CK883" t="s">
        <v>103</v>
      </c>
      <c r="CO883" t="s">
        <v>103</v>
      </c>
    </row>
    <row r="884" spans="1:93" ht="372" x14ac:dyDescent="0.2">
      <c r="A884" t="s">
        <v>457</v>
      </c>
      <c r="B884" t="s">
        <v>632</v>
      </c>
      <c r="C884" t="e">
        <f>-PAK-4</f>
        <v>#NAME?</v>
      </c>
      <c r="D884" t="s">
        <v>5102</v>
      </c>
      <c r="E884">
        <v>4</v>
      </c>
      <c r="F884" t="s">
        <v>5103</v>
      </c>
      <c r="G884">
        <v>4.5999999999999996</v>
      </c>
      <c r="H884" t="s">
        <v>5692</v>
      </c>
      <c r="I884" t="s">
        <v>99</v>
      </c>
      <c r="J884" t="s">
        <v>5693</v>
      </c>
      <c r="K884" t="s">
        <v>5694</v>
      </c>
      <c r="L884">
        <v>109331</v>
      </c>
      <c r="M884" s="1" t="s">
        <v>5695</v>
      </c>
      <c r="N884" s="2">
        <v>44927</v>
      </c>
      <c r="O884" s="2">
        <v>46752</v>
      </c>
      <c r="P884" t="s">
        <v>119</v>
      </c>
      <c r="Q884" t="s">
        <v>103</v>
      </c>
      <c r="R884" t="s">
        <v>103</v>
      </c>
      <c r="S884" t="s">
        <v>2014</v>
      </c>
      <c r="T884" t="s">
        <v>2015</v>
      </c>
      <c r="U884" t="s">
        <v>5696</v>
      </c>
      <c r="V884" t="s">
        <v>103</v>
      </c>
      <c r="W884" t="s">
        <v>5697</v>
      </c>
      <c r="X884" t="s">
        <v>623</v>
      </c>
      <c r="Y884" t="s">
        <v>457</v>
      </c>
      <c r="Z884" t="s">
        <v>5698</v>
      </c>
      <c r="AA884" t="s">
        <v>103</v>
      </c>
      <c r="AB884" t="s">
        <v>103</v>
      </c>
      <c r="AC884" t="s">
        <v>111</v>
      </c>
      <c r="AE884" t="s">
        <v>130</v>
      </c>
      <c r="AF884" t="s">
        <v>103</v>
      </c>
      <c r="AH884" t="s">
        <v>227</v>
      </c>
      <c r="AJ884" t="s">
        <v>103</v>
      </c>
      <c r="AK884" t="s">
        <v>103</v>
      </c>
      <c r="AM884">
        <v>820000</v>
      </c>
      <c r="AN884">
        <v>470000</v>
      </c>
      <c r="AO884">
        <v>400000</v>
      </c>
      <c r="AS884" t="s">
        <v>103</v>
      </c>
      <c r="AW884" t="s">
        <v>103</v>
      </c>
      <c r="BA884" t="s">
        <v>103</v>
      </c>
      <c r="BE884" t="s">
        <v>103</v>
      </c>
      <c r="BI884" t="s">
        <v>103</v>
      </c>
      <c r="BM884" t="s">
        <v>103</v>
      </c>
      <c r="BQ884" t="s">
        <v>103</v>
      </c>
      <c r="BR884">
        <v>320000</v>
      </c>
      <c r="BS884">
        <v>320000</v>
      </c>
      <c r="BT884">
        <v>250000</v>
      </c>
      <c r="BU884" t="s">
        <v>103</v>
      </c>
      <c r="BV884">
        <v>500000</v>
      </c>
      <c r="BW884">
        <v>150000</v>
      </c>
      <c r="BX884">
        <v>150000</v>
      </c>
      <c r="BY884" t="s">
        <v>5699</v>
      </c>
      <c r="CC884" t="s">
        <v>103</v>
      </c>
      <c r="CG884" t="s">
        <v>103</v>
      </c>
      <c r="CK884" t="s">
        <v>103</v>
      </c>
      <c r="CO884" t="s">
        <v>103</v>
      </c>
    </row>
    <row r="885" spans="1:93" x14ac:dyDescent="0.2">
      <c r="A885" t="s">
        <v>457</v>
      </c>
      <c r="B885" t="s">
        <v>632</v>
      </c>
      <c r="C885" t="e">
        <f>-PAK-4</f>
        <v>#NAME?</v>
      </c>
      <c r="D885" t="s">
        <v>5102</v>
      </c>
      <c r="E885">
        <v>4</v>
      </c>
      <c r="F885" t="s">
        <v>5103</v>
      </c>
      <c r="G885">
        <v>4.5999999999999996</v>
      </c>
      <c r="H885" t="s">
        <v>5692</v>
      </c>
      <c r="I885" t="s">
        <v>99</v>
      </c>
      <c r="J885" t="s">
        <v>5700</v>
      </c>
      <c r="K885" t="s">
        <v>5701</v>
      </c>
      <c r="L885">
        <v>109333</v>
      </c>
      <c r="M885" t="s">
        <v>5702</v>
      </c>
      <c r="N885" s="2">
        <v>44927</v>
      </c>
      <c r="O885" s="2">
        <v>46752</v>
      </c>
      <c r="P885" t="s">
        <v>119</v>
      </c>
      <c r="Q885" t="s">
        <v>103</v>
      </c>
      <c r="R885" t="s">
        <v>103</v>
      </c>
      <c r="S885" t="s">
        <v>196</v>
      </c>
      <c r="T885" t="s">
        <v>197</v>
      </c>
      <c r="U885" t="s">
        <v>5703</v>
      </c>
      <c r="V885" t="s">
        <v>103</v>
      </c>
      <c r="W885" t="s">
        <v>5704</v>
      </c>
      <c r="X885" t="s">
        <v>497</v>
      </c>
      <c r="Y885" t="s">
        <v>457</v>
      </c>
      <c r="Z885" t="s">
        <v>5705</v>
      </c>
      <c r="AA885" t="s">
        <v>103</v>
      </c>
      <c r="AB885" t="s">
        <v>103</v>
      </c>
      <c r="AC885" t="s">
        <v>147</v>
      </c>
      <c r="AE885" t="s">
        <v>243</v>
      </c>
      <c r="AF885" t="s">
        <v>103</v>
      </c>
      <c r="AH885" t="s">
        <v>227</v>
      </c>
      <c r="AJ885" t="s">
        <v>103</v>
      </c>
      <c r="AK885" t="s">
        <v>103</v>
      </c>
      <c r="AM885">
        <v>400000</v>
      </c>
      <c r="AN885">
        <v>329373</v>
      </c>
      <c r="AO885">
        <v>329373</v>
      </c>
      <c r="AS885" t="s">
        <v>103</v>
      </c>
      <c r="AW885" t="s">
        <v>103</v>
      </c>
      <c r="BA885" t="s">
        <v>103</v>
      </c>
      <c r="BE885" t="s">
        <v>103</v>
      </c>
      <c r="BI885" t="s">
        <v>103</v>
      </c>
      <c r="BM885" t="s">
        <v>103</v>
      </c>
      <c r="BQ885" t="s">
        <v>103</v>
      </c>
      <c r="BR885">
        <v>300000</v>
      </c>
      <c r="BS885">
        <v>229373</v>
      </c>
      <c r="BT885">
        <v>229373</v>
      </c>
      <c r="BU885" t="s">
        <v>103</v>
      </c>
      <c r="BV885">
        <v>100000</v>
      </c>
      <c r="BW885">
        <v>100000</v>
      </c>
      <c r="BX885">
        <v>100000</v>
      </c>
      <c r="BY885" t="s">
        <v>5706</v>
      </c>
      <c r="CC885" t="s">
        <v>103</v>
      </c>
      <c r="CG885" t="s">
        <v>103</v>
      </c>
      <c r="CK885" t="s">
        <v>103</v>
      </c>
      <c r="CO885" t="s">
        <v>103</v>
      </c>
    </row>
    <row r="886" spans="1:93" ht="409.6" x14ac:dyDescent="0.2">
      <c r="A886" t="s">
        <v>244</v>
      </c>
      <c r="B886" t="s">
        <v>94</v>
      </c>
      <c r="C886">
        <v>4</v>
      </c>
      <c r="D886" t="s">
        <v>245</v>
      </c>
      <c r="E886">
        <v>4</v>
      </c>
      <c r="F886" t="s">
        <v>246</v>
      </c>
      <c r="G886">
        <v>57</v>
      </c>
      <c r="H886" t="s">
        <v>4977</v>
      </c>
      <c r="I886" t="s">
        <v>99</v>
      </c>
      <c r="J886">
        <v>47</v>
      </c>
      <c r="K886" t="s">
        <v>5707</v>
      </c>
      <c r="L886">
        <v>114275</v>
      </c>
      <c r="M886" s="1" t="s">
        <v>5708</v>
      </c>
      <c r="N886" s="2">
        <v>44927</v>
      </c>
      <c r="O886" s="2">
        <v>45657</v>
      </c>
      <c r="P886" t="s">
        <v>119</v>
      </c>
      <c r="Q886" t="s">
        <v>103</v>
      </c>
      <c r="R886" t="s">
        <v>103</v>
      </c>
      <c r="S886" t="s">
        <v>196</v>
      </c>
      <c r="T886" t="s">
        <v>197</v>
      </c>
      <c r="U886" t="s">
        <v>5709</v>
      </c>
      <c r="V886" t="s">
        <v>2125</v>
      </c>
      <c r="W886" t="s">
        <v>309</v>
      </c>
      <c r="X886" t="s">
        <v>201</v>
      </c>
      <c r="Y886" t="s">
        <v>490</v>
      </c>
      <c r="Z886" t="s">
        <v>2688</v>
      </c>
      <c r="AA886" t="s">
        <v>103</v>
      </c>
      <c r="AB886" t="s">
        <v>103</v>
      </c>
      <c r="AC886" t="s">
        <v>111</v>
      </c>
      <c r="AE886" t="s">
        <v>243</v>
      </c>
      <c r="AF886" t="s">
        <v>103</v>
      </c>
      <c r="AH886" t="s">
        <v>149</v>
      </c>
      <c r="AJ886" t="s">
        <v>4981</v>
      </c>
      <c r="AK886" t="s">
        <v>103</v>
      </c>
      <c r="AM886">
        <v>75000</v>
      </c>
      <c r="AN886">
        <v>70000</v>
      </c>
      <c r="AO886">
        <v>8575</v>
      </c>
      <c r="AS886" t="s">
        <v>103</v>
      </c>
      <c r="AW886" t="s">
        <v>103</v>
      </c>
      <c r="BA886" t="s">
        <v>103</v>
      </c>
      <c r="BE886" t="s">
        <v>103</v>
      </c>
      <c r="BI886" t="s">
        <v>103</v>
      </c>
      <c r="BM886" t="s">
        <v>103</v>
      </c>
      <c r="BQ886" t="s">
        <v>103</v>
      </c>
      <c r="BR886">
        <v>60000</v>
      </c>
      <c r="BS886">
        <v>60000</v>
      </c>
      <c r="BT886">
        <v>3575</v>
      </c>
      <c r="BU886" t="s">
        <v>5710</v>
      </c>
      <c r="BV886">
        <v>15000</v>
      </c>
      <c r="BW886">
        <v>10000</v>
      </c>
      <c r="BX886">
        <v>5000</v>
      </c>
      <c r="BY886" t="s">
        <v>5711</v>
      </c>
      <c r="CC886" t="s">
        <v>103</v>
      </c>
      <c r="CG886" t="s">
        <v>103</v>
      </c>
      <c r="CK886" t="s">
        <v>103</v>
      </c>
      <c r="CO886" t="s">
        <v>103</v>
      </c>
    </row>
    <row r="887" spans="1:93" x14ac:dyDescent="0.2">
      <c r="A887" t="s">
        <v>3086</v>
      </c>
      <c r="B887" t="s">
        <v>3087</v>
      </c>
      <c r="C887">
        <v>4</v>
      </c>
      <c r="D887" t="s">
        <v>422</v>
      </c>
      <c r="E887">
        <v>4</v>
      </c>
      <c r="F887" t="s">
        <v>5116</v>
      </c>
      <c r="G887">
        <v>4.7</v>
      </c>
      <c r="H887" t="s">
        <v>5712</v>
      </c>
      <c r="I887" t="s">
        <v>99</v>
      </c>
      <c r="J887" t="s">
        <v>5713</v>
      </c>
      <c r="K887" t="s">
        <v>5714</v>
      </c>
      <c r="L887">
        <v>104366</v>
      </c>
      <c r="M887" t="s">
        <v>103</v>
      </c>
      <c r="N887" s="2">
        <v>44927</v>
      </c>
      <c r="O887" s="2">
        <v>45291</v>
      </c>
      <c r="P887" t="s">
        <v>119</v>
      </c>
      <c r="Q887" t="s">
        <v>103</v>
      </c>
      <c r="R887" t="s">
        <v>103</v>
      </c>
      <c r="S887" t="s">
        <v>264</v>
      </c>
      <c r="T887" t="s">
        <v>265</v>
      </c>
      <c r="U887" t="s">
        <v>265</v>
      </c>
      <c r="V887" t="s">
        <v>103</v>
      </c>
      <c r="W887" t="s">
        <v>5715</v>
      </c>
      <c r="X887" t="s">
        <v>240</v>
      </c>
      <c r="Y887" t="s">
        <v>3086</v>
      </c>
      <c r="Z887" t="s">
        <v>103</v>
      </c>
      <c r="AA887" t="s">
        <v>103</v>
      </c>
      <c r="AB887" t="s">
        <v>103</v>
      </c>
      <c r="AC887" t="s">
        <v>103</v>
      </c>
      <c r="AD887" t="s">
        <v>103</v>
      </c>
      <c r="AE887" t="s">
        <v>103</v>
      </c>
      <c r="AF887" t="s">
        <v>103</v>
      </c>
      <c r="AG887" t="s">
        <v>103</v>
      </c>
      <c r="AH887" t="s">
        <v>103</v>
      </c>
      <c r="AI887" t="s">
        <v>103</v>
      </c>
      <c r="AJ887" t="s">
        <v>103</v>
      </c>
      <c r="AK887" t="s">
        <v>103</v>
      </c>
      <c r="AM887">
        <v>1000000</v>
      </c>
      <c r="AN887">
        <v>500000</v>
      </c>
      <c r="AO887">
        <v>0</v>
      </c>
      <c r="AS887" t="s">
        <v>103</v>
      </c>
      <c r="AW887" t="s">
        <v>103</v>
      </c>
      <c r="BA887" t="s">
        <v>103</v>
      </c>
      <c r="BE887" t="s">
        <v>103</v>
      </c>
      <c r="BI887" t="s">
        <v>103</v>
      </c>
      <c r="BM887" t="s">
        <v>103</v>
      </c>
      <c r="BQ887" t="s">
        <v>103</v>
      </c>
      <c r="BR887">
        <v>1000000</v>
      </c>
      <c r="BS887">
        <v>500000</v>
      </c>
      <c r="BU887" t="s">
        <v>103</v>
      </c>
      <c r="BY887" t="s">
        <v>103</v>
      </c>
      <c r="CC887" t="s">
        <v>103</v>
      </c>
      <c r="CG887" t="s">
        <v>103</v>
      </c>
      <c r="CK887" t="s">
        <v>103</v>
      </c>
      <c r="CO887" t="s">
        <v>103</v>
      </c>
    </row>
    <row r="888" spans="1:93" x14ac:dyDescent="0.2">
      <c r="A888" t="s">
        <v>203</v>
      </c>
      <c r="B888" t="s">
        <v>204</v>
      </c>
      <c r="C888">
        <v>3</v>
      </c>
      <c r="D888" t="s">
        <v>205</v>
      </c>
      <c r="E888">
        <v>1</v>
      </c>
      <c r="F888" t="s">
        <v>206</v>
      </c>
      <c r="G888">
        <v>2</v>
      </c>
      <c r="H888" t="s">
        <v>4034</v>
      </c>
      <c r="I888" t="s">
        <v>99</v>
      </c>
      <c r="J888">
        <v>48</v>
      </c>
      <c r="K888" t="s">
        <v>5716</v>
      </c>
      <c r="L888">
        <v>97110</v>
      </c>
      <c r="M888" t="s">
        <v>103</v>
      </c>
      <c r="N888" s="2">
        <v>44572</v>
      </c>
      <c r="O888" s="2">
        <v>44926</v>
      </c>
      <c r="P888" t="s">
        <v>119</v>
      </c>
      <c r="Q888" t="s">
        <v>103</v>
      </c>
      <c r="R888" t="s">
        <v>103</v>
      </c>
      <c r="S888" t="s">
        <v>264</v>
      </c>
      <c r="T888" t="s">
        <v>265</v>
      </c>
      <c r="U888" t="s">
        <v>103</v>
      </c>
      <c r="V888" t="s">
        <v>500</v>
      </c>
      <c r="W888" t="s">
        <v>1489</v>
      </c>
      <c r="X888" t="s">
        <v>302</v>
      </c>
      <c r="Y888" t="s">
        <v>203</v>
      </c>
      <c r="Z888" t="s">
        <v>103</v>
      </c>
      <c r="AA888" t="s">
        <v>103</v>
      </c>
      <c r="AB888" t="s">
        <v>103</v>
      </c>
      <c r="AC888" t="s">
        <v>103</v>
      </c>
      <c r="AD888" t="s">
        <v>103</v>
      </c>
      <c r="AE888" t="s">
        <v>103</v>
      </c>
      <c r="AF888" t="s">
        <v>103</v>
      </c>
      <c r="AG888" t="s">
        <v>103</v>
      </c>
      <c r="AH888" t="s">
        <v>103</v>
      </c>
      <c r="AI888" t="s">
        <v>103</v>
      </c>
      <c r="AJ888" t="s">
        <v>103</v>
      </c>
      <c r="AK888" t="s">
        <v>103</v>
      </c>
      <c r="AM888">
        <v>0</v>
      </c>
      <c r="AN888">
        <v>0</v>
      </c>
      <c r="AO888">
        <v>0</v>
      </c>
      <c r="AS888" t="s">
        <v>103</v>
      </c>
      <c r="AW888" t="s">
        <v>103</v>
      </c>
      <c r="BA888" t="s">
        <v>103</v>
      </c>
      <c r="BE888" t="s">
        <v>103</v>
      </c>
      <c r="BI888" t="s">
        <v>103</v>
      </c>
      <c r="BM888" t="s">
        <v>103</v>
      </c>
      <c r="BQ888" t="s">
        <v>5717</v>
      </c>
      <c r="BU888" t="s">
        <v>103</v>
      </c>
      <c r="BY888" t="s">
        <v>103</v>
      </c>
      <c r="CC888" t="s">
        <v>103</v>
      </c>
      <c r="CG888" t="s">
        <v>103</v>
      </c>
      <c r="CK888" t="s">
        <v>103</v>
      </c>
      <c r="CO888" t="s">
        <v>103</v>
      </c>
    </row>
    <row r="889" spans="1:93" ht="409.6" x14ac:dyDescent="0.2">
      <c r="A889" t="s">
        <v>601</v>
      </c>
      <c r="B889" t="s">
        <v>2083</v>
      </c>
      <c r="C889">
        <v>1</v>
      </c>
      <c r="D889" t="s">
        <v>581</v>
      </c>
      <c r="E889">
        <v>1</v>
      </c>
      <c r="F889" t="s">
        <v>2102</v>
      </c>
      <c r="G889">
        <v>4</v>
      </c>
      <c r="H889" t="s">
        <v>5718</v>
      </c>
      <c r="I889" t="s">
        <v>99</v>
      </c>
      <c r="J889">
        <v>48</v>
      </c>
      <c r="K889" t="s">
        <v>5719</v>
      </c>
      <c r="L889">
        <v>99883</v>
      </c>
      <c r="M889" s="1" t="s">
        <v>5720</v>
      </c>
      <c r="N889" s="2">
        <v>44197</v>
      </c>
      <c r="O889" s="2">
        <v>45290</v>
      </c>
      <c r="P889" t="s">
        <v>102</v>
      </c>
      <c r="Q889" t="s">
        <v>103</v>
      </c>
      <c r="R889" t="s">
        <v>103</v>
      </c>
      <c r="S889" t="s">
        <v>704</v>
      </c>
      <c r="T889" t="s">
        <v>705</v>
      </c>
      <c r="U889" t="s">
        <v>197</v>
      </c>
      <c r="V889" t="s">
        <v>197</v>
      </c>
      <c r="W889" t="s">
        <v>5721</v>
      </c>
      <c r="X889" t="s">
        <v>623</v>
      </c>
      <c r="Y889" t="s">
        <v>5722</v>
      </c>
      <c r="Z889" t="s">
        <v>179</v>
      </c>
      <c r="AA889" t="s">
        <v>103</v>
      </c>
      <c r="AB889" t="s">
        <v>103</v>
      </c>
      <c r="AC889" t="s">
        <v>128</v>
      </c>
      <c r="AE889" t="s">
        <v>130</v>
      </c>
      <c r="AF889" t="s">
        <v>5723</v>
      </c>
      <c r="AH889" t="s">
        <v>103</v>
      </c>
      <c r="AI889" t="s">
        <v>103</v>
      </c>
      <c r="AJ889" t="s">
        <v>103</v>
      </c>
      <c r="AK889" t="s">
        <v>5724</v>
      </c>
      <c r="AM889">
        <v>639403</v>
      </c>
      <c r="AN889">
        <v>2502800</v>
      </c>
      <c r="AO889">
        <v>1918668</v>
      </c>
      <c r="AS889" t="s">
        <v>103</v>
      </c>
      <c r="AW889" t="s">
        <v>103</v>
      </c>
      <c r="BA889" t="s">
        <v>103</v>
      </c>
      <c r="BE889" t="s">
        <v>103</v>
      </c>
      <c r="BI889" t="s">
        <v>103</v>
      </c>
      <c r="BK889">
        <v>378362</v>
      </c>
      <c r="BL889">
        <v>378362</v>
      </c>
      <c r="BM889" t="s">
        <v>103</v>
      </c>
      <c r="BN889">
        <v>365966</v>
      </c>
      <c r="BO889">
        <v>1277743</v>
      </c>
      <c r="BP889">
        <v>703611</v>
      </c>
      <c r="BQ889" t="s">
        <v>103</v>
      </c>
      <c r="BR889">
        <v>273437</v>
      </c>
      <c r="BS889">
        <v>846695</v>
      </c>
      <c r="BT889">
        <v>836695</v>
      </c>
      <c r="BU889" t="s">
        <v>5725</v>
      </c>
      <c r="BY889" t="s">
        <v>103</v>
      </c>
      <c r="CC889" t="s">
        <v>103</v>
      </c>
      <c r="CG889" t="s">
        <v>103</v>
      </c>
      <c r="CK889" t="s">
        <v>103</v>
      </c>
      <c r="CO889" t="s">
        <v>103</v>
      </c>
    </row>
    <row r="890" spans="1:93" x14ac:dyDescent="0.2">
      <c r="A890" t="s">
        <v>134</v>
      </c>
      <c r="B890" t="s">
        <v>135</v>
      </c>
      <c r="C890">
        <v>1</v>
      </c>
      <c r="D890" t="s">
        <v>352</v>
      </c>
      <c r="E890">
        <v>1</v>
      </c>
      <c r="F890" t="s">
        <v>353</v>
      </c>
      <c r="G890">
        <v>1.1000000000000001</v>
      </c>
      <c r="H890" t="s">
        <v>2402</v>
      </c>
      <c r="I890" t="s">
        <v>99</v>
      </c>
      <c r="J890">
        <v>49</v>
      </c>
      <c r="K890" t="s">
        <v>5726</v>
      </c>
      <c r="L890">
        <v>114833</v>
      </c>
      <c r="M890" t="s">
        <v>103</v>
      </c>
      <c r="N890" s="2">
        <v>45108</v>
      </c>
      <c r="O890" s="2">
        <v>46022</v>
      </c>
      <c r="P890" t="s">
        <v>119</v>
      </c>
      <c r="Q890" t="s">
        <v>103</v>
      </c>
      <c r="R890" t="s">
        <v>103</v>
      </c>
      <c r="S890" t="s">
        <v>158</v>
      </c>
      <c r="T890" t="s">
        <v>159</v>
      </c>
      <c r="U890" t="s">
        <v>5727</v>
      </c>
      <c r="V890" t="s">
        <v>143</v>
      </c>
      <c r="W890" t="s">
        <v>3704</v>
      </c>
      <c r="X890" t="s">
        <v>240</v>
      </c>
      <c r="Y890" t="s">
        <v>5728</v>
      </c>
      <c r="Z890" t="s">
        <v>145</v>
      </c>
      <c r="AA890" t="s">
        <v>103</v>
      </c>
      <c r="AB890" t="s">
        <v>103</v>
      </c>
      <c r="AC890" t="s">
        <v>147</v>
      </c>
      <c r="AE890" t="s">
        <v>130</v>
      </c>
      <c r="AF890" t="s">
        <v>103</v>
      </c>
      <c r="AH890" t="s">
        <v>132</v>
      </c>
      <c r="AJ890" t="s">
        <v>103</v>
      </c>
      <c r="AK890" t="s">
        <v>103</v>
      </c>
      <c r="AM890">
        <v>608328178</v>
      </c>
      <c r="AN890">
        <v>449401738</v>
      </c>
      <c r="AO890">
        <v>349889697</v>
      </c>
      <c r="AS890" t="s">
        <v>103</v>
      </c>
      <c r="AW890" t="s">
        <v>103</v>
      </c>
      <c r="BA890" t="s">
        <v>103</v>
      </c>
      <c r="BE890" t="s">
        <v>103</v>
      </c>
      <c r="BI890" t="s">
        <v>103</v>
      </c>
      <c r="BM890" t="s">
        <v>103</v>
      </c>
      <c r="BQ890" t="s">
        <v>103</v>
      </c>
      <c r="BR890">
        <v>12168562</v>
      </c>
      <c r="BS890">
        <v>314516</v>
      </c>
      <c r="BT890">
        <v>314516</v>
      </c>
      <c r="BU890" t="s">
        <v>5729</v>
      </c>
      <c r="BV890">
        <v>350117457</v>
      </c>
      <c r="BW890">
        <v>350117456</v>
      </c>
      <c r="BX890">
        <v>349575181</v>
      </c>
      <c r="BY890" t="s">
        <v>5730</v>
      </c>
      <c r="BZ890">
        <v>246042159</v>
      </c>
      <c r="CA890">
        <v>98969766</v>
      </c>
      <c r="CC890" t="s">
        <v>103</v>
      </c>
      <c r="CG890" t="s">
        <v>103</v>
      </c>
      <c r="CK890" t="s">
        <v>103</v>
      </c>
      <c r="CO890" t="s">
        <v>103</v>
      </c>
    </row>
    <row r="891" spans="1:93" x14ac:dyDescent="0.2">
      <c r="A891" t="s">
        <v>203</v>
      </c>
      <c r="B891" t="s">
        <v>204</v>
      </c>
      <c r="C891">
        <v>3</v>
      </c>
      <c r="D891" t="s">
        <v>205</v>
      </c>
      <c r="E891">
        <v>1</v>
      </c>
      <c r="F891" t="s">
        <v>206</v>
      </c>
      <c r="G891">
        <v>2</v>
      </c>
      <c r="H891" t="s">
        <v>4034</v>
      </c>
      <c r="I891" t="s">
        <v>99</v>
      </c>
      <c r="J891">
        <v>49</v>
      </c>
      <c r="K891" t="s">
        <v>5731</v>
      </c>
      <c r="L891">
        <v>97111</v>
      </c>
      <c r="M891" t="s">
        <v>103</v>
      </c>
      <c r="N891" s="2">
        <v>44573</v>
      </c>
      <c r="O891" s="2">
        <v>44926</v>
      </c>
      <c r="P891" t="s">
        <v>119</v>
      </c>
      <c r="Q891" t="s">
        <v>103</v>
      </c>
      <c r="R891" t="s">
        <v>103</v>
      </c>
      <c r="S891" t="s">
        <v>264</v>
      </c>
      <c r="T891" t="s">
        <v>265</v>
      </c>
      <c r="U891" t="s">
        <v>103</v>
      </c>
      <c r="V891" t="s">
        <v>500</v>
      </c>
      <c r="W891" t="s">
        <v>268</v>
      </c>
      <c r="X891" t="s">
        <v>240</v>
      </c>
      <c r="Y891" t="s">
        <v>203</v>
      </c>
      <c r="Z891" t="s">
        <v>103</v>
      </c>
      <c r="AA891" t="s">
        <v>103</v>
      </c>
      <c r="AB891" t="s">
        <v>103</v>
      </c>
      <c r="AC891" t="s">
        <v>103</v>
      </c>
      <c r="AD891" t="s">
        <v>103</v>
      </c>
      <c r="AE891" t="s">
        <v>103</v>
      </c>
      <c r="AF891" t="s">
        <v>103</v>
      </c>
      <c r="AG891" t="s">
        <v>103</v>
      </c>
      <c r="AH891" t="s">
        <v>103</v>
      </c>
      <c r="AI891" t="s">
        <v>103</v>
      </c>
      <c r="AJ891" t="s">
        <v>103</v>
      </c>
      <c r="AK891" t="s">
        <v>103</v>
      </c>
      <c r="AM891">
        <v>0</v>
      </c>
      <c r="AN891">
        <v>0</v>
      </c>
      <c r="AO891">
        <v>0</v>
      </c>
      <c r="AS891" t="s">
        <v>103</v>
      </c>
      <c r="AW891" t="s">
        <v>103</v>
      </c>
      <c r="BA891" t="s">
        <v>103</v>
      </c>
      <c r="BE891" t="s">
        <v>103</v>
      </c>
      <c r="BI891" t="s">
        <v>103</v>
      </c>
      <c r="BM891" t="s">
        <v>103</v>
      </c>
      <c r="BQ891" t="s">
        <v>5732</v>
      </c>
      <c r="BU891" t="s">
        <v>103</v>
      </c>
      <c r="BY891" t="s">
        <v>103</v>
      </c>
      <c r="CC891" t="s">
        <v>103</v>
      </c>
      <c r="CG891" t="s">
        <v>103</v>
      </c>
      <c r="CK891" t="s">
        <v>103</v>
      </c>
      <c r="CO891" t="s">
        <v>103</v>
      </c>
    </row>
    <row r="892" spans="1:93" x14ac:dyDescent="0.2">
      <c r="A892" t="s">
        <v>134</v>
      </c>
      <c r="B892" t="s">
        <v>135</v>
      </c>
      <c r="C892">
        <v>1</v>
      </c>
      <c r="D892" t="s">
        <v>352</v>
      </c>
      <c r="E892">
        <v>1</v>
      </c>
      <c r="F892" t="s">
        <v>353</v>
      </c>
      <c r="G892">
        <v>1.4</v>
      </c>
      <c r="H892" t="s">
        <v>1864</v>
      </c>
      <c r="I892" t="s">
        <v>99</v>
      </c>
      <c r="J892">
        <v>5</v>
      </c>
      <c r="K892" t="s">
        <v>5733</v>
      </c>
      <c r="L892">
        <v>115051</v>
      </c>
      <c r="M892" t="s">
        <v>103</v>
      </c>
      <c r="N892" s="2">
        <v>45108</v>
      </c>
      <c r="O892" s="2">
        <v>46022</v>
      </c>
      <c r="P892" t="s">
        <v>119</v>
      </c>
      <c r="Q892" t="s">
        <v>103</v>
      </c>
      <c r="R892" t="s">
        <v>103</v>
      </c>
      <c r="S892" t="s">
        <v>413</v>
      </c>
      <c r="T892" t="s">
        <v>414</v>
      </c>
      <c r="U892" t="s">
        <v>5076</v>
      </c>
      <c r="V892" t="s">
        <v>143</v>
      </c>
      <c r="W892" t="s">
        <v>416</v>
      </c>
      <c r="X892" t="s">
        <v>417</v>
      </c>
      <c r="Y892" t="s">
        <v>5734</v>
      </c>
      <c r="Z892" t="s">
        <v>145</v>
      </c>
      <c r="AA892" t="s">
        <v>103</v>
      </c>
      <c r="AB892" t="s">
        <v>103</v>
      </c>
      <c r="AC892" t="s">
        <v>147</v>
      </c>
      <c r="AD892" t="s">
        <v>5735</v>
      </c>
      <c r="AE892" t="s">
        <v>243</v>
      </c>
      <c r="AF892" t="s">
        <v>103</v>
      </c>
      <c r="AH892" t="s">
        <v>227</v>
      </c>
      <c r="AJ892" t="s">
        <v>103</v>
      </c>
      <c r="AK892" t="s">
        <v>103</v>
      </c>
      <c r="AM892">
        <v>232944177</v>
      </c>
      <c r="AN892">
        <v>224500224</v>
      </c>
      <c r="AO892">
        <v>164616784</v>
      </c>
      <c r="AS892" t="s">
        <v>103</v>
      </c>
      <c r="AW892" t="s">
        <v>103</v>
      </c>
      <c r="BA892" t="s">
        <v>103</v>
      </c>
      <c r="BE892" t="s">
        <v>103</v>
      </c>
      <c r="BI892" t="s">
        <v>103</v>
      </c>
      <c r="BM892" t="s">
        <v>103</v>
      </c>
      <c r="BQ892" t="s">
        <v>103</v>
      </c>
      <c r="BR892">
        <v>71170327</v>
      </c>
      <c r="BS892">
        <v>82606374</v>
      </c>
      <c r="BT892">
        <v>82606374</v>
      </c>
      <c r="BU892" t="s">
        <v>5736</v>
      </c>
      <c r="BV892">
        <v>84752782</v>
      </c>
      <c r="BW892">
        <v>84752782</v>
      </c>
      <c r="BX892">
        <v>82010410</v>
      </c>
      <c r="BY892" t="s">
        <v>5737</v>
      </c>
      <c r="BZ892">
        <v>77021068</v>
      </c>
      <c r="CA892">
        <v>57141068</v>
      </c>
      <c r="CC892" t="s">
        <v>103</v>
      </c>
      <c r="CG892" t="s">
        <v>103</v>
      </c>
      <c r="CK892" t="s">
        <v>103</v>
      </c>
      <c r="CO892" t="s">
        <v>103</v>
      </c>
    </row>
    <row r="893" spans="1:93" ht="409.6" x14ac:dyDescent="0.2">
      <c r="A893" t="s">
        <v>203</v>
      </c>
      <c r="B893" t="s">
        <v>204</v>
      </c>
      <c r="C893">
        <v>1</v>
      </c>
      <c r="D893" t="s">
        <v>555</v>
      </c>
      <c r="E893">
        <v>1</v>
      </c>
      <c r="F893" t="s">
        <v>556</v>
      </c>
      <c r="G893">
        <v>8</v>
      </c>
      <c r="H893" t="s">
        <v>557</v>
      </c>
      <c r="I893" t="s">
        <v>99</v>
      </c>
      <c r="J893">
        <v>5</v>
      </c>
      <c r="K893" t="s">
        <v>5738</v>
      </c>
      <c r="L893">
        <v>60116</v>
      </c>
      <c r="M893" s="1" t="s">
        <v>5739</v>
      </c>
      <c r="N893" s="2">
        <v>44166</v>
      </c>
      <c r="O893" s="2">
        <v>44561</v>
      </c>
      <c r="P893" t="s">
        <v>119</v>
      </c>
      <c r="Q893" t="s">
        <v>103</v>
      </c>
      <c r="R893" t="s">
        <v>103</v>
      </c>
      <c r="S893" t="s">
        <v>140</v>
      </c>
      <c r="T893" t="s">
        <v>141</v>
      </c>
      <c r="U893" t="s">
        <v>103</v>
      </c>
      <c r="V893" t="s">
        <v>5740</v>
      </c>
      <c r="W893" t="s">
        <v>3881</v>
      </c>
      <c r="X893" t="s">
        <v>562</v>
      </c>
      <c r="Y893" t="s">
        <v>203</v>
      </c>
      <c r="Z893" t="s">
        <v>103</v>
      </c>
      <c r="AA893" t="s">
        <v>103</v>
      </c>
      <c r="AB893" t="s">
        <v>103</v>
      </c>
      <c r="AC893" t="s">
        <v>103</v>
      </c>
      <c r="AD893" t="s">
        <v>103</v>
      </c>
      <c r="AE893" t="s">
        <v>103</v>
      </c>
      <c r="AF893" t="s">
        <v>103</v>
      </c>
      <c r="AG893" t="s">
        <v>103</v>
      </c>
      <c r="AH893" t="s">
        <v>103</v>
      </c>
      <c r="AI893" t="s">
        <v>103</v>
      </c>
      <c r="AJ893" t="s">
        <v>103</v>
      </c>
      <c r="AK893" t="s">
        <v>103</v>
      </c>
      <c r="AM893">
        <v>35000</v>
      </c>
      <c r="AN893">
        <v>0</v>
      </c>
      <c r="AO893">
        <v>45900</v>
      </c>
      <c r="AS893" t="s">
        <v>103</v>
      </c>
      <c r="AW893" t="s">
        <v>103</v>
      </c>
      <c r="BA893" t="s">
        <v>103</v>
      </c>
      <c r="BE893" t="s">
        <v>103</v>
      </c>
      <c r="BF893">
        <v>2692</v>
      </c>
      <c r="BI893" t="s">
        <v>103</v>
      </c>
      <c r="BJ893">
        <v>32308</v>
      </c>
      <c r="BL893">
        <v>45900</v>
      </c>
      <c r="BM893" t="s">
        <v>5741</v>
      </c>
      <c r="BQ893" t="s">
        <v>103</v>
      </c>
      <c r="BU893" t="s">
        <v>103</v>
      </c>
      <c r="BY893" t="s">
        <v>103</v>
      </c>
      <c r="CC893" t="s">
        <v>103</v>
      </c>
      <c r="CG893" t="s">
        <v>103</v>
      </c>
      <c r="CK893" t="s">
        <v>103</v>
      </c>
      <c r="CO893" t="s">
        <v>103</v>
      </c>
    </row>
    <row r="894" spans="1:93" x14ac:dyDescent="0.2">
      <c r="A894" t="s">
        <v>228</v>
      </c>
      <c r="B894" t="s">
        <v>229</v>
      </c>
      <c r="C894">
        <v>3</v>
      </c>
      <c r="D894" t="s">
        <v>291</v>
      </c>
      <c r="E894">
        <v>1</v>
      </c>
      <c r="F894" t="s">
        <v>2258</v>
      </c>
      <c r="G894" t="s">
        <v>2259</v>
      </c>
      <c r="H894" t="s">
        <v>2260</v>
      </c>
      <c r="I894" t="s">
        <v>99</v>
      </c>
      <c r="J894">
        <v>5</v>
      </c>
      <c r="K894" t="s">
        <v>5742</v>
      </c>
      <c r="L894">
        <v>35766</v>
      </c>
      <c r="M894" t="s">
        <v>103</v>
      </c>
      <c r="N894" s="2">
        <v>44197</v>
      </c>
      <c r="O894" s="2">
        <v>44561</v>
      </c>
      <c r="P894" t="s">
        <v>102</v>
      </c>
      <c r="Q894" t="s">
        <v>103</v>
      </c>
      <c r="R894" t="s">
        <v>103</v>
      </c>
      <c r="S894" t="s">
        <v>749</v>
      </c>
      <c r="T894" t="s">
        <v>750</v>
      </c>
      <c r="U894" t="s">
        <v>2209</v>
      </c>
      <c r="V894" t="s">
        <v>599</v>
      </c>
      <c r="W894" t="s">
        <v>5743</v>
      </c>
      <c r="X894" t="s">
        <v>358</v>
      </c>
      <c r="Y894" t="s">
        <v>241</v>
      </c>
      <c r="Z894" t="s">
        <v>145</v>
      </c>
      <c r="AA894" t="s">
        <v>103</v>
      </c>
      <c r="AB894" t="s">
        <v>103</v>
      </c>
      <c r="AC894" t="s">
        <v>111</v>
      </c>
      <c r="AE894" t="s">
        <v>226</v>
      </c>
      <c r="AF894" t="s">
        <v>103</v>
      </c>
      <c r="AH894" t="s">
        <v>114</v>
      </c>
      <c r="AJ894" t="s">
        <v>103</v>
      </c>
      <c r="AK894" t="s">
        <v>103</v>
      </c>
      <c r="AM894">
        <v>28125</v>
      </c>
      <c r="AN894">
        <v>28125</v>
      </c>
      <c r="AO894">
        <v>0</v>
      </c>
      <c r="AS894" t="s">
        <v>103</v>
      </c>
      <c r="AW894" t="s">
        <v>103</v>
      </c>
      <c r="BA894" t="s">
        <v>103</v>
      </c>
      <c r="BE894" t="s">
        <v>103</v>
      </c>
      <c r="BI894" t="s">
        <v>103</v>
      </c>
      <c r="BJ894">
        <v>28125</v>
      </c>
      <c r="BK894">
        <v>28125</v>
      </c>
      <c r="BM894" t="s">
        <v>103</v>
      </c>
      <c r="BQ894" t="s">
        <v>103</v>
      </c>
      <c r="BU894" t="s">
        <v>103</v>
      </c>
      <c r="BY894" t="s">
        <v>103</v>
      </c>
      <c r="CC894" t="s">
        <v>103</v>
      </c>
      <c r="CG894" t="s">
        <v>103</v>
      </c>
      <c r="CK894" t="s">
        <v>103</v>
      </c>
      <c r="CO894" t="s">
        <v>103</v>
      </c>
    </row>
    <row r="895" spans="1:93" x14ac:dyDescent="0.2">
      <c r="A895" t="s">
        <v>390</v>
      </c>
      <c r="B895" t="s">
        <v>94</v>
      </c>
      <c r="C895">
        <v>4</v>
      </c>
      <c r="D895" t="s">
        <v>283</v>
      </c>
      <c r="E895">
        <v>4</v>
      </c>
      <c r="F895" t="s">
        <v>564</v>
      </c>
      <c r="G895">
        <v>4.2</v>
      </c>
      <c r="H895" t="s">
        <v>4047</v>
      </c>
      <c r="I895" t="s">
        <v>99</v>
      </c>
      <c r="J895">
        <v>5</v>
      </c>
      <c r="K895" t="s">
        <v>5744</v>
      </c>
      <c r="L895">
        <v>92605</v>
      </c>
      <c r="M895" t="s">
        <v>103</v>
      </c>
      <c r="N895" s="2">
        <v>44197</v>
      </c>
      <c r="O895" s="2">
        <v>45291</v>
      </c>
      <c r="P895" t="s">
        <v>102</v>
      </c>
      <c r="Q895" t="s">
        <v>103</v>
      </c>
      <c r="R895" t="s">
        <v>103</v>
      </c>
      <c r="S895" t="s">
        <v>196</v>
      </c>
      <c r="T895" t="s">
        <v>197</v>
      </c>
      <c r="U895" t="s">
        <v>2553</v>
      </c>
      <c r="V895" t="s">
        <v>2248</v>
      </c>
      <c r="W895" t="s">
        <v>200</v>
      </c>
      <c r="X895" t="s">
        <v>201</v>
      </c>
      <c r="Y895" t="s">
        <v>390</v>
      </c>
      <c r="Z895" t="s">
        <v>163</v>
      </c>
      <c r="AA895" t="s">
        <v>103</v>
      </c>
      <c r="AB895" t="s">
        <v>103</v>
      </c>
      <c r="AC895" t="s">
        <v>147</v>
      </c>
      <c r="AE895" t="s">
        <v>130</v>
      </c>
      <c r="AF895" t="s">
        <v>103</v>
      </c>
      <c r="AH895" t="s">
        <v>103</v>
      </c>
      <c r="AI895" t="s">
        <v>103</v>
      </c>
      <c r="AJ895" t="s">
        <v>103</v>
      </c>
      <c r="AK895" t="s">
        <v>1683</v>
      </c>
      <c r="AM895">
        <v>226823</v>
      </c>
      <c r="AN895">
        <v>196823</v>
      </c>
      <c r="AO895">
        <v>196823</v>
      </c>
      <c r="AS895" t="s">
        <v>103</v>
      </c>
      <c r="AW895" t="s">
        <v>103</v>
      </c>
      <c r="BA895" t="s">
        <v>103</v>
      </c>
      <c r="BE895" t="s">
        <v>103</v>
      </c>
      <c r="BI895" t="s">
        <v>103</v>
      </c>
      <c r="BJ895">
        <v>130000</v>
      </c>
      <c r="BK895">
        <v>100000</v>
      </c>
      <c r="BL895">
        <v>100000</v>
      </c>
      <c r="BM895" t="s">
        <v>103</v>
      </c>
      <c r="BQ895" t="s">
        <v>103</v>
      </c>
      <c r="BR895">
        <v>96823</v>
      </c>
      <c r="BS895">
        <v>96823</v>
      </c>
      <c r="BT895">
        <v>96823</v>
      </c>
      <c r="BU895" t="s">
        <v>5745</v>
      </c>
      <c r="BY895" t="s">
        <v>103</v>
      </c>
      <c r="CC895" t="s">
        <v>103</v>
      </c>
      <c r="CG895" t="s">
        <v>103</v>
      </c>
      <c r="CK895" t="s">
        <v>103</v>
      </c>
      <c r="CO895" t="s">
        <v>103</v>
      </c>
    </row>
    <row r="896" spans="1:93" ht="409.6" x14ac:dyDescent="0.2">
      <c r="A896" t="s">
        <v>795</v>
      </c>
      <c r="B896" t="s">
        <v>94</v>
      </c>
      <c r="C896">
        <v>1</v>
      </c>
      <c r="D896" t="s">
        <v>796</v>
      </c>
      <c r="E896">
        <v>1</v>
      </c>
      <c r="F896" t="s">
        <v>797</v>
      </c>
      <c r="G896" t="s">
        <v>1532</v>
      </c>
      <c r="H896" t="s">
        <v>5746</v>
      </c>
      <c r="I896" t="s">
        <v>99</v>
      </c>
      <c r="J896">
        <v>5</v>
      </c>
      <c r="K896" t="s">
        <v>5747</v>
      </c>
      <c r="L896">
        <v>195111</v>
      </c>
      <c r="M896" s="1" t="s">
        <v>5748</v>
      </c>
      <c r="N896" s="2">
        <v>45638</v>
      </c>
      <c r="O896" s="2">
        <v>46053</v>
      </c>
      <c r="P896" t="s">
        <v>119</v>
      </c>
      <c r="Q896" t="s">
        <v>103</v>
      </c>
      <c r="R896" t="s">
        <v>103</v>
      </c>
      <c r="S896" t="s">
        <v>196</v>
      </c>
      <c r="T896" t="s">
        <v>197</v>
      </c>
      <c r="U896" t="s">
        <v>2209</v>
      </c>
      <c r="V896" t="s">
        <v>5749</v>
      </c>
      <c r="W896" t="s">
        <v>742</v>
      </c>
      <c r="X896" t="s">
        <v>497</v>
      </c>
      <c r="Y896" t="s">
        <v>5750</v>
      </c>
      <c r="Z896" t="s">
        <v>163</v>
      </c>
      <c r="AA896" t="s">
        <v>103</v>
      </c>
      <c r="AB896" t="s">
        <v>103</v>
      </c>
      <c r="AC896" t="s">
        <v>147</v>
      </c>
      <c r="AE896" t="s">
        <v>243</v>
      </c>
      <c r="AF896" t="s">
        <v>5751</v>
      </c>
      <c r="AH896" t="s">
        <v>103</v>
      </c>
      <c r="AI896" t="s">
        <v>103</v>
      </c>
      <c r="AJ896" t="s">
        <v>103</v>
      </c>
      <c r="AK896" t="s">
        <v>103</v>
      </c>
      <c r="AM896">
        <v>70000</v>
      </c>
      <c r="AN896">
        <v>70000</v>
      </c>
      <c r="AO896">
        <v>0</v>
      </c>
      <c r="AS896" t="s">
        <v>103</v>
      </c>
      <c r="AW896" t="s">
        <v>103</v>
      </c>
      <c r="BA896" t="s">
        <v>103</v>
      </c>
      <c r="BE896" t="s">
        <v>103</v>
      </c>
      <c r="BI896" t="s">
        <v>103</v>
      </c>
      <c r="BM896" t="s">
        <v>103</v>
      </c>
      <c r="BQ896" t="s">
        <v>103</v>
      </c>
      <c r="BU896" t="s">
        <v>103</v>
      </c>
      <c r="BY896" t="s">
        <v>103</v>
      </c>
      <c r="BZ896">
        <v>70000</v>
      </c>
      <c r="CA896">
        <v>70000</v>
      </c>
      <c r="CC896" t="s">
        <v>103</v>
      </c>
      <c r="CG896" t="s">
        <v>103</v>
      </c>
      <c r="CK896" t="s">
        <v>103</v>
      </c>
      <c r="CO896" t="s">
        <v>103</v>
      </c>
    </row>
    <row r="897" spans="1:93" ht="409.6" x14ac:dyDescent="0.2">
      <c r="A897" t="s">
        <v>203</v>
      </c>
      <c r="B897" t="s">
        <v>204</v>
      </c>
      <c r="C897">
        <v>3</v>
      </c>
      <c r="D897" t="s">
        <v>205</v>
      </c>
      <c r="E897">
        <v>1</v>
      </c>
      <c r="F897" t="s">
        <v>206</v>
      </c>
      <c r="G897">
        <v>11</v>
      </c>
      <c r="H897" t="s">
        <v>1318</v>
      </c>
      <c r="I897" t="s">
        <v>99</v>
      </c>
      <c r="J897">
        <v>5</v>
      </c>
      <c r="K897" t="s">
        <v>5752</v>
      </c>
      <c r="L897">
        <v>60637</v>
      </c>
      <c r="M897" s="1" t="s">
        <v>5753</v>
      </c>
      <c r="N897" s="2">
        <v>44256</v>
      </c>
      <c r="O897" s="2">
        <v>44926</v>
      </c>
      <c r="P897" t="s">
        <v>119</v>
      </c>
      <c r="Q897" t="s">
        <v>103</v>
      </c>
      <c r="R897" t="s">
        <v>103</v>
      </c>
      <c r="S897" t="s">
        <v>158</v>
      </c>
      <c r="T897" t="s">
        <v>159</v>
      </c>
      <c r="U897" t="s">
        <v>287</v>
      </c>
      <c r="V897" t="s">
        <v>5754</v>
      </c>
      <c r="W897" t="s">
        <v>2018</v>
      </c>
      <c r="X897" t="s">
        <v>290</v>
      </c>
      <c r="Y897" t="s">
        <v>203</v>
      </c>
      <c r="Z897" t="s">
        <v>103</v>
      </c>
      <c r="AA897" t="s">
        <v>103</v>
      </c>
      <c r="AB897" t="s">
        <v>103</v>
      </c>
      <c r="AC897" t="s">
        <v>111</v>
      </c>
      <c r="AD897" t="s">
        <v>103</v>
      </c>
      <c r="AE897" t="s">
        <v>226</v>
      </c>
      <c r="AF897" t="s">
        <v>103</v>
      </c>
      <c r="AG897" t="s">
        <v>103</v>
      </c>
      <c r="AH897" t="s">
        <v>103</v>
      </c>
      <c r="AI897" t="s">
        <v>103</v>
      </c>
      <c r="AJ897" t="s">
        <v>103</v>
      </c>
      <c r="AK897" t="s">
        <v>103</v>
      </c>
      <c r="AM897">
        <v>250000</v>
      </c>
      <c r="AN897">
        <v>16364</v>
      </c>
      <c r="AO897">
        <v>7697</v>
      </c>
      <c r="AS897" t="s">
        <v>103</v>
      </c>
      <c r="AW897" t="s">
        <v>103</v>
      </c>
      <c r="BA897" t="s">
        <v>103</v>
      </c>
      <c r="BE897" t="s">
        <v>103</v>
      </c>
      <c r="BI897" t="s">
        <v>103</v>
      </c>
      <c r="BJ897">
        <v>11364</v>
      </c>
      <c r="BK897">
        <v>11364</v>
      </c>
      <c r="BL897">
        <v>3760</v>
      </c>
      <c r="BM897" t="s">
        <v>5755</v>
      </c>
      <c r="BN897">
        <v>238636</v>
      </c>
      <c r="BO897">
        <v>5000</v>
      </c>
      <c r="BP897">
        <v>3937</v>
      </c>
      <c r="BQ897" t="s">
        <v>5756</v>
      </c>
      <c r="BU897" t="s">
        <v>103</v>
      </c>
      <c r="BY897" t="s">
        <v>103</v>
      </c>
      <c r="CC897" t="s">
        <v>103</v>
      </c>
      <c r="CG897" t="s">
        <v>103</v>
      </c>
      <c r="CK897" t="s">
        <v>103</v>
      </c>
      <c r="CO897" t="s">
        <v>103</v>
      </c>
    </row>
    <row r="898" spans="1:93" x14ac:dyDescent="0.2">
      <c r="A898" t="s">
        <v>228</v>
      </c>
      <c r="B898" t="s">
        <v>229</v>
      </c>
      <c r="C898">
        <v>4</v>
      </c>
      <c r="D898" t="s">
        <v>382</v>
      </c>
      <c r="E898">
        <v>2</v>
      </c>
      <c r="F898" t="s">
        <v>1907</v>
      </c>
      <c r="G898" t="s">
        <v>1908</v>
      </c>
      <c r="H898" t="s">
        <v>1909</v>
      </c>
      <c r="I898" t="s">
        <v>99</v>
      </c>
      <c r="J898">
        <v>5</v>
      </c>
      <c r="K898" t="s">
        <v>5757</v>
      </c>
      <c r="L898">
        <v>32651</v>
      </c>
      <c r="M898" t="s">
        <v>103</v>
      </c>
      <c r="N898" s="2">
        <v>44197</v>
      </c>
      <c r="O898" s="2">
        <v>45290</v>
      </c>
      <c r="P898" t="s">
        <v>296</v>
      </c>
      <c r="Q898" t="s">
        <v>103</v>
      </c>
      <c r="R898" t="s">
        <v>103</v>
      </c>
      <c r="S898" t="s">
        <v>158</v>
      </c>
      <c r="T898" t="s">
        <v>159</v>
      </c>
      <c r="U898" t="s">
        <v>5758</v>
      </c>
      <c r="V898" t="s">
        <v>5759</v>
      </c>
      <c r="W898" t="s">
        <v>2018</v>
      </c>
      <c r="X898" t="s">
        <v>290</v>
      </c>
      <c r="Y898" t="s">
        <v>310</v>
      </c>
      <c r="Z898" t="s">
        <v>163</v>
      </c>
      <c r="AA898" t="s">
        <v>103</v>
      </c>
      <c r="AB898" t="s">
        <v>103</v>
      </c>
      <c r="AC898" t="s">
        <v>147</v>
      </c>
      <c r="AE898" t="s">
        <v>243</v>
      </c>
      <c r="AF898" t="s">
        <v>103</v>
      </c>
      <c r="AH898" t="s">
        <v>227</v>
      </c>
      <c r="AJ898" t="s">
        <v>103</v>
      </c>
      <c r="AK898" t="s">
        <v>103</v>
      </c>
      <c r="AM898">
        <v>1145953</v>
      </c>
      <c r="AN898">
        <v>811733</v>
      </c>
      <c r="AO898">
        <v>0</v>
      </c>
      <c r="AS898" t="s">
        <v>103</v>
      </c>
      <c r="AW898" t="s">
        <v>103</v>
      </c>
      <c r="BA898" t="s">
        <v>103</v>
      </c>
      <c r="BE898" t="s">
        <v>103</v>
      </c>
      <c r="BI898" t="s">
        <v>103</v>
      </c>
      <c r="BJ898">
        <v>245000</v>
      </c>
      <c r="BK898">
        <v>245000</v>
      </c>
      <c r="BM898" t="s">
        <v>103</v>
      </c>
      <c r="BN898">
        <v>439028</v>
      </c>
      <c r="BO898">
        <v>354810</v>
      </c>
      <c r="BQ898" t="s">
        <v>103</v>
      </c>
      <c r="BR898">
        <v>461925</v>
      </c>
      <c r="BS898">
        <v>211923</v>
      </c>
      <c r="BU898" t="s">
        <v>103</v>
      </c>
      <c r="BY898" t="s">
        <v>103</v>
      </c>
      <c r="CC898" t="s">
        <v>103</v>
      </c>
      <c r="CG898" t="s">
        <v>103</v>
      </c>
      <c r="CK898" t="s">
        <v>103</v>
      </c>
      <c r="CO898" t="s">
        <v>103</v>
      </c>
    </row>
    <row r="899" spans="1:93" x14ac:dyDescent="0.2">
      <c r="A899" t="s">
        <v>228</v>
      </c>
      <c r="B899" t="s">
        <v>229</v>
      </c>
      <c r="C899">
        <v>1</v>
      </c>
      <c r="D899" t="s">
        <v>320</v>
      </c>
      <c r="E899">
        <v>2</v>
      </c>
      <c r="F899" t="s">
        <v>321</v>
      </c>
      <c r="G899" t="s">
        <v>1551</v>
      </c>
      <c r="H899" t="s">
        <v>1685</v>
      </c>
      <c r="I899" t="s">
        <v>99</v>
      </c>
      <c r="J899">
        <v>5</v>
      </c>
      <c r="K899" t="s">
        <v>5760</v>
      </c>
      <c r="L899">
        <v>34192</v>
      </c>
      <c r="M899" t="s">
        <v>103</v>
      </c>
      <c r="N899" s="2">
        <v>44197</v>
      </c>
      <c r="O899" s="2">
        <v>44561</v>
      </c>
      <c r="P899" t="s">
        <v>102</v>
      </c>
      <c r="Q899" t="s">
        <v>103</v>
      </c>
      <c r="R899" t="s">
        <v>103</v>
      </c>
      <c r="S899" t="s">
        <v>344</v>
      </c>
      <c r="T899" t="s">
        <v>344</v>
      </c>
      <c r="U899" t="s">
        <v>1626</v>
      </c>
      <c r="V899" t="s">
        <v>5761</v>
      </c>
      <c r="W899" t="s">
        <v>124</v>
      </c>
      <c r="X899" t="s">
        <v>125</v>
      </c>
      <c r="Y899" t="s">
        <v>1688</v>
      </c>
      <c r="Z899" t="s">
        <v>163</v>
      </c>
      <c r="AA899" t="s">
        <v>103</v>
      </c>
      <c r="AB899" t="s">
        <v>103</v>
      </c>
      <c r="AC899" t="s">
        <v>128</v>
      </c>
      <c r="AD899" t="s">
        <v>103</v>
      </c>
      <c r="AE899" t="s">
        <v>130</v>
      </c>
      <c r="AF899" t="s">
        <v>103</v>
      </c>
      <c r="AG899" t="s">
        <v>103</v>
      </c>
      <c r="AH899" t="s">
        <v>132</v>
      </c>
      <c r="AI899" t="s">
        <v>103</v>
      </c>
      <c r="AJ899" t="s">
        <v>103</v>
      </c>
      <c r="AK899" t="s">
        <v>103</v>
      </c>
      <c r="AM899">
        <v>98219</v>
      </c>
      <c r="AN899">
        <v>98219</v>
      </c>
      <c r="AO899">
        <v>0</v>
      </c>
      <c r="AS899" t="s">
        <v>103</v>
      </c>
      <c r="AW899" t="s">
        <v>103</v>
      </c>
      <c r="BA899" t="s">
        <v>103</v>
      </c>
      <c r="BE899" t="s">
        <v>103</v>
      </c>
      <c r="BI899" t="s">
        <v>103</v>
      </c>
      <c r="BJ899">
        <v>98219</v>
      </c>
      <c r="BK899">
        <v>98219</v>
      </c>
      <c r="BM899" t="s">
        <v>103</v>
      </c>
      <c r="BQ899" t="s">
        <v>103</v>
      </c>
      <c r="BU899" t="s">
        <v>103</v>
      </c>
      <c r="BY899" t="s">
        <v>103</v>
      </c>
      <c r="CC899" t="s">
        <v>103</v>
      </c>
      <c r="CG899" t="s">
        <v>103</v>
      </c>
      <c r="CK899" t="s">
        <v>103</v>
      </c>
      <c r="CO899" t="s">
        <v>103</v>
      </c>
    </row>
    <row r="900" spans="1:93" x14ac:dyDescent="0.2">
      <c r="A900" t="s">
        <v>228</v>
      </c>
      <c r="B900" t="s">
        <v>229</v>
      </c>
      <c r="C900">
        <v>1</v>
      </c>
      <c r="D900" t="s">
        <v>320</v>
      </c>
      <c r="E900">
        <v>1</v>
      </c>
      <c r="F900" t="s">
        <v>401</v>
      </c>
      <c r="G900" t="s">
        <v>915</v>
      </c>
      <c r="H900" t="s">
        <v>5762</v>
      </c>
      <c r="I900" t="s">
        <v>99</v>
      </c>
      <c r="J900">
        <v>5</v>
      </c>
      <c r="K900" t="s">
        <v>5763</v>
      </c>
      <c r="L900">
        <v>34028</v>
      </c>
      <c r="M900" t="s">
        <v>103</v>
      </c>
      <c r="N900" s="2">
        <v>44197</v>
      </c>
      <c r="O900" s="2">
        <v>44561</v>
      </c>
      <c r="P900" t="s">
        <v>102</v>
      </c>
      <c r="Q900" t="s">
        <v>103</v>
      </c>
      <c r="R900" t="s">
        <v>103</v>
      </c>
      <c r="S900" t="s">
        <v>5764</v>
      </c>
      <c r="T900" t="s">
        <v>5765</v>
      </c>
      <c r="U900" t="s">
        <v>1005</v>
      </c>
      <c r="V900" t="s">
        <v>5766</v>
      </c>
      <c r="W900" t="s">
        <v>239</v>
      </c>
      <c r="X900" t="s">
        <v>240</v>
      </c>
      <c r="Y900" t="s">
        <v>241</v>
      </c>
      <c r="Z900" t="s">
        <v>163</v>
      </c>
      <c r="AA900" t="s">
        <v>103</v>
      </c>
      <c r="AB900" t="s">
        <v>103</v>
      </c>
      <c r="AC900" t="s">
        <v>147</v>
      </c>
      <c r="AD900" t="s">
        <v>103</v>
      </c>
      <c r="AE900" t="s">
        <v>243</v>
      </c>
      <c r="AF900" t="s">
        <v>103</v>
      </c>
      <c r="AG900" t="s">
        <v>103</v>
      </c>
      <c r="AH900" t="s">
        <v>114</v>
      </c>
      <c r="AI900" t="s">
        <v>103</v>
      </c>
      <c r="AJ900" t="s">
        <v>103</v>
      </c>
      <c r="AK900" t="s">
        <v>103</v>
      </c>
      <c r="AM900">
        <v>6060</v>
      </c>
      <c r="AN900">
        <v>2160</v>
      </c>
      <c r="AO900">
        <v>0</v>
      </c>
      <c r="AS900" t="s">
        <v>103</v>
      </c>
      <c r="AW900" t="s">
        <v>103</v>
      </c>
      <c r="BA900" t="s">
        <v>103</v>
      </c>
      <c r="BE900" t="s">
        <v>103</v>
      </c>
      <c r="BI900" t="s">
        <v>103</v>
      </c>
      <c r="BJ900">
        <v>6060</v>
      </c>
      <c r="BK900">
        <v>2160</v>
      </c>
      <c r="BM900" t="s">
        <v>103</v>
      </c>
      <c r="BQ900" t="s">
        <v>103</v>
      </c>
      <c r="BU900" t="s">
        <v>103</v>
      </c>
      <c r="BY900" t="s">
        <v>103</v>
      </c>
      <c r="CC900" t="s">
        <v>103</v>
      </c>
      <c r="CG900" t="s">
        <v>103</v>
      </c>
      <c r="CK900" t="s">
        <v>103</v>
      </c>
      <c r="CO900" t="s">
        <v>103</v>
      </c>
    </row>
    <row r="901" spans="1:93" x14ac:dyDescent="0.2">
      <c r="A901" t="s">
        <v>134</v>
      </c>
      <c r="B901" t="s">
        <v>153</v>
      </c>
      <c r="C901">
        <v>1</v>
      </c>
      <c r="D901" t="s">
        <v>340</v>
      </c>
      <c r="E901">
        <v>1</v>
      </c>
      <c r="F901" t="s">
        <v>341</v>
      </c>
      <c r="G901">
        <v>4</v>
      </c>
      <c r="H901" t="s">
        <v>5767</v>
      </c>
      <c r="I901" t="s">
        <v>99</v>
      </c>
      <c r="J901">
        <v>5</v>
      </c>
      <c r="K901" t="s">
        <v>5768</v>
      </c>
      <c r="L901">
        <v>84030</v>
      </c>
      <c r="M901" t="s">
        <v>103</v>
      </c>
      <c r="N901" s="2">
        <v>44562</v>
      </c>
      <c r="O901" s="2">
        <v>45107</v>
      </c>
      <c r="P901" t="s">
        <v>119</v>
      </c>
      <c r="Q901" t="s">
        <v>103</v>
      </c>
      <c r="R901" t="s">
        <v>103</v>
      </c>
      <c r="S901" t="s">
        <v>1824</v>
      </c>
      <c r="T901" t="s">
        <v>1825</v>
      </c>
      <c r="U901" t="s">
        <v>515</v>
      </c>
      <c r="V901" t="s">
        <v>1873</v>
      </c>
      <c r="W901" t="s">
        <v>1601</v>
      </c>
      <c r="X901" t="s">
        <v>1602</v>
      </c>
      <c r="Y901" t="s">
        <v>5769</v>
      </c>
      <c r="Z901" t="s">
        <v>145</v>
      </c>
      <c r="AA901" t="s">
        <v>103</v>
      </c>
      <c r="AB901" t="s">
        <v>103</v>
      </c>
      <c r="AC901" t="s">
        <v>111</v>
      </c>
      <c r="AE901" t="s">
        <v>226</v>
      </c>
      <c r="AF901" t="s">
        <v>103</v>
      </c>
      <c r="AH901" t="s">
        <v>103</v>
      </c>
      <c r="AI901" t="s">
        <v>103</v>
      </c>
      <c r="AJ901" t="s">
        <v>103</v>
      </c>
      <c r="AK901" t="s">
        <v>103</v>
      </c>
      <c r="AM901">
        <v>480311</v>
      </c>
      <c r="AN901">
        <v>480311</v>
      </c>
      <c r="AO901">
        <v>295277</v>
      </c>
      <c r="AS901" t="s">
        <v>103</v>
      </c>
      <c r="AW901" t="s">
        <v>103</v>
      </c>
      <c r="BA901" t="s">
        <v>103</v>
      </c>
      <c r="BE901" t="s">
        <v>103</v>
      </c>
      <c r="BI901" t="s">
        <v>103</v>
      </c>
      <c r="BM901" t="s">
        <v>5770</v>
      </c>
      <c r="BN901">
        <v>480311</v>
      </c>
      <c r="BO901">
        <v>144093</v>
      </c>
      <c r="BP901">
        <v>144093</v>
      </c>
      <c r="BQ901" t="s">
        <v>5771</v>
      </c>
      <c r="BS901">
        <v>336218</v>
      </c>
      <c r="BT901">
        <v>151184</v>
      </c>
      <c r="BU901" t="s">
        <v>5772</v>
      </c>
      <c r="BY901" t="s">
        <v>103</v>
      </c>
      <c r="CC901" t="s">
        <v>103</v>
      </c>
      <c r="CG901" t="s">
        <v>103</v>
      </c>
      <c r="CK901" t="s">
        <v>103</v>
      </c>
      <c r="CO901" t="s">
        <v>103</v>
      </c>
    </row>
    <row r="902" spans="1:93" ht="102" x14ac:dyDescent="0.2">
      <c r="A902" t="s">
        <v>244</v>
      </c>
      <c r="B902" t="s">
        <v>94</v>
      </c>
      <c r="C902">
        <v>3</v>
      </c>
      <c r="D902" t="s">
        <v>329</v>
      </c>
      <c r="E902">
        <v>3</v>
      </c>
      <c r="F902" t="s">
        <v>330</v>
      </c>
      <c r="G902">
        <v>36</v>
      </c>
      <c r="H902" t="s">
        <v>491</v>
      </c>
      <c r="I902" t="s">
        <v>99</v>
      </c>
      <c r="J902">
        <v>50</v>
      </c>
      <c r="K902" t="s">
        <v>5773</v>
      </c>
      <c r="L902">
        <v>114347</v>
      </c>
      <c r="M902" s="1" t="s">
        <v>493</v>
      </c>
      <c r="N902" s="2">
        <v>44927</v>
      </c>
      <c r="O902" s="2">
        <v>45291</v>
      </c>
      <c r="P902" t="s">
        <v>119</v>
      </c>
      <c r="Q902" t="s">
        <v>103</v>
      </c>
      <c r="R902" t="s">
        <v>103</v>
      </c>
      <c r="S902" t="s">
        <v>494</v>
      </c>
      <c r="T902" t="s">
        <v>495</v>
      </c>
      <c r="U902" t="s">
        <v>103</v>
      </c>
      <c r="V902" t="s">
        <v>103</v>
      </c>
      <c r="W902" t="s">
        <v>5774</v>
      </c>
      <c r="X902" t="s">
        <v>5775</v>
      </c>
      <c r="Y902" t="s">
        <v>256</v>
      </c>
      <c r="Z902" t="s">
        <v>319</v>
      </c>
      <c r="AA902" t="s">
        <v>103</v>
      </c>
      <c r="AB902" t="s">
        <v>103</v>
      </c>
      <c r="AC902" t="s">
        <v>111</v>
      </c>
      <c r="AE902" t="s">
        <v>226</v>
      </c>
      <c r="AF902" t="s">
        <v>103</v>
      </c>
      <c r="AH902" t="s">
        <v>149</v>
      </c>
      <c r="AJ902" t="s">
        <v>103</v>
      </c>
      <c r="AK902" t="s">
        <v>103</v>
      </c>
      <c r="AM902">
        <v>0</v>
      </c>
      <c r="AN902">
        <v>0</v>
      </c>
      <c r="AO902">
        <v>0</v>
      </c>
      <c r="AS902" t="s">
        <v>103</v>
      </c>
      <c r="AW902" t="s">
        <v>103</v>
      </c>
      <c r="BA902" t="s">
        <v>103</v>
      </c>
      <c r="BE902" t="s">
        <v>103</v>
      </c>
      <c r="BI902" t="s">
        <v>103</v>
      </c>
      <c r="BM902" t="s">
        <v>103</v>
      </c>
      <c r="BQ902" t="s">
        <v>103</v>
      </c>
      <c r="BU902" t="s">
        <v>103</v>
      </c>
      <c r="BY902" t="s">
        <v>103</v>
      </c>
      <c r="CC902" t="s">
        <v>103</v>
      </c>
      <c r="CG902" t="s">
        <v>103</v>
      </c>
      <c r="CK902" t="s">
        <v>103</v>
      </c>
      <c r="CO902" t="s">
        <v>103</v>
      </c>
    </row>
    <row r="903" spans="1:93" x14ac:dyDescent="0.2">
      <c r="A903" t="s">
        <v>244</v>
      </c>
      <c r="B903" t="s">
        <v>94</v>
      </c>
      <c r="C903">
        <v>2</v>
      </c>
      <c r="D903" t="s">
        <v>443</v>
      </c>
      <c r="E903">
        <v>2</v>
      </c>
      <c r="F903" t="s">
        <v>444</v>
      </c>
      <c r="G903">
        <v>28</v>
      </c>
      <c r="H903" t="s">
        <v>504</v>
      </c>
      <c r="I903" t="s">
        <v>99</v>
      </c>
      <c r="J903">
        <v>51</v>
      </c>
      <c r="K903" t="s">
        <v>5776</v>
      </c>
      <c r="L903">
        <v>114634</v>
      </c>
      <c r="M903" t="s">
        <v>506</v>
      </c>
      <c r="N903" s="2">
        <v>44986</v>
      </c>
      <c r="O903" s="2">
        <v>46752</v>
      </c>
      <c r="P903" t="s">
        <v>119</v>
      </c>
      <c r="Q903" t="s">
        <v>103</v>
      </c>
      <c r="R903" t="s">
        <v>103</v>
      </c>
      <c r="S903" t="s">
        <v>158</v>
      </c>
      <c r="T903" t="s">
        <v>159</v>
      </c>
      <c r="U903" t="s">
        <v>5777</v>
      </c>
      <c r="V903" t="s">
        <v>5778</v>
      </c>
      <c r="W903" t="s">
        <v>509</v>
      </c>
      <c r="X903" t="s">
        <v>510</v>
      </c>
      <c r="Y903" t="s">
        <v>2264</v>
      </c>
      <c r="Z903" t="s">
        <v>923</v>
      </c>
      <c r="AA903" t="s">
        <v>103</v>
      </c>
      <c r="AB903" t="s">
        <v>103</v>
      </c>
      <c r="AC903" t="s">
        <v>128</v>
      </c>
      <c r="AE903" t="s">
        <v>243</v>
      </c>
      <c r="AF903" t="s">
        <v>103</v>
      </c>
      <c r="AH903" t="s">
        <v>149</v>
      </c>
      <c r="AJ903" t="s">
        <v>2036</v>
      </c>
      <c r="AK903" t="s">
        <v>103</v>
      </c>
      <c r="AM903">
        <v>69733</v>
      </c>
      <c r="AN903">
        <v>72229</v>
      </c>
      <c r="AO903">
        <v>39018</v>
      </c>
      <c r="AS903" t="s">
        <v>103</v>
      </c>
      <c r="AW903" t="s">
        <v>103</v>
      </c>
      <c r="BA903" t="s">
        <v>103</v>
      </c>
      <c r="BE903" t="s">
        <v>103</v>
      </c>
      <c r="BI903" t="s">
        <v>103</v>
      </c>
      <c r="BM903" t="s">
        <v>103</v>
      </c>
      <c r="BQ903" t="s">
        <v>103</v>
      </c>
      <c r="BR903">
        <v>47058</v>
      </c>
      <c r="BS903">
        <v>39018</v>
      </c>
      <c r="BT903">
        <v>39018</v>
      </c>
      <c r="BU903" t="s">
        <v>5779</v>
      </c>
      <c r="BV903">
        <v>22675</v>
      </c>
      <c r="BW903">
        <v>33211</v>
      </c>
      <c r="BY903" t="s">
        <v>103</v>
      </c>
      <c r="CC903" t="s">
        <v>103</v>
      </c>
      <c r="CG903" t="s">
        <v>103</v>
      </c>
      <c r="CK903" t="s">
        <v>103</v>
      </c>
      <c r="CO903" t="s">
        <v>103</v>
      </c>
    </row>
    <row r="904" spans="1:93" x14ac:dyDescent="0.2">
      <c r="A904" t="s">
        <v>273</v>
      </c>
      <c r="B904" t="s">
        <v>94</v>
      </c>
      <c r="C904">
        <v>5</v>
      </c>
      <c r="D904" t="s">
        <v>2523</v>
      </c>
      <c r="E904">
        <v>5</v>
      </c>
      <c r="F904" t="s">
        <v>2524</v>
      </c>
      <c r="G904" t="s">
        <v>232</v>
      </c>
      <c r="H904" t="s">
        <v>5780</v>
      </c>
      <c r="I904" t="s">
        <v>99</v>
      </c>
      <c r="J904" t="s">
        <v>5781</v>
      </c>
      <c r="K904" t="s">
        <v>5782</v>
      </c>
      <c r="L904">
        <v>140961</v>
      </c>
      <c r="M904" t="s">
        <v>103</v>
      </c>
      <c r="N904" s="2">
        <v>44927</v>
      </c>
      <c r="O904" s="2">
        <v>46022</v>
      </c>
      <c r="P904" t="s">
        <v>119</v>
      </c>
      <c r="Q904" t="s">
        <v>103</v>
      </c>
      <c r="R904" t="s">
        <v>103</v>
      </c>
      <c r="S904" t="s">
        <v>158</v>
      </c>
      <c r="T904" t="s">
        <v>159</v>
      </c>
      <c r="U904" t="s">
        <v>5783</v>
      </c>
      <c r="V904" t="s">
        <v>5784</v>
      </c>
      <c r="W904" t="s">
        <v>5785</v>
      </c>
      <c r="X904" t="s">
        <v>2642</v>
      </c>
      <c r="Y904" t="s">
        <v>5786</v>
      </c>
      <c r="Z904" t="s">
        <v>360</v>
      </c>
      <c r="AA904" t="s">
        <v>103</v>
      </c>
      <c r="AB904" t="s">
        <v>103</v>
      </c>
      <c r="AC904" t="s">
        <v>111</v>
      </c>
      <c r="AE904" t="s">
        <v>226</v>
      </c>
      <c r="AF904" t="s">
        <v>103</v>
      </c>
      <c r="AH904" t="s">
        <v>103</v>
      </c>
      <c r="AI904" t="s">
        <v>103</v>
      </c>
      <c r="AJ904" t="s">
        <v>5787</v>
      </c>
      <c r="AK904" t="s">
        <v>5788</v>
      </c>
      <c r="AM904">
        <v>490000</v>
      </c>
      <c r="AN904">
        <v>165900</v>
      </c>
      <c r="AO904">
        <v>105900</v>
      </c>
      <c r="AS904" t="s">
        <v>103</v>
      </c>
      <c r="AW904" t="s">
        <v>103</v>
      </c>
      <c r="BA904" t="s">
        <v>103</v>
      </c>
      <c r="BE904" t="s">
        <v>103</v>
      </c>
      <c r="BI904" t="s">
        <v>103</v>
      </c>
      <c r="BM904" t="s">
        <v>103</v>
      </c>
      <c r="BQ904" t="s">
        <v>103</v>
      </c>
      <c r="BR904">
        <v>250000</v>
      </c>
      <c r="BS904">
        <v>45900</v>
      </c>
      <c r="BT904">
        <v>35900</v>
      </c>
      <c r="BU904" t="s">
        <v>5789</v>
      </c>
      <c r="BV904">
        <v>140000</v>
      </c>
      <c r="BW904">
        <v>40000</v>
      </c>
      <c r="BX904">
        <v>0</v>
      </c>
      <c r="BY904" t="s">
        <v>5790</v>
      </c>
      <c r="BZ904">
        <v>100000</v>
      </c>
      <c r="CA904">
        <v>80000</v>
      </c>
      <c r="CB904">
        <v>70000</v>
      </c>
      <c r="CC904" t="s">
        <v>5791</v>
      </c>
      <c r="CG904" t="s">
        <v>103</v>
      </c>
      <c r="CK904" t="s">
        <v>103</v>
      </c>
      <c r="CO904" t="s">
        <v>103</v>
      </c>
    </row>
    <row r="905" spans="1:93" x14ac:dyDescent="0.2">
      <c r="A905" t="s">
        <v>877</v>
      </c>
      <c r="B905" t="s">
        <v>1000</v>
      </c>
      <c r="C905">
        <v>5</v>
      </c>
      <c r="D905" t="s">
        <v>5792</v>
      </c>
      <c r="E905">
        <v>1</v>
      </c>
      <c r="F905" t="s">
        <v>5793</v>
      </c>
      <c r="G905">
        <v>24</v>
      </c>
      <c r="H905" t="s">
        <v>5794</v>
      </c>
      <c r="I905" t="s">
        <v>99</v>
      </c>
      <c r="J905" t="s">
        <v>5795</v>
      </c>
      <c r="K905" t="s">
        <v>5796</v>
      </c>
      <c r="L905">
        <v>29796</v>
      </c>
      <c r="M905" t="s">
        <v>103</v>
      </c>
      <c r="N905" s="2">
        <v>43831</v>
      </c>
      <c r="O905" s="2">
        <v>44926</v>
      </c>
      <c r="P905" t="s">
        <v>119</v>
      </c>
      <c r="Q905" t="s">
        <v>103</v>
      </c>
      <c r="R905" t="s">
        <v>103</v>
      </c>
      <c r="S905" t="s">
        <v>5797</v>
      </c>
      <c r="T905" t="s">
        <v>5798</v>
      </c>
      <c r="U905" t="s">
        <v>1096</v>
      </c>
      <c r="V905" t="s">
        <v>5799</v>
      </c>
      <c r="W905" t="s">
        <v>5800</v>
      </c>
      <c r="X905" t="s">
        <v>2100</v>
      </c>
      <c r="Y905" t="s">
        <v>877</v>
      </c>
      <c r="Z905" t="s">
        <v>103</v>
      </c>
      <c r="AA905" t="s">
        <v>103</v>
      </c>
      <c r="AB905" t="s">
        <v>103</v>
      </c>
      <c r="AC905" t="s">
        <v>111</v>
      </c>
      <c r="AD905" t="s">
        <v>103</v>
      </c>
      <c r="AE905" t="s">
        <v>243</v>
      </c>
      <c r="AF905" t="s">
        <v>103</v>
      </c>
      <c r="AG905" t="s">
        <v>103</v>
      </c>
      <c r="AH905" t="s">
        <v>103</v>
      </c>
      <c r="AI905" t="s">
        <v>103</v>
      </c>
      <c r="AJ905" t="s">
        <v>103</v>
      </c>
      <c r="AK905" t="s">
        <v>103</v>
      </c>
      <c r="AM905">
        <v>669495</v>
      </c>
      <c r="AN905">
        <v>669495</v>
      </c>
      <c r="AO905">
        <v>580849</v>
      </c>
      <c r="AS905" t="s">
        <v>103</v>
      </c>
      <c r="AW905" t="s">
        <v>103</v>
      </c>
      <c r="BA905" t="s">
        <v>103</v>
      </c>
      <c r="BE905" t="s">
        <v>103</v>
      </c>
      <c r="BF905">
        <v>321471</v>
      </c>
      <c r="BG905">
        <v>321471</v>
      </c>
      <c r="BH905">
        <v>200000</v>
      </c>
      <c r="BI905" t="s">
        <v>103</v>
      </c>
      <c r="BJ905">
        <v>348024</v>
      </c>
      <c r="BK905">
        <v>348024</v>
      </c>
      <c r="BL905">
        <v>380849</v>
      </c>
      <c r="BM905" t="s">
        <v>5801</v>
      </c>
      <c r="BQ905" t="s">
        <v>5802</v>
      </c>
      <c r="BU905" t="s">
        <v>103</v>
      </c>
      <c r="BY905" t="s">
        <v>103</v>
      </c>
      <c r="CC905" t="s">
        <v>103</v>
      </c>
      <c r="CG905" t="s">
        <v>103</v>
      </c>
      <c r="CK905" t="s">
        <v>103</v>
      </c>
      <c r="CO905" t="s">
        <v>103</v>
      </c>
    </row>
    <row r="906" spans="1:93" x14ac:dyDescent="0.2">
      <c r="A906" t="s">
        <v>877</v>
      </c>
      <c r="B906" t="s">
        <v>1000</v>
      </c>
      <c r="C906">
        <v>5</v>
      </c>
      <c r="D906" t="s">
        <v>5792</v>
      </c>
      <c r="E906">
        <v>1</v>
      </c>
      <c r="F906" t="s">
        <v>5793</v>
      </c>
      <c r="G906">
        <v>24</v>
      </c>
      <c r="H906" t="s">
        <v>5794</v>
      </c>
      <c r="I906" t="s">
        <v>99</v>
      </c>
      <c r="J906" t="s">
        <v>5803</v>
      </c>
      <c r="K906" t="s">
        <v>5804</v>
      </c>
      <c r="L906">
        <v>67050</v>
      </c>
      <c r="M906" t="s">
        <v>103</v>
      </c>
      <c r="N906" s="2">
        <v>44075</v>
      </c>
      <c r="O906" s="2">
        <v>44196</v>
      </c>
      <c r="P906" t="s">
        <v>102</v>
      </c>
      <c r="Q906" t="s">
        <v>103</v>
      </c>
      <c r="R906" t="s">
        <v>103</v>
      </c>
      <c r="S906" t="s">
        <v>749</v>
      </c>
      <c r="T906" t="s">
        <v>750</v>
      </c>
      <c r="U906" t="s">
        <v>750</v>
      </c>
      <c r="V906" t="s">
        <v>5805</v>
      </c>
      <c r="W906" t="s">
        <v>103</v>
      </c>
      <c r="X906" t="s">
        <v>103</v>
      </c>
      <c r="Y906" t="s">
        <v>877</v>
      </c>
      <c r="Z906" t="s">
        <v>103</v>
      </c>
      <c r="AA906" t="s">
        <v>103</v>
      </c>
      <c r="AB906" t="s">
        <v>103</v>
      </c>
      <c r="AC906" t="s">
        <v>400</v>
      </c>
      <c r="AD906" t="s">
        <v>103</v>
      </c>
      <c r="AE906" t="s">
        <v>113</v>
      </c>
      <c r="AF906" t="s">
        <v>103</v>
      </c>
      <c r="AG906" t="s">
        <v>103</v>
      </c>
      <c r="AH906" t="s">
        <v>103</v>
      </c>
      <c r="AI906" t="s">
        <v>103</v>
      </c>
      <c r="AJ906" t="s">
        <v>103</v>
      </c>
      <c r="AK906" t="s">
        <v>103</v>
      </c>
      <c r="AM906">
        <v>30000</v>
      </c>
      <c r="AN906">
        <v>30000</v>
      </c>
      <c r="AO906">
        <v>30000</v>
      </c>
      <c r="AS906" t="s">
        <v>103</v>
      </c>
      <c r="AW906" t="s">
        <v>103</v>
      </c>
      <c r="BA906" t="s">
        <v>103</v>
      </c>
      <c r="BE906" t="s">
        <v>103</v>
      </c>
      <c r="BF906">
        <v>30000</v>
      </c>
      <c r="BG906">
        <v>30000</v>
      </c>
      <c r="BH906">
        <v>30000</v>
      </c>
      <c r="BI906" t="s">
        <v>103</v>
      </c>
      <c r="BM906" t="s">
        <v>103</v>
      </c>
      <c r="BQ906" t="s">
        <v>103</v>
      </c>
      <c r="BU906" t="s">
        <v>103</v>
      </c>
      <c r="BY906" t="s">
        <v>103</v>
      </c>
      <c r="CC906" t="s">
        <v>103</v>
      </c>
      <c r="CG906" t="s">
        <v>103</v>
      </c>
      <c r="CK906" t="s">
        <v>103</v>
      </c>
      <c r="CO906" t="s">
        <v>103</v>
      </c>
    </row>
    <row r="907" spans="1:93" x14ac:dyDescent="0.2">
      <c r="A907" t="s">
        <v>613</v>
      </c>
      <c r="B907" t="s">
        <v>614</v>
      </c>
      <c r="C907">
        <v>5</v>
      </c>
      <c r="D907" t="s">
        <v>5806</v>
      </c>
      <c r="E907">
        <v>5</v>
      </c>
      <c r="F907" t="s">
        <v>5807</v>
      </c>
      <c r="G907">
        <v>5.0999999999999996</v>
      </c>
      <c r="H907" t="s">
        <v>5808</v>
      </c>
      <c r="I907" t="s">
        <v>99</v>
      </c>
      <c r="J907" t="s">
        <v>5809</v>
      </c>
      <c r="K907" t="s">
        <v>5810</v>
      </c>
      <c r="L907">
        <v>88120</v>
      </c>
      <c r="M907" t="s">
        <v>103</v>
      </c>
      <c r="N907" s="2">
        <v>44562</v>
      </c>
      <c r="O907" s="2">
        <v>46387</v>
      </c>
      <c r="P907" t="s">
        <v>119</v>
      </c>
      <c r="Q907" t="s">
        <v>103</v>
      </c>
      <c r="R907" t="s">
        <v>103</v>
      </c>
      <c r="S907" t="s">
        <v>749</v>
      </c>
      <c r="T907" t="s">
        <v>750</v>
      </c>
      <c r="U907" t="s">
        <v>5811</v>
      </c>
      <c r="V907" t="s">
        <v>5812</v>
      </c>
      <c r="W907" t="s">
        <v>2214</v>
      </c>
      <c r="X907" t="s">
        <v>125</v>
      </c>
      <c r="Y907" t="s">
        <v>755</v>
      </c>
      <c r="Z907" t="s">
        <v>189</v>
      </c>
      <c r="AA907" t="s">
        <v>103</v>
      </c>
      <c r="AB907" t="s">
        <v>103</v>
      </c>
      <c r="AC907" t="s">
        <v>128</v>
      </c>
      <c r="AE907" t="s">
        <v>243</v>
      </c>
      <c r="AF907" t="s">
        <v>103</v>
      </c>
      <c r="AH907" t="s">
        <v>103</v>
      </c>
      <c r="AI907" t="s">
        <v>103</v>
      </c>
      <c r="AJ907" t="s">
        <v>5813</v>
      </c>
      <c r="AK907" t="s">
        <v>757</v>
      </c>
      <c r="AM907">
        <v>13200000</v>
      </c>
      <c r="AN907">
        <v>1082452</v>
      </c>
      <c r="AO907">
        <v>919138</v>
      </c>
      <c r="AS907" t="s">
        <v>103</v>
      </c>
      <c r="AW907" t="s">
        <v>103</v>
      </c>
      <c r="BA907" t="s">
        <v>103</v>
      </c>
      <c r="BE907" t="s">
        <v>103</v>
      </c>
      <c r="BI907" t="s">
        <v>103</v>
      </c>
      <c r="BM907" t="s">
        <v>103</v>
      </c>
      <c r="BN907">
        <v>2640000</v>
      </c>
      <c r="BO907">
        <v>332976</v>
      </c>
      <c r="BP907">
        <v>315705</v>
      </c>
      <c r="BQ907" t="s">
        <v>103</v>
      </c>
      <c r="BR907">
        <v>2640000</v>
      </c>
      <c r="BS907">
        <v>438097</v>
      </c>
      <c r="BT907">
        <v>438097</v>
      </c>
      <c r="BU907" t="s">
        <v>5814</v>
      </c>
      <c r="BV907">
        <v>2640000</v>
      </c>
      <c r="BW907">
        <v>253015</v>
      </c>
      <c r="BX907">
        <v>165336</v>
      </c>
      <c r="BY907" t="s">
        <v>5815</v>
      </c>
      <c r="BZ907">
        <v>2640000</v>
      </c>
      <c r="CA907">
        <v>58364</v>
      </c>
      <c r="CC907" t="s">
        <v>103</v>
      </c>
      <c r="CD907">
        <v>2640000</v>
      </c>
      <c r="CG907" t="s">
        <v>103</v>
      </c>
      <c r="CK907" t="s">
        <v>103</v>
      </c>
      <c r="CO907" t="s">
        <v>103</v>
      </c>
    </row>
    <row r="908" spans="1:93" x14ac:dyDescent="0.2">
      <c r="A908" t="s">
        <v>1184</v>
      </c>
      <c r="B908" t="s">
        <v>1185</v>
      </c>
      <c r="C908">
        <v>3</v>
      </c>
      <c r="D908" t="s">
        <v>2724</v>
      </c>
      <c r="E908">
        <v>5</v>
      </c>
      <c r="F908" t="s">
        <v>2725</v>
      </c>
      <c r="G908">
        <v>5.0999999999999996</v>
      </c>
      <c r="H908" t="s">
        <v>2726</v>
      </c>
      <c r="I908" t="s">
        <v>99</v>
      </c>
      <c r="J908" t="s">
        <v>5816</v>
      </c>
      <c r="K908" t="s">
        <v>5817</v>
      </c>
      <c r="L908">
        <v>38911</v>
      </c>
      <c r="M908" t="s">
        <v>103</v>
      </c>
      <c r="N908" s="2">
        <v>44197</v>
      </c>
      <c r="O908" s="2">
        <v>44926</v>
      </c>
      <c r="P908" t="s">
        <v>102</v>
      </c>
      <c r="Q908" t="s">
        <v>103</v>
      </c>
      <c r="R908" t="s">
        <v>103</v>
      </c>
      <c r="S908" t="s">
        <v>196</v>
      </c>
      <c r="T908" t="s">
        <v>197</v>
      </c>
      <c r="U908" t="s">
        <v>4042</v>
      </c>
      <c r="V908" t="s">
        <v>5818</v>
      </c>
      <c r="W908" t="s">
        <v>200</v>
      </c>
      <c r="X908" t="s">
        <v>201</v>
      </c>
      <c r="Y908" t="s">
        <v>1184</v>
      </c>
      <c r="Z908" t="s">
        <v>163</v>
      </c>
      <c r="AA908" t="s">
        <v>103</v>
      </c>
      <c r="AB908" t="s">
        <v>103</v>
      </c>
      <c r="AC908" t="s">
        <v>147</v>
      </c>
      <c r="AE908" t="s">
        <v>243</v>
      </c>
      <c r="AF908" t="s">
        <v>103</v>
      </c>
      <c r="AH908" t="s">
        <v>114</v>
      </c>
      <c r="AJ908" t="s">
        <v>103</v>
      </c>
      <c r="AK908" t="s">
        <v>103</v>
      </c>
      <c r="AM908">
        <v>60000</v>
      </c>
      <c r="AN908">
        <v>0</v>
      </c>
      <c r="AO908">
        <v>0</v>
      </c>
      <c r="AS908" t="s">
        <v>103</v>
      </c>
      <c r="AW908" t="s">
        <v>103</v>
      </c>
      <c r="BA908" t="s">
        <v>103</v>
      </c>
      <c r="BE908" t="s">
        <v>103</v>
      </c>
      <c r="BI908" t="s">
        <v>103</v>
      </c>
      <c r="BJ908">
        <v>60000</v>
      </c>
      <c r="BM908" t="s">
        <v>103</v>
      </c>
      <c r="BN908">
        <v>0</v>
      </c>
      <c r="BO908">
        <v>0</v>
      </c>
      <c r="BQ908" t="s">
        <v>103</v>
      </c>
      <c r="BU908" t="s">
        <v>103</v>
      </c>
      <c r="BY908" t="s">
        <v>103</v>
      </c>
      <c r="CC908" t="s">
        <v>103</v>
      </c>
      <c r="CG908" t="s">
        <v>103</v>
      </c>
      <c r="CK908" t="s">
        <v>103</v>
      </c>
      <c r="CO908" t="s">
        <v>103</v>
      </c>
    </row>
    <row r="909" spans="1:93" x14ac:dyDescent="0.2">
      <c r="A909" t="s">
        <v>203</v>
      </c>
      <c r="B909" t="s">
        <v>94</v>
      </c>
      <c r="C909">
        <v>3</v>
      </c>
      <c r="D909" t="s">
        <v>5398</v>
      </c>
      <c r="E909">
        <v>5</v>
      </c>
      <c r="F909" t="s">
        <v>5819</v>
      </c>
      <c r="G909">
        <v>5.0999999999999996</v>
      </c>
      <c r="H909" t="s">
        <v>5820</v>
      </c>
      <c r="I909" t="s">
        <v>99</v>
      </c>
      <c r="J909" t="s">
        <v>5821</v>
      </c>
      <c r="K909" t="s">
        <v>5822</v>
      </c>
      <c r="L909">
        <v>179018</v>
      </c>
      <c r="M909" t="s">
        <v>5823</v>
      </c>
      <c r="N909" s="2">
        <v>45377</v>
      </c>
      <c r="O909" s="2">
        <v>46107</v>
      </c>
      <c r="P909" t="s">
        <v>119</v>
      </c>
      <c r="Q909" t="s">
        <v>103</v>
      </c>
      <c r="R909" t="s">
        <v>103</v>
      </c>
      <c r="S909" t="s">
        <v>196</v>
      </c>
      <c r="T909" t="s">
        <v>197</v>
      </c>
      <c r="U909" t="s">
        <v>1736</v>
      </c>
      <c r="V909" t="s">
        <v>2347</v>
      </c>
      <c r="W909" t="s">
        <v>1535</v>
      </c>
      <c r="X909" t="s">
        <v>201</v>
      </c>
      <c r="Y909" t="s">
        <v>5824</v>
      </c>
      <c r="Z909" t="s">
        <v>163</v>
      </c>
      <c r="AA909" t="s">
        <v>103</v>
      </c>
      <c r="AB909" t="s">
        <v>103</v>
      </c>
      <c r="AC909" t="s">
        <v>111</v>
      </c>
      <c r="AE909" t="s">
        <v>243</v>
      </c>
      <c r="AF909" t="s">
        <v>5825</v>
      </c>
      <c r="AH909" t="s">
        <v>103</v>
      </c>
      <c r="AI909" t="s">
        <v>103</v>
      </c>
      <c r="AJ909" t="s">
        <v>103</v>
      </c>
      <c r="AK909" t="s">
        <v>5826</v>
      </c>
      <c r="AM909">
        <v>203190</v>
      </c>
      <c r="AN909">
        <v>203190</v>
      </c>
      <c r="AO909">
        <v>105499</v>
      </c>
      <c r="AS909" t="s">
        <v>103</v>
      </c>
      <c r="AW909" t="s">
        <v>103</v>
      </c>
      <c r="BA909" t="s">
        <v>103</v>
      </c>
      <c r="BE909" t="s">
        <v>103</v>
      </c>
      <c r="BI909" t="s">
        <v>103</v>
      </c>
      <c r="BM909" t="s">
        <v>103</v>
      </c>
      <c r="BQ909" t="s">
        <v>103</v>
      </c>
      <c r="BU909" t="s">
        <v>103</v>
      </c>
      <c r="BV909">
        <v>111195</v>
      </c>
      <c r="BW909">
        <v>111195</v>
      </c>
      <c r="BX909">
        <v>105499</v>
      </c>
      <c r="BY909" t="s">
        <v>5827</v>
      </c>
      <c r="BZ909">
        <v>91995</v>
      </c>
      <c r="CA909">
        <v>91995</v>
      </c>
      <c r="CC909" t="s">
        <v>103</v>
      </c>
      <c r="CG909" t="s">
        <v>103</v>
      </c>
      <c r="CK909" t="s">
        <v>103</v>
      </c>
      <c r="CO909" t="s">
        <v>103</v>
      </c>
    </row>
    <row r="910" spans="1:93" x14ac:dyDescent="0.2">
      <c r="A910" t="s">
        <v>1184</v>
      </c>
      <c r="B910" t="s">
        <v>1185</v>
      </c>
      <c r="C910">
        <v>3</v>
      </c>
      <c r="D910" t="s">
        <v>2724</v>
      </c>
      <c r="E910">
        <v>5</v>
      </c>
      <c r="F910" t="s">
        <v>2725</v>
      </c>
      <c r="G910">
        <v>5.0999999999999996</v>
      </c>
      <c r="H910" t="s">
        <v>2726</v>
      </c>
      <c r="I910" t="s">
        <v>99</v>
      </c>
      <c r="J910" t="s">
        <v>5828</v>
      </c>
      <c r="K910" t="s">
        <v>5829</v>
      </c>
      <c r="L910">
        <v>38912</v>
      </c>
      <c r="M910" t="s">
        <v>103</v>
      </c>
      <c r="N910" s="2">
        <v>44197</v>
      </c>
      <c r="O910" s="2">
        <v>44926</v>
      </c>
      <c r="P910" t="s">
        <v>102</v>
      </c>
      <c r="Q910" t="s">
        <v>103</v>
      </c>
      <c r="R910" t="s">
        <v>103</v>
      </c>
      <c r="S910" t="s">
        <v>5830</v>
      </c>
      <c r="T910" t="s">
        <v>5831</v>
      </c>
      <c r="U910" t="s">
        <v>197</v>
      </c>
      <c r="V910" t="s">
        <v>5832</v>
      </c>
      <c r="W910" t="s">
        <v>212</v>
      </c>
      <c r="X910" t="s">
        <v>201</v>
      </c>
      <c r="Y910" t="s">
        <v>1184</v>
      </c>
      <c r="Z910" t="s">
        <v>360</v>
      </c>
      <c r="AA910" t="s">
        <v>103</v>
      </c>
      <c r="AB910" t="s">
        <v>103</v>
      </c>
      <c r="AC910" t="s">
        <v>111</v>
      </c>
      <c r="AE910" t="s">
        <v>243</v>
      </c>
      <c r="AF910" t="s">
        <v>103</v>
      </c>
      <c r="AH910" t="s">
        <v>114</v>
      </c>
      <c r="AJ910" t="s">
        <v>103</v>
      </c>
      <c r="AK910" t="s">
        <v>103</v>
      </c>
      <c r="AM910">
        <v>19000</v>
      </c>
      <c r="AN910">
        <v>19000</v>
      </c>
      <c r="AO910">
        <v>0</v>
      </c>
      <c r="AS910" t="s">
        <v>103</v>
      </c>
      <c r="AW910" t="s">
        <v>103</v>
      </c>
      <c r="BA910" t="s">
        <v>103</v>
      </c>
      <c r="BE910" t="s">
        <v>103</v>
      </c>
      <c r="BI910" t="s">
        <v>103</v>
      </c>
      <c r="BJ910">
        <v>10000</v>
      </c>
      <c r="BK910">
        <v>10000</v>
      </c>
      <c r="BM910" t="s">
        <v>103</v>
      </c>
      <c r="BN910">
        <v>9000</v>
      </c>
      <c r="BO910">
        <v>9000</v>
      </c>
      <c r="BQ910" t="s">
        <v>103</v>
      </c>
      <c r="BU910" t="s">
        <v>103</v>
      </c>
      <c r="BY910" t="s">
        <v>103</v>
      </c>
      <c r="CC910" t="s">
        <v>103</v>
      </c>
      <c r="CG910" t="s">
        <v>103</v>
      </c>
      <c r="CK910" t="s">
        <v>103</v>
      </c>
      <c r="CO910" t="s">
        <v>103</v>
      </c>
    </row>
    <row r="911" spans="1:93" x14ac:dyDescent="0.2">
      <c r="A911" t="s">
        <v>877</v>
      </c>
      <c r="B911" t="s">
        <v>878</v>
      </c>
      <c r="C911">
        <v>3</v>
      </c>
      <c r="D911" t="s">
        <v>5833</v>
      </c>
      <c r="E911">
        <v>5</v>
      </c>
      <c r="F911" t="s">
        <v>5834</v>
      </c>
      <c r="G911">
        <v>5.0999999999999996</v>
      </c>
      <c r="H911" t="s">
        <v>5835</v>
      </c>
      <c r="I911" t="s">
        <v>99</v>
      </c>
      <c r="J911" t="s">
        <v>5836</v>
      </c>
      <c r="K911" t="s">
        <v>5837</v>
      </c>
      <c r="L911">
        <v>146385</v>
      </c>
      <c r="M911" t="s">
        <v>5837</v>
      </c>
      <c r="N911" s="2">
        <v>44927</v>
      </c>
      <c r="O911" s="2">
        <v>46752</v>
      </c>
      <c r="P911" t="s">
        <v>119</v>
      </c>
      <c r="Q911" t="s">
        <v>103</v>
      </c>
      <c r="R911" t="s">
        <v>103</v>
      </c>
      <c r="S911" t="s">
        <v>158</v>
      </c>
      <c r="T911" t="s">
        <v>159</v>
      </c>
      <c r="U911" t="s">
        <v>159</v>
      </c>
      <c r="V911" t="s">
        <v>5838</v>
      </c>
      <c r="W911" t="s">
        <v>1137</v>
      </c>
      <c r="X911" t="s">
        <v>328</v>
      </c>
      <c r="Y911" t="s">
        <v>5839</v>
      </c>
      <c r="Z911" t="s">
        <v>1759</v>
      </c>
      <c r="AA911" t="s">
        <v>146</v>
      </c>
      <c r="AC911" t="s">
        <v>147</v>
      </c>
      <c r="AD911" t="s">
        <v>5840</v>
      </c>
      <c r="AE911" t="s">
        <v>243</v>
      </c>
      <c r="AF911" t="s">
        <v>103</v>
      </c>
      <c r="AH911" t="s">
        <v>149</v>
      </c>
      <c r="AJ911" t="s">
        <v>2147</v>
      </c>
      <c r="AK911" t="s">
        <v>103</v>
      </c>
      <c r="AM911">
        <v>536207</v>
      </c>
      <c r="AN911">
        <v>536207</v>
      </c>
      <c r="AO911">
        <v>271207</v>
      </c>
      <c r="AS911" t="s">
        <v>103</v>
      </c>
      <c r="AW911" t="s">
        <v>103</v>
      </c>
      <c r="BA911" t="s">
        <v>103</v>
      </c>
      <c r="BE911" t="s">
        <v>103</v>
      </c>
      <c r="BI911" t="s">
        <v>103</v>
      </c>
      <c r="BM911" t="s">
        <v>103</v>
      </c>
      <c r="BQ911" t="s">
        <v>103</v>
      </c>
      <c r="BR911">
        <v>117779</v>
      </c>
      <c r="BS911">
        <v>117779</v>
      </c>
      <c r="BT911">
        <v>117779</v>
      </c>
      <c r="BU911" t="s">
        <v>5841</v>
      </c>
      <c r="BV911">
        <v>153428</v>
      </c>
      <c r="BW911">
        <v>153428</v>
      </c>
      <c r="BX911">
        <v>153428</v>
      </c>
      <c r="BY911" t="s">
        <v>5842</v>
      </c>
      <c r="BZ911">
        <v>265000</v>
      </c>
      <c r="CA911">
        <v>265000</v>
      </c>
      <c r="CC911" t="s">
        <v>103</v>
      </c>
      <c r="CG911" t="s">
        <v>103</v>
      </c>
      <c r="CK911" t="s">
        <v>103</v>
      </c>
      <c r="CO911" t="s">
        <v>103</v>
      </c>
    </row>
    <row r="912" spans="1:93" x14ac:dyDescent="0.2">
      <c r="A912" t="s">
        <v>1184</v>
      </c>
      <c r="B912" t="s">
        <v>1185</v>
      </c>
      <c r="C912">
        <v>3</v>
      </c>
      <c r="D912" t="s">
        <v>2724</v>
      </c>
      <c r="E912">
        <v>5</v>
      </c>
      <c r="F912" t="s">
        <v>2725</v>
      </c>
      <c r="G912">
        <v>5.0999999999999996</v>
      </c>
      <c r="H912" t="s">
        <v>2726</v>
      </c>
      <c r="I912" t="s">
        <v>99</v>
      </c>
      <c r="J912" t="s">
        <v>5843</v>
      </c>
      <c r="K912" t="s">
        <v>5844</v>
      </c>
      <c r="L912">
        <v>38915</v>
      </c>
      <c r="M912" t="s">
        <v>103</v>
      </c>
      <c r="N912" s="2">
        <v>44197</v>
      </c>
      <c r="O912" s="2">
        <v>44926</v>
      </c>
      <c r="P912" t="s">
        <v>102</v>
      </c>
      <c r="Q912" t="s">
        <v>103</v>
      </c>
      <c r="R912" t="s">
        <v>103</v>
      </c>
      <c r="S912" t="s">
        <v>5845</v>
      </c>
      <c r="T912" t="s">
        <v>5846</v>
      </c>
      <c r="U912" t="s">
        <v>1005</v>
      </c>
      <c r="V912" t="s">
        <v>5847</v>
      </c>
      <c r="W912" t="s">
        <v>5848</v>
      </c>
      <c r="X912" t="s">
        <v>240</v>
      </c>
      <c r="Y912" t="s">
        <v>1184</v>
      </c>
      <c r="Z912" t="s">
        <v>179</v>
      </c>
      <c r="AA912" t="s">
        <v>103</v>
      </c>
      <c r="AB912" t="s">
        <v>103</v>
      </c>
      <c r="AC912" t="s">
        <v>147</v>
      </c>
      <c r="AE912" t="s">
        <v>243</v>
      </c>
      <c r="AF912" t="s">
        <v>103</v>
      </c>
      <c r="AH912" t="s">
        <v>114</v>
      </c>
      <c r="AJ912" t="s">
        <v>103</v>
      </c>
      <c r="AK912" t="s">
        <v>103</v>
      </c>
      <c r="AM912">
        <v>13000</v>
      </c>
      <c r="AN912">
        <v>13000</v>
      </c>
      <c r="AO912">
        <v>0</v>
      </c>
      <c r="AS912" t="s">
        <v>103</v>
      </c>
      <c r="AW912" t="s">
        <v>103</v>
      </c>
      <c r="BA912" t="s">
        <v>103</v>
      </c>
      <c r="BE912" t="s">
        <v>103</v>
      </c>
      <c r="BI912" t="s">
        <v>103</v>
      </c>
      <c r="BJ912">
        <v>8000</v>
      </c>
      <c r="BK912">
        <v>8000</v>
      </c>
      <c r="BM912" t="s">
        <v>103</v>
      </c>
      <c r="BN912">
        <v>5000</v>
      </c>
      <c r="BO912">
        <v>5000</v>
      </c>
      <c r="BQ912" t="s">
        <v>103</v>
      </c>
      <c r="BU912" t="s">
        <v>103</v>
      </c>
      <c r="BY912" t="s">
        <v>103</v>
      </c>
      <c r="CC912" t="s">
        <v>103</v>
      </c>
      <c r="CG912" t="s">
        <v>103</v>
      </c>
      <c r="CK912" t="s">
        <v>103</v>
      </c>
      <c r="CO912" t="s">
        <v>103</v>
      </c>
    </row>
    <row r="913" spans="1:93" ht="409.6" x14ac:dyDescent="0.2">
      <c r="A913" t="s">
        <v>203</v>
      </c>
      <c r="B913" t="s">
        <v>94</v>
      </c>
      <c r="C913">
        <v>3</v>
      </c>
      <c r="D913" t="s">
        <v>5398</v>
      </c>
      <c r="E913">
        <v>5</v>
      </c>
      <c r="F913" t="s">
        <v>5819</v>
      </c>
      <c r="G913">
        <v>5.0999999999999996</v>
      </c>
      <c r="H913" t="s">
        <v>5820</v>
      </c>
      <c r="I913" t="s">
        <v>99</v>
      </c>
      <c r="J913" t="s">
        <v>5843</v>
      </c>
      <c r="K913" t="s">
        <v>5849</v>
      </c>
      <c r="L913">
        <v>113172</v>
      </c>
      <c r="M913" s="1" t="s">
        <v>5850</v>
      </c>
      <c r="N913" s="2">
        <v>44927</v>
      </c>
      <c r="O913" s="2">
        <v>45473</v>
      </c>
      <c r="P913" t="s">
        <v>102</v>
      </c>
      <c r="Q913" t="s">
        <v>103</v>
      </c>
      <c r="R913" t="s">
        <v>103</v>
      </c>
      <c r="S913" t="s">
        <v>196</v>
      </c>
      <c r="T913" t="s">
        <v>197</v>
      </c>
      <c r="U913" t="s">
        <v>287</v>
      </c>
      <c r="V913" t="s">
        <v>5851</v>
      </c>
      <c r="W913" t="s">
        <v>309</v>
      </c>
      <c r="X913" t="s">
        <v>201</v>
      </c>
      <c r="Y913" t="s">
        <v>203</v>
      </c>
      <c r="Z913" t="s">
        <v>163</v>
      </c>
      <c r="AA913" t="s">
        <v>103</v>
      </c>
      <c r="AB913" t="s">
        <v>103</v>
      </c>
      <c r="AC913" t="s">
        <v>128</v>
      </c>
      <c r="AE913" t="s">
        <v>130</v>
      </c>
      <c r="AF913" t="s">
        <v>103</v>
      </c>
      <c r="AH913" t="s">
        <v>114</v>
      </c>
      <c r="AJ913" t="s">
        <v>103</v>
      </c>
      <c r="AK913" t="s">
        <v>2350</v>
      </c>
      <c r="AM913">
        <v>900000</v>
      </c>
      <c r="AN913">
        <v>882283</v>
      </c>
      <c r="AO913">
        <v>725809</v>
      </c>
      <c r="AS913" t="s">
        <v>103</v>
      </c>
      <c r="AW913" t="s">
        <v>103</v>
      </c>
      <c r="BA913" t="s">
        <v>103</v>
      </c>
      <c r="BE913" t="s">
        <v>103</v>
      </c>
      <c r="BI913" t="s">
        <v>103</v>
      </c>
      <c r="BM913" t="s">
        <v>103</v>
      </c>
      <c r="BQ913" t="s">
        <v>103</v>
      </c>
      <c r="BR913">
        <v>600000</v>
      </c>
      <c r="BS913">
        <v>614200</v>
      </c>
      <c r="BT913">
        <v>570342</v>
      </c>
      <c r="BU913" t="s">
        <v>5852</v>
      </c>
      <c r="BV913">
        <v>300000</v>
      </c>
      <c r="BW913">
        <v>268083</v>
      </c>
      <c r="BX913">
        <v>155467</v>
      </c>
      <c r="BY913" t="s">
        <v>5853</v>
      </c>
      <c r="CC913" t="s">
        <v>103</v>
      </c>
      <c r="CG913" t="s">
        <v>103</v>
      </c>
      <c r="CK913" t="s">
        <v>103</v>
      </c>
      <c r="CO913" t="s">
        <v>103</v>
      </c>
    </row>
    <row r="914" spans="1:93" x14ac:dyDescent="0.2">
      <c r="A914" t="s">
        <v>1184</v>
      </c>
      <c r="B914" t="s">
        <v>1185</v>
      </c>
      <c r="C914">
        <v>3</v>
      </c>
      <c r="D914" t="s">
        <v>2724</v>
      </c>
      <c r="E914">
        <v>5</v>
      </c>
      <c r="F914" t="s">
        <v>2725</v>
      </c>
      <c r="G914">
        <v>5.0999999999999996</v>
      </c>
      <c r="H914" t="s">
        <v>2726</v>
      </c>
      <c r="I914" t="s">
        <v>99</v>
      </c>
      <c r="J914" t="s">
        <v>5854</v>
      </c>
      <c r="K914" t="s">
        <v>5855</v>
      </c>
      <c r="L914">
        <v>38916</v>
      </c>
      <c r="M914" t="s">
        <v>103</v>
      </c>
      <c r="N914" s="2">
        <v>44562</v>
      </c>
      <c r="O914" s="2">
        <v>44926</v>
      </c>
      <c r="P914" t="s">
        <v>102</v>
      </c>
      <c r="Q914" t="s">
        <v>103</v>
      </c>
      <c r="R914" t="s">
        <v>103</v>
      </c>
      <c r="S914" t="s">
        <v>749</v>
      </c>
      <c r="T914" t="s">
        <v>750</v>
      </c>
      <c r="U914" t="s">
        <v>5856</v>
      </c>
      <c r="V914" t="s">
        <v>5856</v>
      </c>
      <c r="W914" t="s">
        <v>1290</v>
      </c>
      <c r="X914" t="s">
        <v>562</v>
      </c>
      <c r="Y914" t="s">
        <v>1184</v>
      </c>
      <c r="Z914" t="s">
        <v>163</v>
      </c>
      <c r="AA914" t="s">
        <v>103</v>
      </c>
      <c r="AB914" t="s">
        <v>103</v>
      </c>
      <c r="AC914" t="s">
        <v>111</v>
      </c>
      <c r="AE914" t="s">
        <v>130</v>
      </c>
      <c r="AF914" t="s">
        <v>103</v>
      </c>
      <c r="AH914" t="s">
        <v>114</v>
      </c>
      <c r="AJ914" t="s">
        <v>103</v>
      </c>
      <c r="AK914" t="s">
        <v>103</v>
      </c>
      <c r="AM914">
        <v>0</v>
      </c>
      <c r="AN914">
        <v>0</v>
      </c>
      <c r="AO914">
        <v>0</v>
      </c>
      <c r="AS914" t="s">
        <v>103</v>
      </c>
      <c r="AW914" t="s">
        <v>103</v>
      </c>
      <c r="BA914" t="s">
        <v>103</v>
      </c>
      <c r="BE914" t="s">
        <v>103</v>
      </c>
      <c r="BI914" t="s">
        <v>103</v>
      </c>
      <c r="BM914" t="s">
        <v>103</v>
      </c>
      <c r="BN914">
        <v>0</v>
      </c>
      <c r="BO914">
        <v>0</v>
      </c>
      <c r="BQ914" t="s">
        <v>103</v>
      </c>
      <c r="BU914" t="s">
        <v>103</v>
      </c>
      <c r="BY914" t="s">
        <v>103</v>
      </c>
      <c r="CC914" t="s">
        <v>103</v>
      </c>
      <c r="CG914" t="s">
        <v>103</v>
      </c>
      <c r="CK914" t="s">
        <v>103</v>
      </c>
      <c r="CO914" t="s">
        <v>103</v>
      </c>
    </row>
    <row r="915" spans="1:93" x14ac:dyDescent="0.2">
      <c r="A915" t="s">
        <v>613</v>
      </c>
      <c r="B915" t="s">
        <v>614</v>
      </c>
      <c r="C915">
        <v>5</v>
      </c>
      <c r="D915" t="s">
        <v>5806</v>
      </c>
      <c r="E915">
        <v>5</v>
      </c>
      <c r="F915" t="s">
        <v>5807</v>
      </c>
      <c r="G915">
        <v>5.0999999999999996</v>
      </c>
      <c r="H915" t="s">
        <v>5808</v>
      </c>
      <c r="I915" t="s">
        <v>99</v>
      </c>
      <c r="J915" t="s">
        <v>5854</v>
      </c>
      <c r="K915" t="s">
        <v>5857</v>
      </c>
      <c r="L915">
        <v>92807</v>
      </c>
      <c r="M915" t="s">
        <v>103</v>
      </c>
      <c r="N915" s="2">
        <v>44562</v>
      </c>
      <c r="O915" s="2">
        <v>46387</v>
      </c>
      <c r="P915" t="s">
        <v>119</v>
      </c>
      <c r="Q915" t="s">
        <v>103</v>
      </c>
      <c r="R915" t="s">
        <v>103</v>
      </c>
      <c r="S915" t="s">
        <v>5858</v>
      </c>
      <c r="T915" t="s">
        <v>5859</v>
      </c>
      <c r="U915" t="s">
        <v>5860</v>
      </c>
      <c r="V915" t="s">
        <v>5861</v>
      </c>
      <c r="W915" t="s">
        <v>5862</v>
      </c>
      <c r="X915" t="s">
        <v>708</v>
      </c>
      <c r="Y915" t="s">
        <v>613</v>
      </c>
      <c r="Z915" t="s">
        <v>5863</v>
      </c>
      <c r="AA915" t="s">
        <v>103</v>
      </c>
      <c r="AB915" t="s">
        <v>103</v>
      </c>
      <c r="AC915" t="s">
        <v>128</v>
      </c>
      <c r="AD915" t="s">
        <v>625</v>
      </c>
      <c r="AE915" t="s">
        <v>130</v>
      </c>
      <c r="AF915" t="s">
        <v>103</v>
      </c>
      <c r="AG915" t="s">
        <v>4713</v>
      </c>
      <c r="AH915" t="s">
        <v>103</v>
      </c>
      <c r="AI915" t="s">
        <v>103</v>
      </c>
      <c r="AJ915" t="s">
        <v>5864</v>
      </c>
      <c r="AK915" t="s">
        <v>5865</v>
      </c>
      <c r="AM915">
        <v>582901</v>
      </c>
      <c r="AN915">
        <v>259901</v>
      </c>
      <c r="AO915">
        <v>105933</v>
      </c>
      <c r="AS915" t="s">
        <v>103</v>
      </c>
      <c r="AW915" t="s">
        <v>103</v>
      </c>
      <c r="BA915" t="s">
        <v>103</v>
      </c>
      <c r="BE915" t="s">
        <v>103</v>
      </c>
      <c r="BI915" t="s">
        <v>103</v>
      </c>
      <c r="BM915" t="s">
        <v>103</v>
      </c>
      <c r="BN915">
        <v>86000</v>
      </c>
      <c r="BO915">
        <v>30000</v>
      </c>
      <c r="BP915">
        <v>20000</v>
      </c>
      <c r="BQ915" t="s">
        <v>5866</v>
      </c>
      <c r="BR915">
        <v>50000</v>
      </c>
      <c r="BS915">
        <v>5000</v>
      </c>
      <c r="BT915">
        <v>5000</v>
      </c>
      <c r="BU915" t="s">
        <v>5867</v>
      </c>
      <c r="BV915">
        <v>310901</v>
      </c>
      <c r="BW915">
        <v>224901</v>
      </c>
      <c r="BX915">
        <v>80933</v>
      </c>
      <c r="BY915" t="s">
        <v>5868</v>
      </c>
      <c r="BZ915">
        <v>50000</v>
      </c>
      <c r="CC915" t="s">
        <v>103</v>
      </c>
      <c r="CD915">
        <v>86000</v>
      </c>
      <c r="CG915" t="s">
        <v>103</v>
      </c>
      <c r="CK915" t="s">
        <v>103</v>
      </c>
      <c r="CO915" t="s">
        <v>103</v>
      </c>
    </row>
    <row r="916" spans="1:93" x14ac:dyDescent="0.2">
      <c r="A916" t="s">
        <v>613</v>
      </c>
      <c r="B916" t="s">
        <v>614</v>
      </c>
      <c r="C916">
        <v>5</v>
      </c>
      <c r="D916" t="s">
        <v>5806</v>
      </c>
      <c r="E916">
        <v>5</v>
      </c>
      <c r="F916" t="s">
        <v>5807</v>
      </c>
      <c r="G916">
        <v>5.0999999999999996</v>
      </c>
      <c r="H916" t="s">
        <v>5808</v>
      </c>
      <c r="I916" t="s">
        <v>99</v>
      </c>
      <c r="J916" t="s">
        <v>5869</v>
      </c>
      <c r="K916" t="s">
        <v>5870</v>
      </c>
      <c r="L916">
        <v>89919</v>
      </c>
      <c r="M916" t="s">
        <v>103</v>
      </c>
      <c r="N916" s="2">
        <v>44562</v>
      </c>
      <c r="O916" s="2">
        <v>46387</v>
      </c>
      <c r="P916" t="s">
        <v>119</v>
      </c>
      <c r="Q916" t="s">
        <v>103</v>
      </c>
      <c r="R916" t="s">
        <v>103</v>
      </c>
      <c r="S916" t="s">
        <v>158</v>
      </c>
      <c r="T916" t="s">
        <v>159</v>
      </c>
      <c r="U916" t="s">
        <v>159</v>
      </c>
      <c r="V916" t="s">
        <v>5871</v>
      </c>
      <c r="W916" t="s">
        <v>5872</v>
      </c>
      <c r="X916" t="s">
        <v>671</v>
      </c>
      <c r="Y916" t="s">
        <v>613</v>
      </c>
      <c r="Z916" t="s">
        <v>319</v>
      </c>
      <c r="AA916" t="s">
        <v>103</v>
      </c>
      <c r="AB916" t="s">
        <v>103</v>
      </c>
      <c r="AC916" t="s">
        <v>147</v>
      </c>
      <c r="AD916" t="s">
        <v>5873</v>
      </c>
      <c r="AE916" t="s">
        <v>130</v>
      </c>
      <c r="AF916" t="s">
        <v>103</v>
      </c>
      <c r="AG916" t="s">
        <v>5874</v>
      </c>
      <c r="AH916" t="s">
        <v>103</v>
      </c>
      <c r="AI916" t="s">
        <v>103</v>
      </c>
      <c r="AJ916" t="s">
        <v>5638</v>
      </c>
      <c r="AK916" t="s">
        <v>5875</v>
      </c>
      <c r="AM916">
        <v>36000</v>
      </c>
      <c r="AN916">
        <v>47650</v>
      </c>
      <c r="AO916">
        <v>43850</v>
      </c>
      <c r="AS916" t="s">
        <v>103</v>
      </c>
      <c r="AW916" t="s">
        <v>103</v>
      </c>
      <c r="BA916" t="s">
        <v>103</v>
      </c>
      <c r="BE916" t="s">
        <v>103</v>
      </c>
      <c r="BI916" t="s">
        <v>103</v>
      </c>
      <c r="BM916" t="s">
        <v>103</v>
      </c>
      <c r="BN916">
        <v>4000</v>
      </c>
      <c r="BO916">
        <v>20000</v>
      </c>
      <c r="BP916">
        <v>20000</v>
      </c>
      <c r="BQ916" t="s">
        <v>5876</v>
      </c>
      <c r="BR916">
        <v>20000</v>
      </c>
      <c r="BS916">
        <v>20000</v>
      </c>
      <c r="BT916">
        <v>20000</v>
      </c>
      <c r="BU916" t="s">
        <v>5877</v>
      </c>
      <c r="BV916">
        <v>4000</v>
      </c>
      <c r="BW916">
        <v>3850</v>
      </c>
      <c r="BX916">
        <v>3850</v>
      </c>
      <c r="BY916" t="s">
        <v>5878</v>
      </c>
      <c r="BZ916">
        <v>4000</v>
      </c>
      <c r="CA916">
        <v>3800</v>
      </c>
      <c r="CC916" t="s">
        <v>103</v>
      </c>
      <c r="CD916">
        <v>4000</v>
      </c>
      <c r="CE916">
        <v>0</v>
      </c>
      <c r="CG916" t="s">
        <v>103</v>
      </c>
      <c r="CK916" t="s">
        <v>103</v>
      </c>
      <c r="CO916" t="s">
        <v>103</v>
      </c>
    </row>
    <row r="917" spans="1:93" ht="409.6" x14ac:dyDescent="0.2">
      <c r="A917" t="s">
        <v>203</v>
      </c>
      <c r="B917" t="s">
        <v>94</v>
      </c>
      <c r="C917">
        <v>3</v>
      </c>
      <c r="D917" t="s">
        <v>5398</v>
      </c>
      <c r="E917">
        <v>5</v>
      </c>
      <c r="F917" t="s">
        <v>5819</v>
      </c>
      <c r="G917">
        <v>5.2</v>
      </c>
      <c r="H917" t="s">
        <v>5879</v>
      </c>
      <c r="I917" t="s">
        <v>99</v>
      </c>
      <c r="J917" t="s">
        <v>4180</v>
      </c>
      <c r="K917" t="s">
        <v>5880</v>
      </c>
      <c r="L917">
        <v>113198</v>
      </c>
      <c r="M917" s="1" t="s">
        <v>5881</v>
      </c>
      <c r="N917" s="2">
        <v>44927</v>
      </c>
      <c r="O917" s="2">
        <v>45657</v>
      </c>
      <c r="P917" t="s">
        <v>102</v>
      </c>
      <c r="Q917" t="s">
        <v>103</v>
      </c>
      <c r="R917" t="s">
        <v>103</v>
      </c>
      <c r="S917" t="s">
        <v>196</v>
      </c>
      <c r="T917" t="s">
        <v>197</v>
      </c>
      <c r="U917" t="s">
        <v>387</v>
      </c>
      <c r="V917" t="s">
        <v>5882</v>
      </c>
      <c r="W917" t="s">
        <v>309</v>
      </c>
      <c r="X917" t="s">
        <v>201</v>
      </c>
      <c r="Y917" t="s">
        <v>5883</v>
      </c>
      <c r="Z917" t="s">
        <v>163</v>
      </c>
      <c r="AA917" t="s">
        <v>103</v>
      </c>
      <c r="AB917" t="s">
        <v>103</v>
      </c>
      <c r="AC917" t="s">
        <v>128</v>
      </c>
      <c r="AE917" t="s">
        <v>243</v>
      </c>
      <c r="AF917" t="s">
        <v>103</v>
      </c>
      <c r="AH917" t="s">
        <v>114</v>
      </c>
      <c r="AJ917" t="s">
        <v>103</v>
      </c>
      <c r="AK917" t="s">
        <v>2350</v>
      </c>
      <c r="AM917">
        <v>1000000</v>
      </c>
      <c r="AN917">
        <v>748885</v>
      </c>
      <c r="AO917">
        <v>471376</v>
      </c>
      <c r="AS917" t="s">
        <v>103</v>
      </c>
      <c r="AW917" t="s">
        <v>103</v>
      </c>
      <c r="BA917" t="s">
        <v>103</v>
      </c>
      <c r="BE917" t="s">
        <v>103</v>
      </c>
      <c r="BI917" t="s">
        <v>103</v>
      </c>
      <c r="BM917" t="s">
        <v>103</v>
      </c>
      <c r="BQ917" t="s">
        <v>103</v>
      </c>
      <c r="BR917">
        <v>500000</v>
      </c>
      <c r="BS917">
        <v>363754</v>
      </c>
      <c r="BT917">
        <v>144358</v>
      </c>
      <c r="BU917" t="s">
        <v>5884</v>
      </c>
      <c r="BV917">
        <v>500000</v>
      </c>
      <c r="BW917">
        <v>385131</v>
      </c>
      <c r="BX917">
        <v>327018</v>
      </c>
      <c r="BY917" t="s">
        <v>5885</v>
      </c>
      <c r="CC917" t="s">
        <v>103</v>
      </c>
      <c r="CG917" t="s">
        <v>103</v>
      </c>
      <c r="CK917" t="s">
        <v>103</v>
      </c>
      <c r="CO917" t="s">
        <v>103</v>
      </c>
    </row>
    <row r="918" spans="1:93" x14ac:dyDescent="0.2">
      <c r="A918" t="s">
        <v>214</v>
      </c>
      <c r="B918" t="s">
        <v>1112</v>
      </c>
      <c r="C918">
        <v>5</v>
      </c>
      <c r="D918" t="s">
        <v>5886</v>
      </c>
      <c r="E918">
        <v>5</v>
      </c>
      <c r="F918" t="s">
        <v>5887</v>
      </c>
      <c r="G918">
        <v>5.2</v>
      </c>
      <c r="H918" t="s">
        <v>5888</v>
      </c>
      <c r="I918" t="s">
        <v>99</v>
      </c>
      <c r="J918" t="s">
        <v>5889</v>
      </c>
      <c r="K918" t="s">
        <v>5890</v>
      </c>
      <c r="L918">
        <v>168940</v>
      </c>
      <c r="M918" t="s">
        <v>5891</v>
      </c>
      <c r="N918" s="2">
        <v>45292</v>
      </c>
      <c r="O918" s="2">
        <v>45838</v>
      </c>
      <c r="P918" t="s">
        <v>119</v>
      </c>
      <c r="Q918" t="s">
        <v>103</v>
      </c>
      <c r="R918" t="s">
        <v>103</v>
      </c>
      <c r="S918" t="s">
        <v>413</v>
      </c>
      <c r="T918" t="s">
        <v>414</v>
      </c>
      <c r="U918" t="s">
        <v>5892</v>
      </c>
      <c r="V918" t="s">
        <v>5893</v>
      </c>
      <c r="W918" t="s">
        <v>5894</v>
      </c>
      <c r="X918" t="s">
        <v>1167</v>
      </c>
      <c r="Y918" t="s">
        <v>5895</v>
      </c>
      <c r="Z918" t="s">
        <v>1984</v>
      </c>
      <c r="AA918" t="s">
        <v>103</v>
      </c>
      <c r="AB918" t="s">
        <v>103</v>
      </c>
      <c r="AC918" t="s">
        <v>147</v>
      </c>
      <c r="AE918" t="s">
        <v>226</v>
      </c>
      <c r="AF918" t="s">
        <v>103</v>
      </c>
      <c r="AH918" t="s">
        <v>149</v>
      </c>
      <c r="AJ918" t="s">
        <v>5896</v>
      </c>
      <c r="AK918" t="s">
        <v>103</v>
      </c>
      <c r="AM918">
        <v>6856925</v>
      </c>
      <c r="AN918">
        <v>6856925</v>
      </c>
      <c r="AO918">
        <v>1574863</v>
      </c>
      <c r="AS918" t="s">
        <v>103</v>
      </c>
      <c r="AW918" t="s">
        <v>103</v>
      </c>
      <c r="BA918" t="s">
        <v>103</v>
      </c>
      <c r="BE918" t="s">
        <v>103</v>
      </c>
      <c r="BI918" t="s">
        <v>103</v>
      </c>
      <c r="BM918" t="s">
        <v>103</v>
      </c>
      <c r="BQ918" t="s">
        <v>103</v>
      </c>
      <c r="BU918" t="s">
        <v>103</v>
      </c>
      <c r="BV918">
        <v>4344859</v>
      </c>
      <c r="BW918">
        <v>4344859</v>
      </c>
      <c r="BX918">
        <v>1574863</v>
      </c>
      <c r="BY918" t="s">
        <v>103</v>
      </c>
      <c r="BZ918">
        <v>2512066</v>
      </c>
      <c r="CA918">
        <v>2512066</v>
      </c>
      <c r="CC918" t="s">
        <v>103</v>
      </c>
      <c r="CG918" t="s">
        <v>103</v>
      </c>
      <c r="CK918" t="s">
        <v>103</v>
      </c>
      <c r="CO918" t="s">
        <v>103</v>
      </c>
    </row>
    <row r="919" spans="1:93" ht="388" x14ac:dyDescent="0.2">
      <c r="A919" t="s">
        <v>214</v>
      </c>
      <c r="B919" t="s">
        <v>1112</v>
      </c>
      <c r="C919">
        <v>5</v>
      </c>
      <c r="D919" t="s">
        <v>5886</v>
      </c>
      <c r="E919">
        <v>5</v>
      </c>
      <c r="F919" t="s">
        <v>5887</v>
      </c>
      <c r="G919">
        <v>5.2</v>
      </c>
      <c r="H919" t="s">
        <v>5888</v>
      </c>
      <c r="I919" t="s">
        <v>99</v>
      </c>
      <c r="J919" t="s">
        <v>5897</v>
      </c>
      <c r="K919" t="s">
        <v>5898</v>
      </c>
      <c r="L919">
        <v>168941</v>
      </c>
      <c r="M919" s="1" t="s">
        <v>5899</v>
      </c>
      <c r="N919" s="2">
        <v>45292</v>
      </c>
      <c r="O919" s="2">
        <v>45838</v>
      </c>
      <c r="P919" t="s">
        <v>119</v>
      </c>
      <c r="Q919" t="s">
        <v>103</v>
      </c>
      <c r="R919" t="s">
        <v>103</v>
      </c>
      <c r="S919" t="s">
        <v>413</v>
      </c>
      <c r="T919" t="s">
        <v>414</v>
      </c>
      <c r="U919" t="s">
        <v>5892</v>
      </c>
      <c r="V919" t="s">
        <v>5900</v>
      </c>
      <c r="W919" t="s">
        <v>5894</v>
      </c>
      <c r="X919" t="s">
        <v>1167</v>
      </c>
      <c r="Y919" t="s">
        <v>5901</v>
      </c>
      <c r="Z919" t="s">
        <v>1043</v>
      </c>
      <c r="AA919" t="s">
        <v>103</v>
      </c>
      <c r="AB919" t="s">
        <v>103</v>
      </c>
      <c r="AC919" t="s">
        <v>147</v>
      </c>
      <c r="AE919" t="s">
        <v>226</v>
      </c>
      <c r="AF919" t="s">
        <v>103</v>
      </c>
      <c r="AH919" t="s">
        <v>149</v>
      </c>
      <c r="AJ919" t="s">
        <v>5896</v>
      </c>
      <c r="AK919" t="s">
        <v>103</v>
      </c>
      <c r="AM919">
        <v>6735132</v>
      </c>
      <c r="AN919">
        <v>6735132</v>
      </c>
      <c r="AO919">
        <v>869260</v>
      </c>
      <c r="AS919" t="s">
        <v>103</v>
      </c>
      <c r="AW919" t="s">
        <v>103</v>
      </c>
      <c r="BA919" t="s">
        <v>103</v>
      </c>
      <c r="BE919" t="s">
        <v>103</v>
      </c>
      <c r="BI919" t="s">
        <v>103</v>
      </c>
      <c r="BM919" t="s">
        <v>103</v>
      </c>
      <c r="BQ919" t="s">
        <v>103</v>
      </c>
      <c r="BU919" t="s">
        <v>103</v>
      </c>
      <c r="BV919">
        <v>3970140</v>
      </c>
      <c r="BW919">
        <v>3970140</v>
      </c>
      <c r="BX919">
        <v>869260</v>
      </c>
      <c r="BY919" t="s">
        <v>103</v>
      </c>
      <c r="BZ919">
        <v>2764992</v>
      </c>
      <c r="CA919">
        <v>2764992</v>
      </c>
      <c r="CC919" t="s">
        <v>103</v>
      </c>
      <c r="CG919" t="s">
        <v>103</v>
      </c>
      <c r="CK919" t="s">
        <v>103</v>
      </c>
      <c r="CO919" t="s">
        <v>103</v>
      </c>
    </row>
    <row r="920" spans="1:93" ht="409.6" x14ac:dyDescent="0.2">
      <c r="A920" t="s">
        <v>457</v>
      </c>
      <c r="B920" t="s">
        <v>632</v>
      </c>
      <c r="C920" t="e">
        <f>-PAK-5</f>
        <v>#NAME?</v>
      </c>
      <c r="D920" t="s">
        <v>4476</v>
      </c>
      <c r="E920">
        <v>5</v>
      </c>
      <c r="F920" t="s">
        <v>5902</v>
      </c>
      <c r="G920">
        <v>5.2</v>
      </c>
      <c r="H920" t="s">
        <v>5903</v>
      </c>
      <c r="I920" t="s">
        <v>99</v>
      </c>
      <c r="J920" t="s">
        <v>5904</v>
      </c>
      <c r="K920" t="s">
        <v>5905</v>
      </c>
      <c r="L920">
        <v>109351</v>
      </c>
      <c r="M920" s="1" t="s">
        <v>5906</v>
      </c>
      <c r="N920" s="2">
        <v>44927</v>
      </c>
      <c r="O920" s="2">
        <v>46022</v>
      </c>
      <c r="P920" t="s">
        <v>119</v>
      </c>
      <c r="Q920" t="s">
        <v>103</v>
      </c>
      <c r="R920" t="s">
        <v>103</v>
      </c>
      <c r="S920" t="s">
        <v>5907</v>
      </c>
      <c r="T920" t="s">
        <v>5908</v>
      </c>
      <c r="U920" t="s">
        <v>5909</v>
      </c>
      <c r="V920" t="s">
        <v>1827</v>
      </c>
      <c r="W920" t="s">
        <v>5910</v>
      </c>
      <c r="X920" t="s">
        <v>290</v>
      </c>
      <c r="Y920" t="s">
        <v>2157</v>
      </c>
      <c r="Z920" t="s">
        <v>923</v>
      </c>
      <c r="AA920" t="s">
        <v>146</v>
      </c>
      <c r="AC920" t="s">
        <v>147</v>
      </c>
      <c r="AD920" t="s">
        <v>5911</v>
      </c>
      <c r="AE920" t="s">
        <v>243</v>
      </c>
      <c r="AF920" t="s">
        <v>103</v>
      </c>
      <c r="AG920" t="s">
        <v>5912</v>
      </c>
      <c r="AH920" t="s">
        <v>103</v>
      </c>
      <c r="AI920" t="s">
        <v>103</v>
      </c>
      <c r="AJ920" t="s">
        <v>103</v>
      </c>
      <c r="AK920" t="s">
        <v>103</v>
      </c>
      <c r="AM920">
        <v>28369088</v>
      </c>
      <c r="AN920">
        <v>18076428</v>
      </c>
      <c r="AO920">
        <v>11718699</v>
      </c>
      <c r="AS920" t="s">
        <v>103</v>
      </c>
      <c r="AW920" t="s">
        <v>103</v>
      </c>
      <c r="BA920" t="s">
        <v>103</v>
      </c>
      <c r="BE920" t="s">
        <v>103</v>
      </c>
      <c r="BI920" t="s">
        <v>103</v>
      </c>
      <c r="BM920" t="s">
        <v>103</v>
      </c>
      <c r="BQ920" t="s">
        <v>103</v>
      </c>
      <c r="BR920">
        <v>17462794</v>
      </c>
      <c r="BS920">
        <v>7245135</v>
      </c>
      <c r="BT920">
        <v>5375423</v>
      </c>
      <c r="BU920" t="s">
        <v>5913</v>
      </c>
      <c r="BV920">
        <v>9103074</v>
      </c>
      <c r="BW920">
        <v>9028073</v>
      </c>
      <c r="BX920">
        <v>6343276</v>
      </c>
      <c r="BY920" t="s">
        <v>5914</v>
      </c>
      <c r="BZ920">
        <v>1803220</v>
      </c>
      <c r="CA920">
        <v>1803220</v>
      </c>
      <c r="CC920" t="s">
        <v>103</v>
      </c>
      <c r="CG920" t="s">
        <v>103</v>
      </c>
      <c r="CK920" t="s">
        <v>103</v>
      </c>
      <c r="CO920" t="s">
        <v>103</v>
      </c>
    </row>
    <row r="921" spans="1:93" x14ac:dyDescent="0.2">
      <c r="A921" t="s">
        <v>613</v>
      </c>
      <c r="B921" t="s">
        <v>614</v>
      </c>
      <c r="C921">
        <v>5</v>
      </c>
      <c r="D921" t="s">
        <v>5806</v>
      </c>
      <c r="E921">
        <v>5</v>
      </c>
      <c r="F921" t="s">
        <v>5807</v>
      </c>
      <c r="G921">
        <v>5.2</v>
      </c>
      <c r="H921" t="s">
        <v>5915</v>
      </c>
      <c r="I921" t="s">
        <v>99</v>
      </c>
      <c r="J921" t="s">
        <v>5916</v>
      </c>
      <c r="K921" t="s">
        <v>5917</v>
      </c>
      <c r="L921">
        <v>89936</v>
      </c>
      <c r="M921" t="s">
        <v>103</v>
      </c>
      <c r="N921" s="2">
        <v>44562</v>
      </c>
      <c r="O921" s="2">
        <v>46387</v>
      </c>
      <c r="P921" t="s">
        <v>119</v>
      </c>
      <c r="Q921" t="s">
        <v>103</v>
      </c>
      <c r="R921" t="s">
        <v>103</v>
      </c>
      <c r="S921" t="s">
        <v>1037</v>
      </c>
      <c r="T921" t="s">
        <v>1005</v>
      </c>
      <c r="U921" t="s">
        <v>1005</v>
      </c>
      <c r="V921" t="s">
        <v>5918</v>
      </c>
      <c r="W921" t="s">
        <v>1447</v>
      </c>
      <c r="X921" t="s">
        <v>125</v>
      </c>
      <c r="Y921" t="s">
        <v>613</v>
      </c>
      <c r="Z921" t="s">
        <v>5919</v>
      </c>
      <c r="AA921" t="s">
        <v>146</v>
      </c>
      <c r="AC921" t="s">
        <v>128</v>
      </c>
      <c r="AE921" t="s">
        <v>130</v>
      </c>
      <c r="AF921" t="s">
        <v>103</v>
      </c>
      <c r="AH921" t="s">
        <v>227</v>
      </c>
      <c r="AJ921" t="s">
        <v>5920</v>
      </c>
      <c r="AK921" t="s">
        <v>5921</v>
      </c>
      <c r="AM921">
        <v>65000</v>
      </c>
      <c r="AN921">
        <v>18000</v>
      </c>
      <c r="AO921">
        <v>18000</v>
      </c>
      <c r="AS921" t="s">
        <v>103</v>
      </c>
      <c r="AW921" t="s">
        <v>103</v>
      </c>
      <c r="BA921" t="s">
        <v>103</v>
      </c>
      <c r="BE921" t="s">
        <v>103</v>
      </c>
      <c r="BI921" t="s">
        <v>103</v>
      </c>
      <c r="BM921" t="s">
        <v>103</v>
      </c>
      <c r="BO921">
        <v>0</v>
      </c>
      <c r="BQ921" t="s">
        <v>103</v>
      </c>
      <c r="BR921">
        <v>45000</v>
      </c>
      <c r="BS921">
        <v>8000</v>
      </c>
      <c r="BT921">
        <v>8000</v>
      </c>
      <c r="BU921" t="s">
        <v>5922</v>
      </c>
      <c r="BV921">
        <v>10000</v>
      </c>
      <c r="BW921">
        <v>10000</v>
      </c>
      <c r="BX921">
        <v>10000</v>
      </c>
      <c r="BY921" t="s">
        <v>5923</v>
      </c>
      <c r="BZ921">
        <v>5000</v>
      </c>
      <c r="CD921">
        <v>5000</v>
      </c>
      <c r="CG921" t="s">
        <v>103</v>
      </c>
      <c r="CK921" t="s">
        <v>103</v>
      </c>
      <c r="CO921" t="s">
        <v>103</v>
      </c>
    </row>
    <row r="922" spans="1:93" ht="409.6" x14ac:dyDescent="0.2">
      <c r="A922" t="s">
        <v>877</v>
      </c>
      <c r="B922" t="s">
        <v>878</v>
      </c>
      <c r="C922">
        <v>3</v>
      </c>
      <c r="D922" t="s">
        <v>5833</v>
      </c>
      <c r="E922">
        <v>5</v>
      </c>
      <c r="F922" t="s">
        <v>5834</v>
      </c>
      <c r="G922">
        <v>5.2</v>
      </c>
      <c r="H922" t="s">
        <v>5924</v>
      </c>
      <c r="I922" t="s">
        <v>99</v>
      </c>
      <c r="J922" t="s">
        <v>5925</v>
      </c>
      <c r="K922" t="s">
        <v>5926</v>
      </c>
      <c r="L922">
        <v>113645</v>
      </c>
      <c r="M922" s="1" t="s">
        <v>5927</v>
      </c>
      <c r="N922" s="2">
        <v>44927</v>
      </c>
      <c r="O922" s="2">
        <v>46022</v>
      </c>
      <c r="P922" t="s">
        <v>119</v>
      </c>
      <c r="Q922" t="s">
        <v>103</v>
      </c>
      <c r="R922" t="s">
        <v>103</v>
      </c>
      <c r="S922" t="s">
        <v>5928</v>
      </c>
      <c r="T922" t="s">
        <v>5929</v>
      </c>
      <c r="U922" t="s">
        <v>5929</v>
      </c>
      <c r="V922" t="s">
        <v>5929</v>
      </c>
      <c r="W922" t="s">
        <v>5930</v>
      </c>
      <c r="X922" t="s">
        <v>1167</v>
      </c>
      <c r="Y922" t="s">
        <v>5272</v>
      </c>
      <c r="Z922" t="s">
        <v>163</v>
      </c>
      <c r="AA922" t="s">
        <v>103</v>
      </c>
      <c r="AB922" t="s">
        <v>103</v>
      </c>
      <c r="AC922" t="s">
        <v>147</v>
      </c>
      <c r="AD922" t="s">
        <v>5931</v>
      </c>
      <c r="AE922" t="s">
        <v>113</v>
      </c>
      <c r="AF922" t="s">
        <v>103</v>
      </c>
      <c r="AH922" t="s">
        <v>114</v>
      </c>
      <c r="AJ922" t="s">
        <v>5932</v>
      </c>
      <c r="AK922" t="s">
        <v>103</v>
      </c>
      <c r="AM922">
        <v>5450000</v>
      </c>
      <c r="AN922">
        <v>5450000</v>
      </c>
      <c r="AO922">
        <v>2476431</v>
      </c>
      <c r="AS922" t="s">
        <v>103</v>
      </c>
      <c r="AW922" t="s">
        <v>103</v>
      </c>
      <c r="BA922" t="s">
        <v>103</v>
      </c>
      <c r="BE922" t="s">
        <v>103</v>
      </c>
      <c r="BI922" t="s">
        <v>103</v>
      </c>
      <c r="BM922" t="s">
        <v>103</v>
      </c>
      <c r="BQ922" t="s">
        <v>103</v>
      </c>
      <c r="BR922">
        <v>1554000</v>
      </c>
      <c r="BS922">
        <v>1554000</v>
      </c>
      <c r="BT922">
        <v>742031</v>
      </c>
      <c r="BU922" t="s">
        <v>5933</v>
      </c>
      <c r="BV922">
        <v>1742400</v>
      </c>
      <c r="BW922">
        <v>1742400</v>
      </c>
      <c r="BX922">
        <v>1734400</v>
      </c>
      <c r="BY922" t="s">
        <v>5934</v>
      </c>
      <c r="BZ922">
        <v>2153600</v>
      </c>
      <c r="CA922">
        <v>2153600</v>
      </c>
      <c r="CC922" t="s">
        <v>103</v>
      </c>
      <c r="CG922" t="s">
        <v>103</v>
      </c>
      <c r="CK922" t="s">
        <v>103</v>
      </c>
      <c r="CO922" t="s">
        <v>103</v>
      </c>
    </row>
    <row r="923" spans="1:93" x14ac:dyDescent="0.2">
      <c r="A923" t="s">
        <v>877</v>
      </c>
      <c r="B923" t="s">
        <v>878</v>
      </c>
      <c r="C923">
        <v>3</v>
      </c>
      <c r="D923" t="s">
        <v>5833</v>
      </c>
      <c r="E923">
        <v>5</v>
      </c>
      <c r="F923" t="s">
        <v>5834</v>
      </c>
      <c r="G923">
        <v>5.2</v>
      </c>
      <c r="H923" t="s">
        <v>5924</v>
      </c>
      <c r="I923" t="s">
        <v>99</v>
      </c>
      <c r="J923" t="s">
        <v>5935</v>
      </c>
      <c r="K923" t="s">
        <v>5936</v>
      </c>
      <c r="L923">
        <v>134165</v>
      </c>
      <c r="M923" t="s">
        <v>103</v>
      </c>
      <c r="N923" s="2">
        <v>44927</v>
      </c>
      <c r="O923" s="2">
        <v>45688</v>
      </c>
      <c r="P923" t="s">
        <v>102</v>
      </c>
      <c r="Q923" t="s">
        <v>103</v>
      </c>
      <c r="R923" t="s">
        <v>103</v>
      </c>
      <c r="S923" t="s">
        <v>297</v>
      </c>
      <c r="T923" t="s">
        <v>298</v>
      </c>
      <c r="U923" t="s">
        <v>298</v>
      </c>
      <c r="V923" t="s">
        <v>5937</v>
      </c>
      <c r="W923" t="s">
        <v>5938</v>
      </c>
      <c r="X923" t="s">
        <v>5939</v>
      </c>
      <c r="Y923" t="s">
        <v>5940</v>
      </c>
      <c r="Z923" t="s">
        <v>5941</v>
      </c>
      <c r="AA923" t="s">
        <v>103</v>
      </c>
      <c r="AB923" t="s">
        <v>103</v>
      </c>
      <c r="AC923" t="s">
        <v>147</v>
      </c>
      <c r="AD923" t="s">
        <v>5942</v>
      </c>
      <c r="AE923" t="s">
        <v>226</v>
      </c>
      <c r="AF923" t="s">
        <v>103</v>
      </c>
      <c r="AH923" t="s">
        <v>149</v>
      </c>
      <c r="AJ923" t="s">
        <v>580</v>
      </c>
      <c r="AK923" t="s">
        <v>103</v>
      </c>
      <c r="AM923">
        <v>848521</v>
      </c>
      <c r="AN923">
        <v>355315</v>
      </c>
      <c r="AO923">
        <v>215000</v>
      </c>
      <c r="AS923" t="s">
        <v>103</v>
      </c>
      <c r="AW923" t="s">
        <v>103</v>
      </c>
      <c r="BA923" t="s">
        <v>103</v>
      </c>
      <c r="BE923" t="s">
        <v>103</v>
      </c>
      <c r="BI923" t="s">
        <v>103</v>
      </c>
      <c r="BM923" t="s">
        <v>103</v>
      </c>
      <c r="BQ923" t="s">
        <v>103</v>
      </c>
      <c r="BR923">
        <v>288521</v>
      </c>
      <c r="BS923">
        <v>280315</v>
      </c>
      <c r="BT923">
        <v>140000</v>
      </c>
      <c r="BU923" t="s">
        <v>5943</v>
      </c>
      <c r="BV923">
        <v>560000</v>
      </c>
      <c r="BW923">
        <v>75000</v>
      </c>
      <c r="BX923">
        <v>75000</v>
      </c>
      <c r="BY923" t="s">
        <v>5944</v>
      </c>
      <c r="BZ923">
        <v>0</v>
      </c>
      <c r="CA923">
        <v>0</v>
      </c>
      <c r="CC923" t="s">
        <v>103</v>
      </c>
      <c r="CG923" t="s">
        <v>103</v>
      </c>
      <c r="CK923" t="s">
        <v>103</v>
      </c>
      <c r="CO923" t="s">
        <v>103</v>
      </c>
    </row>
    <row r="924" spans="1:93" x14ac:dyDescent="0.2">
      <c r="A924" t="s">
        <v>613</v>
      </c>
      <c r="B924" t="s">
        <v>614</v>
      </c>
      <c r="C924">
        <v>5</v>
      </c>
      <c r="D924" t="s">
        <v>5806</v>
      </c>
      <c r="E924">
        <v>5</v>
      </c>
      <c r="F924" t="s">
        <v>5807</v>
      </c>
      <c r="G924">
        <v>5.2</v>
      </c>
      <c r="H924" t="s">
        <v>5915</v>
      </c>
      <c r="I924" t="s">
        <v>99</v>
      </c>
      <c r="J924" t="s">
        <v>5945</v>
      </c>
      <c r="K924" t="s">
        <v>5946</v>
      </c>
      <c r="L924">
        <v>89937</v>
      </c>
      <c r="M924" t="s">
        <v>103</v>
      </c>
      <c r="N924" s="2">
        <v>44562</v>
      </c>
      <c r="O924" s="2">
        <v>46387</v>
      </c>
      <c r="P924" t="s">
        <v>119</v>
      </c>
      <c r="Q924" t="s">
        <v>103</v>
      </c>
      <c r="R924" t="s">
        <v>103</v>
      </c>
      <c r="S924" t="s">
        <v>704</v>
      </c>
      <c r="T924" t="s">
        <v>705</v>
      </c>
      <c r="U924" t="s">
        <v>5947</v>
      </c>
      <c r="V924" t="s">
        <v>5948</v>
      </c>
      <c r="W924" t="s">
        <v>5949</v>
      </c>
      <c r="X924" t="s">
        <v>3998</v>
      </c>
      <c r="Y924" t="s">
        <v>613</v>
      </c>
      <c r="Z924" t="s">
        <v>5950</v>
      </c>
      <c r="AA924" t="s">
        <v>103</v>
      </c>
      <c r="AB924" t="s">
        <v>103</v>
      </c>
      <c r="AC924" t="s">
        <v>128</v>
      </c>
      <c r="AD924" t="s">
        <v>625</v>
      </c>
      <c r="AE924" t="s">
        <v>130</v>
      </c>
      <c r="AF924" t="s">
        <v>103</v>
      </c>
      <c r="AG924" t="s">
        <v>4713</v>
      </c>
      <c r="AH924" t="s">
        <v>103</v>
      </c>
      <c r="AI924" t="s">
        <v>103</v>
      </c>
      <c r="AJ924" t="s">
        <v>825</v>
      </c>
      <c r="AK924" t="s">
        <v>5951</v>
      </c>
      <c r="AM924">
        <v>410307</v>
      </c>
      <c r="AN924">
        <v>796160</v>
      </c>
      <c r="AO924">
        <v>666307</v>
      </c>
      <c r="AS924" t="s">
        <v>103</v>
      </c>
      <c r="AW924" t="s">
        <v>103</v>
      </c>
      <c r="BA924" t="s">
        <v>103</v>
      </c>
      <c r="BE924" t="s">
        <v>103</v>
      </c>
      <c r="BI924" t="s">
        <v>103</v>
      </c>
      <c r="BM924" t="s">
        <v>103</v>
      </c>
      <c r="BN924">
        <v>62527</v>
      </c>
      <c r="BO924">
        <v>373164</v>
      </c>
      <c r="BP924">
        <v>355099</v>
      </c>
      <c r="BQ924" t="s">
        <v>5952</v>
      </c>
      <c r="BR924">
        <v>62527</v>
      </c>
      <c r="BS924">
        <v>277797</v>
      </c>
      <c r="BT924">
        <v>214093</v>
      </c>
      <c r="BU924" t="s">
        <v>5953</v>
      </c>
      <c r="BV924">
        <v>160199</v>
      </c>
      <c r="BW924">
        <v>145199</v>
      </c>
      <c r="BX924">
        <v>97115</v>
      </c>
      <c r="BY924" t="s">
        <v>5954</v>
      </c>
      <c r="BZ924">
        <v>62527</v>
      </c>
      <c r="CA924">
        <v>0</v>
      </c>
      <c r="CC924" t="s">
        <v>103</v>
      </c>
      <c r="CD924">
        <v>62527</v>
      </c>
      <c r="CE924">
        <v>0</v>
      </c>
      <c r="CG924" t="s">
        <v>103</v>
      </c>
      <c r="CK924" t="s">
        <v>103</v>
      </c>
      <c r="CO924" t="s">
        <v>103</v>
      </c>
    </row>
    <row r="925" spans="1:93" ht="409.6" x14ac:dyDescent="0.2">
      <c r="A925" t="s">
        <v>457</v>
      </c>
      <c r="B925" t="s">
        <v>632</v>
      </c>
      <c r="C925" t="e">
        <f>-PAK-5</f>
        <v>#NAME?</v>
      </c>
      <c r="D925" t="s">
        <v>4476</v>
      </c>
      <c r="E925">
        <v>5</v>
      </c>
      <c r="F925" t="s">
        <v>5902</v>
      </c>
      <c r="G925">
        <v>5.3</v>
      </c>
      <c r="H925" t="s">
        <v>5955</v>
      </c>
      <c r="I925" t="s">
        <v>99</v>
      </c>
      <c r="J925" t="s">
        <v>304</v>
      </c>
      <c r="K925" t="s">
        <v>5956</v>
      </c>
      <c r="L925">
        <v>109353</v>
      </c>
      <c r="M925" s="1" t="s">
        <v>5957</v>
      </c>
      <c r="N925" s="2">
        <v>44927</v>
      </c>
      <c r="O925" s="2">
        <v>46022</v>
      </c>
      <c r="P925" t="s">
        <v>119</v>
      </c>
      <c r="Q925" t="s">
        <v>103</v>
      </c>
      <c r="R925" t="s">
        <v>103</v>
      </c>
      <c r="S925" t="s">
        <v>5958</v>
      </c>
      <c r="T925" t="s">
        <v>5959</v>
      </c>
      <c r="U925" t="s">
        <v>5960</v>
      </c>
      <c r="V925" t="s">
        <v>1827</v>
      </c>
      <c r="W925" t="s">
        <v>5961</v>
      </c>
      <c r="X925" t="s">
        <v>2531</v>
      </c>
      <c r="Y925" t="s">
        <v>2157</v>
      </c>
      <c r="Z925" t="s">
        <v>5962</v>
      </c>
      <c r="AA925" t="s">
        <v>146</v>
      </c>
      <c r="AC925" t="s">
        <v>147</v>
      </c>
      <c r="AD925" t="s">
        <v>5963</v>
      </c>
      <c r="AE925" t="s">
        <v>130</v>
      </c>
      <c r="AF925" t="s">
        <v>103</v>
      </c>
      <c r="AG925" t="s">
        <v>5964</v>
      </c>
      <c r="AH925" t="s">
        <v>103</v>
      </c>
      <c r="AI925" t="s">
        <v>103</v>
      </c>
      <c r="AJ925" t="s">
        <v>825</v>
      </c>
      <c r="AK925" t="s">
        <v>103</v>
      </c>
      <c r="AM925">
        <v>19738730</v>
      </c>
      <c r="AN925">
        <v>16714940</v>
      </c>
      <c r="AO925">
        <v>7466360</v>
      </c>
      <c r="AS925" t="s">
        <v>103</v>
      </c>
      <c r="AW925" t="s">
        <v>103</v>
      </c>
      <c r="BA925" t="s">
        <v>103</v>
      </c>
      <c r="BE925" t="s">
        <v>103</v>
      </c>
      <c r="BI925" t="s">
        <v>103</v>
      </c>
      <c r="BM925" t="s">
        <v>103</v>
      </c>
      <c r="BQ925" t="s">
        <v>103</v>
      </c>
      <c r="BR925">
        <v>7472911</v>
      </c>
      <c r="BS925">
        <v>5147959</v>
      </c>
      <c r="BT925">
        <v>3220950</v>
      </c>
      <c r="BU925" t="s">
        <v>5965</v>
      </c>
      <c r="BV925">
        <v>8600533</v>
      </c>
      <c r="BW925">
        <v>7901695</v>
      </c>
      <c r="BX925">
        <v>4245410</v>
      </c>
      <c r="BY925" t="s">
        <v>5966</v>
      </c>
      <c r="BZ925">
        <v>3665286</v>
      </c>
      <c r="CA925">
        <v>3665286</v>
      </c>
      <c r="CC925" t="s">
        <v>103</v>
      </c>
      <c r="CG925" t="s">
        <v>103</v>
      </c>
      <c r="CK925" t="s">
        <v>103</v>
      </c>
      <c r="CO925" t="s">
        <v>103</v>
      </c>
    </row>
    <row r="926" spans="1:93" ht="409.6" x14ac:dyDescent="0.2">
      <c r="A926" t="s">
        <v>244</v>
      </c>
      <c r="B926" t="s">
        <v>94</v>
      </c>
      <c r="C926">
        <v>4</v>
      </c>
      <c r="D926" t="s">
        <v>245</v>
      </c>
      <c r="E926">
        <v>4</v>
      </c>
      <c r="F926" t="s">
        <v>246</v>
      </c>
      <c r="G926">
        <v>49</v>
      </c>
      <c r="H926" t="s">
        <v>5967</v>
      </c>
      <c r="I926" t="s">
        <v>99</v>
      </c>
      <c r="J926">
        <v>54</v>
      </c>
      <c r="K926" t="s">
        <v>5968</v>
      </c>
      <c r="L926">
        <v>117066</v>
      </c>
      <c r="M926" s="1" t="s">
        <v>5969</v>
      </c>
      <c r="N926" s="2">
        <v>44927</v>
      </c>
      <c r="O926" s="2">
        <v>45657</v>
      </c>
      <c r="P926" t="s">
        <v>119</v>
      </c>
      <c r="Q926" t="s">
        <v>103</v>
      </c>
      <c r="R926" t="s">
        <v>103</v>
      </c>
      <c r="S926" t="s">
        <v>196</v>
      </c>
      <c r="T926" t="s">
        <v>197</v>
      </c>
      <c r="U926" t="s">
        <v>5970</v>
      </c>
      <c r="V926" t="s">
        <v>5971</v>
      </c>
      <c r="W926" t="s">
        <v>5972</v>
      </c>
      <c r="X926" t="s">
        <v>201</v>
      </c>
      <c r="Y926" t="s">
        <v>2162</v>
      </c>
      <c r="Z926" t="s">
        <v>163</v>
      </c>
      <c r="AA926" t="s">
        <v>103</v>
      </c>
      <c r="AB926" t="s">
        <v>103</v>
      </c>
      <c r="AC926" t="s">
        <v>111</v>
      </c>
      <c r="AE926" t="s">
        <v>130</v>
      </c>
      <c r="AF926" t="s">
        <v>103</v>
      </c>
      <c r="AH926" t="s">
        <v>149</v>
      </c>
      <c r="AJ926" t="s">
        <v>825</v>
      </c>
      <c r="AK926" t="s">
        <v>103</v>
      </c>
      <c r="AM926">
        <v>70000</v>
      </c>
      <c r="AN926">
        <v>30000</v>
      </c>
      <c r="AO926">
        <v>25000</v>
      </c>
      <c r="AS926" t="s">
        <v>103</v>
      </c>
      <c r="AW926" t="s">
        <v>103</v>
      </c>
      <c r="BA926" t="s">
        <v>103</v>
      </c>
      <c r="BE926" t="s">
        <v>103</v>
      </c>
      <c r="BI926" t="s">
        <v>103</v>
      </c>
      <c r="BM926" t="s">
        <v>103</v>
      </c>
      <c r="BQ926" t="s">
        <v>103</v>
      </c>
      <c r="BR926">
        <v>50000</v>
      </c>
      <c r="BS926">
        <v>20000</v>
      </c>
      <c r="BT926">
        <v>20000</v>
      </c>
      <c r="BU926" t="s">
        <v>5973</v>
      </c>
      <c r="BV926">
        <v>20000</v>
      </c>
      <c r="BW926">
        <v>10000</v>
      </c>
      <c r="BX926">
        <v>5000</v>
      </c>
      <c r="BY926" t="s">
        <v>5974</v>
      </c>
      <c r="CC926" t="s">
        <v>103</v>
      </c>
      <c r="CG926" t="s">
        <v>103</v>
      </c>
      <c r="CK926" t="s">
        <v>103</v>
      </c>
      <c r="CO926" t="s">
        <v>103</v>
      </c>
    </row>
    <row r="927" spans="1:93" x14ac:dyDescent="0.2">
      <c r="A927" t="s">
        <v>244</v>
      </c>
      <c r="B927" t="s">
        <v>94</v>
      </c>
      <c r="C927">
        <v>2</v>
      </c>
      <c r="D927" t="s">
        <v>443</v>
      </c>
      <c r="E927">
        <v>2</v>
      </c>
      <c r="F927" t="s">
        <v>444</v>
      </c>
      <c r="G927">
        <v>16</v>
      </c>
      <c r="H927" t="s">
        <v>4168</v>
      </c>
      <c r="I927" t="s">
        <v>99</v>
      </c>
      <c r="J927">
        <v>54</v>
      </c>
      <c r="K927" t="s">
        <v>5975</v>
      </c>
      <c r="L927">
        <v>114669</v>
      </c>
      <c r="M927" t="s">
        <v>5976</v>
      </c>
      <c r="N927" s="2">
        <v>44927</v>
      </c>
      <c r="O927" s="2">
        <v>45291</v>
      </c>
      <c r="P927" t="s">
        <v>119</v>
      </c>
      <c r="Q927" t="s">
        <v>103</v>
      </c>
      <c r="R927" t="s">
        <v>103</v>
      </c>
      <c r="S927" t="s">
        <v>368</v>
      </c>
      <c r="T927" t="s">
        <v>369</v>
      </c>
      <c r="U927" t="s">
        <v>103</v>
      </c>
      <c r="V927" t="s">
        <v>103</v>
      </c>
      <c r="W927" t="s">
        <v>103</v>
      </c>
      <c r="X927" t="s">
        <v>103</v>
      </c>
      <c r="Y927" t="s">
        <v>2264</v>
      </c>
      <c r="Z927" t="s">
        <v>319</v>
      </c>
      <c r="AA927" t="s">
        <v>103</v>
      </c>
      <c r="AB927" t="s">
        <v>103</v>
      </c>
      <c r="AC927" t="s">
        <v>111</v>
      </c>
      <c r="AD927" t="s">
        <v>103</v>
      </c>
      <c r="AE927" t="s">
        <v>226</v>
      </c>
      <c r="AF927" t="s">
        <v>103</v>
      </c>
      <c r="AG927" t="s">
        <v>103</v>
      </c>
      <c r="AH927" t="s">
        <v>149</v>
      </c>
      <c r="AI927" t="s">
        <v>103</v>
      </c>
      <c r="AJ927" t="s">
        <v>1423</v>
      </c>
      <c r="AK927" t="s">
        <v>103</v>
      </c>
      <c r="AM927">
        <v>0</v>
      </c>
      <c r="AN927">
        <v>0</v>
      </c>
      <c r="AO927">
        <v>0</v>
      </c>
      <c r="AS927" t="s">
        <v>103</v>
      </c>
      <c r="AW927" t="s">
        <v>103</v>
      </c>
      <c r="BA927" t="s">
        <v>103</v>
      </c>
      <c r="BE927" t="s">
        <v>103</v>
      </c>
      <c r="BI927" t="s">
        <v>103</v>
      </c>
      <c r="BM927" t="s">
        <v>103</v>
      </c>
      <c r="BQ927" t="s">
        <v>103</v>
      </c>
      <c r="BU927" t="s">
        <v>103</v>
      </c>
      <c r="BY927" t="s">
        <v>103</v>
      </c>
      <c r="CC927" t="s">
        <v>103</v>
      </c>
      <c r="CG927" t="s">
        <v>103</v>
      </c>
      <c r="CK927" t="s">
        <v>103</v>
      </c>
      <c r="CO927" t="s">
        <v>103</v>
      </c>
    </row>
    <row r="928" spans="1:93" ht="409.6" x14ac:dyDescent="0.2">
      <c r="A928" t="s">
        <v>203</v>
      </c>
      <c r="B928" t="s">
        <v>204</v>
      </c>
      <c r="C928">
        <v>3</v>
      </c>
      <c r="D928" t="s">
        <v>205</v>
      </c>
      <c r="E928">
        <v>1</v>
      </c>
      <c r="F928" t="s">
        <v>206</v>
      </c>
      <c r="G928">
        <v>1</v>
      </c>
      <c r="H928" t="s">
        <v>422</v>
      </c>
      <c r="I928" t="s">
        <v>99</v>
      </c>
      <c r="J928">
        <v>54</v>
      </c>
      <c r="K928" t="s">
        <v>5977</v>
      </c>
      <c r="L928">
        <v>59808</v>
      </c>
      <c r="M928" s="1" t="s">
        <v>5978</v>
      </c>
      <c r="N928" s="2">
        <v>44348</v>
      </c>
      <c r="O928" s="2">
        <v>44651</v>
      </c>
      <c r="P928" t="s">
        <v>119</v>
      </c>
      <c r="Q928" t="s">
        <v>103</v>
      </c>
      <c r="R928" t="s">
        <v>103</v>
      </c>
      <c r="S928" t="s">
        <v>264</v>
      </c>
      <c r="T928" t="s">
        <v>265</v>
      </c>
      <c r="U928" t="s">
        <v>103</v>
      </c>
      <c r="V928" t="s">
        <v>103</v>
      </c>
      <c r="W928" t="s">
        <v>268</v>
      </c>
      <c r="X928" t="s">
        <v>240</v>
      </c>
      <c r="Y928" t="s">
        <v>203</v>
      </c>
      <c r="Z928" t="s">
        <v>103</v>
      </c>
      <c r="AA928" t="s">
        <v>103</v>
      </c>
      <c r="AB928" t="s">
        <v>103</v>
      </c>
      <c r="AC928" t="s">
        <v>103</v>
      </c>
      <c r="AD928" t="s">
        <v>103</v>
      </c>
      <c r="AE928" t="s">
        <v>103</v>
      </c>
      <c r="AF928" t="s">
        <v>103</v>
      </c>
      <c r="AG928" t="s">
        <v>103</v>
      </c>
      <c r="AH928" t="s">
        <v>103</v>
      </c>
      <c r="AI928" t="s">
        <v>103</v>
      </c>
      <c r="AJ928" t="s">
        <v>103</v>
      </c>
      <c r="AK928" t="s">
        <v>103</v>
      </c>
      <c r="AM928">
        <v>0</v>
      </c>
      <c r="AN928">
        <v>0</v>
      </c>
      <c r="AO928">
        <v>0</v>
      </c>
      <c r="AS928" t="s">
        <v>103</v>
      </c>
      <c r="AW928" t="s">
        <v>103</v>
      </c>
      <c r="BA928" t="s">
        <v>103</v>
      </c>
      <c r="BE928" t="s">
        <v>103</v>
      </c>
      <c r="BI928" t="s">
        <v>103</v>
      </c>
      <c r="BM928" s="1" t="s">
        <v>5979</v>
      </c>
      <c r="BQ928" t="s">
        <v>103</v>
      </c>
      <c r="BU928" t="s">
        <v>103</v>
      </c>
      <c r="BY928" t="s">
        <v>103</v>
      </c>
      <c r="CC928" t="s">
        <v>103</v>
      </c>
      <c r="CG928" t="s">
        <v>103</v>
      </c>
      <c r="CK928" t="s">
        <v>103</v>
      </c>
      <c r="CO928" t="s">
        <v>103</v>
      </c>
    </row>
    <row r="929" spans="1:93" ht="409.6" x14ac:dyDescent="0.2">
      <c r="A929" t="s">
        <v>244</v>
      </c>
      <c r="B929" t="s">
        <v>94</v>
      </c>
      <c r="C929">
        <v>2</v>
      </c>
      <c r="D929" t="s">
        <v>443</v>
      </c>
      <c r="E929">
        <v>2</v>
      </c>
      <c r="F929" t="s">
        <v>444</v>
      </c>
      <c r="G929">
        <v>28</v>
      </c>
      <c r="H929" t="s">
        <v>504</v>
      </c>
      <c r="I929" t="s">
        <v>99</v>
      </c>
      <c r="J929">
        <v>55</v>
      </c>
      <c r="K929" t="s">
        <v>5980</v>
      </c>
      <c r="L929">
        <v>115287</v>
      </c>
      <c r="M929" s="1" t="s">
        <v>4900</v>
      </c>
      <c r="N929" s="2">
        <v>44986</v>
      </c>
      <c r="O929" s="2">
        <v>46752</v>
      </c>
      <c r="P929" t="s">
        <v>119</v>
      </c>
      <c r="Q929" t="s">
        <v>103</v>
      </c>
      <c r="R929" t="s">
        <v>103</v>
      </c>
      <c r="S929" t="s">
        <v>158</v>
      </c>
      <c r="T929" t="s">
        <v>159</v>
      </c>
      <c r="U929" t="s">
        <v>1030</v>
      </c>
      <c r="V929" t="s">
        <v>5981</v>
      </c>
      <c r="W929" t="s">
        <v>509</v>
      </c>
      <c r="X929" t="s">
        <v>510</v>
      </c>
      <c r="Y929" t="s">
        <v>498</v>
      </c>
      <c r="Z929" t="s">
        <v>923</v>
      </c>
      <c r="AA929" t="s">
        <v>103</v>
      </c>
      <c r="AB929" t="s">
        <v>103</v>
      </c>
      <c r="AC929" t="s">
        <v>128</v>
      </c>
      <c r="AE929" t="s">
        <v>243</v>
      </c>
      <c r="AF929" t="s">
        <v>103</v>
      </c>
      <c r="AH929" t="s">
        <v>149</v>
      </c>
      <c r="AJ929" t="s">
        <v>1966</v>
      </c>
      <c r="AK929" t="s">
        <v>103</v>
      </c>
      <c r="AM929">
        <v>262701</v>
      </c>
      <c r="AN929">
        <v>46826</v>
      </c>
      <c r="AO929">
        <v>46826</v>
      </c>
      <c r="AS929" t="s">
        <v>103</v>
      </c>
      <c r="AW929" t="s">
        <v>103</v>
      </c>
      <c r="BA929" t="s">
        <v>103</v>
      </c>
      <c r="BE929" t="s">
        <v>103</v>
      </c>
      <c r="BI929" t="s">
        <v>103</v>
      </c>
      <c r="BM929" t="s">
        <v>103</v>
      </c>
      <c r="BQ929" t="s">
        <v>103</v>
      </c>
      <c r="BR929">
        <v>174022</v>
      </c>
      <c r="BS929">
        <v>46826</v>
      </c>
      <c r="BT929">
        <v>46826</v>
      </c>
      <c r="BU929" t="s">
        <v>5982</v>
      </c>
      <c r="BV929">
        <v>88679</v>
      </c>
      <c r="BY929" t="s">
        <v>103</v>
      </c>
      <c r="CC929" t="s">
        <v>103</v>
      </c>
      <c r="CG929" t="s">
        <v>103</v>
      </c>
      <c r="CK929" t="s">
        <v>103</v>
      </c>
      <c r="CO929" t="s">
        <v>103</v>
      </c>
    </row>
    <row r="930" spans="1:93" x14ac:dyDescent="0.2">
      <c r="A930" t="s">
        <v>244</v>
      </c>
      <c r="B930" t="s">
        <v>94</v>
      </c>
      <c r="C930">
        <v>3</v>
      </c>
      <c r="D930" t="s">
        <v>329</v>
      </c>
      <c r="E930">
        <v>3</v>
      </c>
      <c r="F930" t="s">
        <v>330</v>
      </c>
      <c r="G930">
        <v>31</v>
      </c>
      <c r="H930" t="s">
        <v>331</v>
      </c>
      <c r="I930" t="s">
        <v>99</v>
      </c>
      <c r="J930">
        <v>56</v>
      </c>
      <c r="K930" t="s">
        <v>5983</v>
      </c>
      <c r="L930">
        <v>114225</v>
      </c>
      <c r="M930" t="s">
        <v>486</v>
      </c>
      <c r="N930" s="2">
        <v>44927</v>
      </c>
      <c r="O930" s="2">
        <v>45370</v>
      </c>
      <c r="P930" t="s">
        <v>119</v>
      </c>
      <c r="Q930" t="s">
        <v>103</v>
      </c>
      <c r="R930" t="s">
        <v>103</v>
      </c>
      <c r="S930" t="s">
        <v>334</v>
      </c>
      <c r="T930" t="s">
        <v>335</v>
      </c>
      <c r="U930" t="s">
        <v>487</v>
      </c>
      <c r="V930" t="s">
        <v>103</v>
      </c>
      <c r="W930" t="s">
        <v>103</v>
      </c>
      <c r="X930" t="s">
        <v>103</v>
      </c>
      <c r="Y930" t="s">
        <v>4913</v>
      </c>
      <c r="Z930" t="s">
        <v>163</v>
      </c>
      <c r="AA930" t="s">
        <v>103</v>
      </c>
      <c r="AB930" t="s">
        <v>103</v>
      </c>
      <c r="AC930" t="s">
        <v>147</v>
      </c>
      <c r="AE930" t="s">
        <v>226</v>
      </c>
      <c r="AF930" t="s">
        <v>103</v>
      </c>
      <c r="AH930" t="s">
        <v>114</v>
      </c>
      <c r="AJ930" t="s">
        <v>103</v>
      </c>
      <c r="AK930" t="s">
        <v>103</v>
      </c>
      <c r="AM930">
        <v>300000</v>
      </c>
      <c r="AN930">
        <v>60000</v>
      </c>
      <c r="AO930">
        <v>0</v>
      </c>
      <c r="AS930" t="s">
        <v>103</v>
      </c>
      <c r="AW930" t="s">
        <v>103</v>
      </c>
      <c r="BA930" t="s">
        <v>103</v>
      </c>
      <c r="BE930" t="s">
        <v>103</v>
      </c>
      <c r="BI930" t="s">
        <v>103</v>
      </c>
      <c r="BM930" t="s">
        <v>103</v>
      </c>
      <c r="BQ930" t="s">
        <v>103</v>
      </c>
      <c r="BR930">
        <v>100000</v>
      </c>
      <c r="BS930">
        <v>30000</v>
      </c>
      <c r="BU930" t="s">
        <v>103</v>
      </c>
      <c r="BV930">
        <v>200000</v>
      </c>
      <c r="BW930">
        <v>30000</v>
      </c>
      <c r="BY930" t="s">
        <v>103</v>
      </c>
      <c r="CC930" t="s">
        <v>103</v>
      </c>
      <c r="CG930" t="s">
        <v>103</v>
      </c>
      <c r="CK930" t="s">
        <v>103</v>
      </c>
      <c r="CO930" t="s">
        <v>103</v>
      </c>
    </row>
    <row r="931" spans="1:93" x14ac:dyDescent="0.2">
      <c r="A931" t="s">
        <v>877</v>
      </c>
      <c r="B931" t="s">
        <v>878</v>
      </c>
      <c r="C931">
        <v>3</v>
      </c>
      <c r="D931" t="s">
        <v>5833</v>
      </c>
      <c r="E931">
        <v>5</v>
      </c>
      <c r="F931" t="s">
        <v>5834</v>
      </c>
      <c r="G931">
        <v>5.6</v>
      </c>
      <c r="H931" t="s">
        <v>5984</v>
      </c>
      <c r="I931" t="s">
        <v>99</v>
      </c>
      <c r="J931" t="s">
        <v>5985</v>
      </c>
      <c r="K931" t="s">
        <v>5986</v>
      </c>
      <c r="L931">
        <v>134168</v>
      </c>
      <c r="M931" t="s">
        <v>103</v>
      </c>
      <c r="N931" s="2">
        <v>44927</v>
      </c>
      <c r="O931" s="2">
        <v>45747</v>
      </c>
      <c r="P931" t="s">
        <v>102</v>
      </c>
      <c r="Q931" t="s">
        <v>103</v>
      </c>
      <c r="R931" t="s">
        <v>103</v>
      </c>
      <c r="S931" t="s">
        <v>5987</v>
      </c>
      <c r="T931" t="s">
        <v>5988</v>
      </c>
      <c r="U931" t="s">
        <v>298</v>
      </c>
      <c r="V931" t="s">
        <v>5937</v>
      </c>
      <c r="W931" t="s">
        <v>5989</v>
      </c>
      <c r="X931" t="s">
        <v>3891</v>
      </c>
      <c r="Y931" t="s">
        <v>5990</v>
      </c>
      <c r="Z931" t="s">
        <v>5991</v>
      </c>
      <c r="AA931" t="s">
        <v>103</v>
      </c>
      <c r="AB931" t="s">
        <v>103</v>
      </c>
      <c r="AC931" t="s">
        <v>147</v>
      </c>
      <c r="AD931" t="s">
        <v>5992</v>
      </c>
      <c r="AE931" t="s">
        <v>226</v>
      </c>
      <c r="AF931" t="s">
        <v>103</v>
      </c>
      <c r="AH931" t="s">
        <v>149</v>
      </c>
      <c r="AJ931" t="s">
        <v>580</v>
      </c>
      <c r="AK931" t="s">
        <v>103</v>
      </c>
      <c r="AM931">
        <v>5810054</v>
      </c>
      <c r="AN931">
        <v>5807182</v>
      </c>
      <c r="AO931">
        <v>147443</v>
      </c>
      <c r="AS931" t="s">
        <v>103</v>
      </c>
      <c r="AW931" t="s">
        <v>103</v>
      </c>
      <c r="BA931" t="s">
        <v>103</v>
      </c>
      <c r="BE931" t="s">
        <v>103</v>
      </c>
      <c r="BI931" t="s">
        <v>103</v>
      </c>
      <c r="BM931" t="s">
        <v>103</v>
      </c>
      <c r="BQ931" t="s">
        <v>103</v>
      </c>
      <c r="BR931">
        <v>5760054</v>
      </c>
      <c r="BS931">
        <v>5757182</v>
      </c>
      <c r="BT931">
        <v>105443</v>
      </c>
      <c r="BU931" t="s">
        <v>5993</v>
      </c>
      <c r="BV931">
        <v>50000</v>
      </c>
      <c r="BW931">
        <v>50000</v>
      </c>
      <c r="BX931">
        <v>42000</v>
      </c>
      <c r="BY931" t="s">
        <v>5994</v>
      </c>
      <c r="CC931" t="s">
        <v>103</v>
      </c>
      <c r="CG931" t="s">
        <v>103</v>
      </c>
      <c r="CK931" t="s">
        <v>103</v>
      </c>
      <c r="CO931" t="s">
        <v>103</v>
      </c>
    </row>
    <row r="932" spans="1:93" ht="409.6" x14ac:dyDescent="0.2">
      <c r="A932" t="s">
        <v>244</v>
      </c>
      <c r="B932" t="s">
        <v>94</v>
      </c>
      <c r="C932">
        <v>3</v>
      </c>
      <c r="D932" t="s">
        <v>329</v>
      </c>
      <c r="E932">
        <v>3</v>
      </c>
      <c r="F932" t="s">
        <v>330</v>
      </c>
      <c r="G932">
        <v>31</v>
      </c>
      <c r="H932" t="s">
        <v>331</v>
      </c>
      <c r="I932" t="s">
        <v>99</v>
      </c>
      <c r="J932">
        <v>57</v>
      </c>
      <c r="K932" t="s">
        <v>5995</v>
      </c>
      <c r="L932">
        <v>114242</v>
      </c>
      <c r="M932" s="1" t="s">
        <v>333</v>
      </c>
      <c r="N932" s="2">
        <v>44927</v>
      </c>
      <c r="O932" s="2">
        <v>45735</v>
      </c>
      <c r="P932" t="s">
        <v>119</v>
      </c>
      <c r="Q932" t="s">
        <v>103</v>
      </c>
      <c r="R932" t="s">
        <v>103</v>
      </c>
      <c r="S932" t="s">
        <v>334</v>
      </c>
      <c r="T932" t="s">
        <v>335</v>
      </c>
      <c r="U932" t="s">
        <v>487</v>
      </c>
      <c r="V932" t="s">
        <v>5996</v>
      </c>
      <c r="W932" t="s">
        <v>1916</v>
      </c>
      <c r="X932" t="s">
        <v>338</v>
      </c>
      <c r="Y932" t="s">
        <v>256</v>
      </c>
      <c r="Z932" t="s">
        <v>163</v>
      </c>
      <c r="AA932" t="s">
        <v>103</v>
      </c>
      <c r="AB932" t="s">
        <v>103</v>
      </c>
      <c r="AC932" t="s">
        <v>147</v>
      </c>
      <c r="AE932" t="s">
        <v>226</v>
      </c>
      <c r="AF932" t="s">
        <v>103</v>
      </c>
      <c r="AH932" t="s">
        <v>114</v>
      </c>
      <c r="AJ932" t="s">
        <v>103</v>
      </c>
      <c r="AK932" t="s">
        <v>103</v>
      </c>
      <c r="AM932">
        <v>300000</v>
      </c>
      <c r="AN932">
        <v>0</v>
      </c>
      <c r="AO932">
        <v>0</v>
      </c>
      <c r="AS932" t="s">
        <v>103</v>
      </c>
      <c r="AW932" t="s">
        <v>103</v>
      </c>
      <c r="BA932" t="s">
        <v>103</v>
      </c>
      <c r="BE932" t="s">
        <v>103</v>
      </c>
      <c r="BI932" t="s">
        <v>103</v>
      </c>
      <c r="BM932" t="s">
        <v>103</v>
      </c>
      <c r="BQ932" t="s">
        <v>103</v>
      </c>
      <c r="BR932">
        <v>100000</v>
      </c>
      <c r="BU932" t="s">
        <v>103</v>
      </c>
      <c r="BV932">
        <v>200000</v>
      </c>
      <c r="BY932" t="s">
        <v>103</v>
      </c>
      <c r="CC932" t="s">
        <v>103</v>
      </c>
      <c r="CG932" t="s">
        <v>103</v>
      </c>
      <c r="CK932" t="s">
        <v>103</v>
      </c>
      <c r="CO932" t="s">
        <v>103</v>
      </c>
    </row>
    <row r="933" spans="1:93" x14ac:dyDescent="0.2">
      <c r="A933" t="s">
        <v>244</v>
      </c>
      <c r="B933" t="s">
        <v>94</v>
      </c>
      <c r="C933">
        <v>2</v>
      </c>
      <c r="D933" t="s">
        <v>443</v>
      </c>
      <c r="E933">
        <v>2</v>
      </c>
      <c r="F933" t="s">
        <v>444</v>
      </c>
      <c r="G933">
        <v>14</v>
      </c>
      <c r="H933" t="s">
        <v>445</v>
      </c>
      <c r="I933" t="s">
        <v>99</v>
      </c>
      <c r="J933">
        <v>57</v>
      </c>
      <c r="K933" t="s">
        <v>5997</v>
      </c>
      <c r="L933">
        <v>114590</v>
      </c>
      <c r="M933" t="s">
        <v>447</v>
      </c>
      <c r="N933" s="2">
        <v>44927</v>
      </c>
      <c r="O933" s="2">
        <v>46752</v>
      </c>
      <c r="P933" t="s">
        <v>119</v>
      </c>
      <c r="Q933" t="s">
        <v>103</v>
      </c>
      <c r="R933" t="s">
        <v>103</v>
      </c>
      <c r="S933" t="s">
        <v>448</v>
      </c>
      <c r="T933" t="s">
        <v>449</v>
      </c>
      <c r="U933" t="s">
        <v>5998</v>
      </c>
      <c r="V933" t="s">
        <v>5999</v>
      </c>
      <c r="W933" t="s">
        <v>2189</v>
      </c>
      <c r="X933" t="s">
        <v>1504</v>
      </c>
      <c r="Y933" t="s">
        <v>490</v>
      </c>
      <c r="Z933" t="s">
        <v>179</v>
      </c>
      <c r="AA933" t="s">
        <v>103</v>
      </c>
      <c r="AB933" t="s">
        <v>103</v>
      </c>
      <c r="AC933" t="s">
        <v>147</v>
      </c>
      <c r="AE933" t="s">
        <v>130</v>
      </c>
      <c r="AF933" t="s">
        <v>103</v>
      </c>
      <c r="AH933" t="s">
        <v>149</v>
      </c>
      <c r="AJ933" t="s">
        <v>612</v>
      </c>
      <c r="AK933" t="s">
        <v>455</v>
      </c>
      <c r="AM933">
        <v>138572</v>
      </c>
      <c r="AN933">
        <v>128172</v>
      </c>
      <c r="AO933">
        <v>59346</v>
      </c>
      <c r="AS933" t="s">
        <v>103</v>
      </c>
      <c r="AW933" t="s">
        <v>103</v>
      </c>
      <c r="BA933" t="s">
        <v>103</v>
      </c>
      <c r="BE933" t="s">
        <v>103</v>
      </c>
      <c r="BI933" t="s">
        <v>103</v>
      </c>
      <c r="BM933" t="s">
        <v>103</v>
      </c>
      <c r="BQ933" t="s">
        <v>103</v>
      </c>
      <c r="BR933">
        <v>70000</v>
      </c>
      <c r="BS933">
        <v>59600</v>
      </c>
      <c r="BT933">
        <v>59346</v>
      </c>
      <c r="BU933" t="s">
        <v>6000</v>
      </c>
      <c r="BV933">
        <v>17143</v>
      </c>
      <c r="BW933">
        <v>17143</v>
      </c>
      <c r="BY933" t="s">
        <v>103</v>
      </c>
      <c r="BZ933">
        <v>17143</v>
      </c>
      <c r="CA933">
        <v>17143</v>
      </c>
      <c r="CC933" t="s">
        <v>103</v>
      </c>
      <c r="CD933">
        <v>17143</v>
      </c>
      <c r="CE933">
        <v>17143</v>
      </c>
      <c r="CG933" t="s">
        <v>103</v>
      </c>
      <c r="CH933">
        <v>17143</v>
      </c>
      <c r="CI933">
        <v>17143</v>
      </c>
      <c r="CK933" t="s">
        <v>103</v>
      </c>
      <c r="CO933" t="s">
        <v>103</v>
      </c>
    </row>
    <row r="934" spans="1:93" ht="409.6" x14ac:dyDescent="0.2">
      <c r="A934" t="s">
        <v>244</v>
      </c>
      <c r="B934" t="s">
        <v>94</v>
      </c>
      <c r="C934">
        <v>3</v>
      </c>
      <c r="D934" t="s">
        <v>329</v>
      </c>
      <c r="E934">
        <v>3</v>
      </c>
      <c r="F934" t="s">
        <v>330</v>
      </c>
      <c r="G934">
        <v>31</v>
      </c>
      <c r="H934" t="s">
        <v>331</v>
      </c>
      <c r="I934" t="s">
        <v>99</v>
      </c>
      <c r="J934">
        <v>58</v>
      </c>
      <c r="K934" t="s">
        <v>6001</v>
      </c>
      <c r="L934">
        <v>115314</v>
      </c>
      <c r="M934" s="1" t="s">
        <v>333</v>
      </c>
      <c r="N934" s="2">
        <v>44927</v>
      </c>
      <c r="O934" s="2">
        <v>45735</v>
      </c>
      <c r="P934" t="s">
        <v>119</v>
      </c>
      <c r="Q934" t="s">
        <v>103</v>
      </c>
      <c r="R934" t="s">
        <v>103</v>
      </c>
      <c r="S934" t="s">
        <v>334</v>
      </c>
      <c r="T934" t="s">
        <v>335</v>
      </c>
      <c r="U934" t="s">
        <v>487</v>
      </c>
      <c r="V934" t="s">
        <v>103</v>
      </c>
      <c r="W934" t="s">
        <v>3049</v>
      </c>
      <c r="X934" t="s">
        <v>338</v>
      </c>
      <c r="Y934" t="s">
        <v>498</v>
      </c>
      <c r="Z934" t="s">
        <v>163</v>
      </c>
      <c r="AA934" t="s">
        <v>103</v>
      </c>
      <c r="AB934" t="s">
        <v>103</v>
      </c>
      <c r="AC934" t="s">
        <v>147</v>
      </c>
      <c r="AE934" t="s">
        <v>226</v>
      </c>
      <c r="AF934" t="s">
        <v>103</v>
      </c>
      <c r="AH934" t="s">
        <v>114</v>
      </c>
      <c r="AJ934" t="s">
        <v>103</v>
      </c>
      <c r="AK934" t="s">
        <v>103</v>
      </c>
      <c r="AM934">
        <v>300000</v>
      </c>
      <c r="AN934">
        <v>0</v>
      </c>
      <c r="AO934">
        <v>0</v>
      </c>
      <c r="AS934" t="s">
        <v>103</v>
      </c>
      <c r="AW934" t="s">
        <v>103</v>
      </c>
      <c r="BA934" t="s">
        <v>103</v>
      </c>
      <c r="BE934" t="s">
        <v>103</v>
      </c>
      <c r="BI934" t="s">
        <v>103</v>
      </c>
      <c r="BM934" t="s">
        <v>103</v>
      </c>
      <c r="BQ934" t="s">
        <v>103</v>
      </c>
      <c r="BR934">
        <v>100000</v>
      </c>
      <c r="BU934" t="s">
        <v>103</v>
      </c>
      <c r="BV934">
        <v>200000</v>
      </c>
      <c r="BY934" t="s">
        <v>103</v>
      </c>
      <c r="CC934" t="s">
        <v>103</v>
      </c>
      <c r="CG934" t="s">
        <v>103</v>
      </c>
      <c r="CK934" t="s">
        <v>103</v>
      </c>
      <c r="CO934" t="s">
        <v>103</v>
      </c>
    </row>
    <row r="935" spans="1:93" x14ac:dyDescent="0.2">
      <c r="A935" t="s">
        <v>244</v>
      </c>
      <c r="B935" t="s">
        <v>94</v>
      </c>
      <c r="C935">
        <v>4</v>
      </c>
      <c r="D935" t="s">
        <v>245</v>
      </c>
      <c r="E935">
        <v>4</v>
      </c>
      <c r="F935" t="s">
        <v>246</v>
      </c>
      <c r="G935">
        <v>57</v>
      </c>
      <c r="H935" t="s">
        <v>4977</v>
      </c>
      <c r="I935" t="s">
        <v>99</v>
      </c>
      <c r="J935">
        <v>59</v>
      </c>
      <c r="K935" t="s">
        <v>6002</v>
      </c>
      <c r="L935">
        <v>114334</v>
      </c>
      <c r="M935" t="s">
        <v>6003</v>
      </c>
      <c r="N935" s="2">
        <v>44958</v>
      </c>
      <c r="O935" s="2">
        <v>45688</v>
      </c>
      <c r="P935" t="s">
        <v>119</v>
      </c>
      <c r="Q935" t="s">
        <v>103</v>
      </c>
      <c r="R935" t="s">
        <v>103</v>
      </c>
      <c r="S935" t="s">
        <v>235</v>
      </c>
      <c r="T935" t="s">
        <v>236</v>
      </c>
      <c r="U935" t="s">
        <v>3001</v>
      </c>
      <c r="V935" t="s">
        <v>6004</v>
      </c>
      <c r="W935" t="s">
        <v>6005</v>
      </c>
      <c r="X935" t="s">
        <v>6006</v>
      </c>
      <c r="Y935" t="s">
        <v>2264</v>
      </c>
      <c r="Z935" t="s">
        <v>189</v>
      </c>
      <c r="AA935" t="s">
        <v>103</v>
      </c>
      <c r="AB935" t="s">
        <v>103</v>
      </c>
      <c r="AC935" t="s">
        <v>111</v>
      </c>
      <c r="AE935" t="s">
        <v>130</v>
      </c>
      <c r="AF935" t="s">
        <v>103</v>
      </c>
      <c r="AH935" t="s">
        <v>227</v>
      </c>
      <c r="AJ935" t="s">
        <v>1423</v>
      </c>
      <c r="AK935" t="s">
        <v>6007</v>
      </c>
      <c r="AM935">
        <v>300000</v>
      </c>
      <c r="AN935">
        <v>300000</v>
      </c>
      <c r="AO935">
        <v>8730</v>
      </c>
      <c r="AS935" t="s">
        <v>103</v>
      </c>
      <c r="AW935" t="s">
        <v>103</v>
      </c>
      <c r="BA935" t="s">
        <v>103</v>
      </c>
      <c r="BE935" t="s">
        <v>103</v>
      </c>
      <c r="BI935" t="s">
        <v>103</v>
      </c>
      <c r="BM935" t="s">
        <v>103</v>
      </c>
      <c r="BQ935" t="s">
        <v>103</v>
      </c>
      <c r="BR935">
        <v>150000</v>
      </c>
      <c r="BS935">
        <v>150000</v>
      </c>
      <c r="BT935">
        <v>8166</v>
      </c>
      <c r="BU935" t="s">
        <v>6008</v>
      </c>
      <c r="BV935">
        <v>150000</v>
      </c>
      <c r="BW935">
        <v>150000</v>
      </c>
      <c r="BX935">
        <v>564</v>
      </c>
      <c r="BY935" t="s">
        <v>103</v>
      </c>
      <c r="BZ935">
        <v>0</v>
      </c>
      <c r="CA935">
        <v>0</v>
      </c>
      <c r="CB935">
        <v>0</v>
      </c>
      <c r="CC935" t="s">
        <v>103</v>
      </c>
      <c r="CG935" t="s">
        <v>103</v>
      </c>
      <c r="CK935" t="s">
        <v>103</v>
      </c>
      <c r="CO935" t="s">
        <v>103</v>
      </c>
    </row>
    <row r="936" spans="1:93" ht="409.6" x14ac:dyDescent="0.2">
      <c r="A936" t="s">
        <v>244</v>
      </c>
      <c r="B936" t="s">
        <v>94</v>
      </c>
      <c r="C936">
        <v>2</v>
      </c>
      <c r="D936" t="s">
        <v>443</v>
      </c>
      <c r="E936">
        <v>2</v>
      </c>
      <c r="F936" t="s">
        <v>444</v>
      </c>
      <c r="G936">
        <v>14</v>
      </c>
      <c r="H936" t="s">
        <v>445</v>
      </c>
      <c r="I936" t="s">
        <v>99</v>
      </c>
      <c r="J936">
        <v>59</v>
      </c>
      <c r="K936" t="s">
        <v>6009</v>
      </c>
      <c r="L936">
        <v>114963</v>
      </c>
      <c r="M936" s="1" t="s">
        <v>2187</v>
      </c>
      <c r="N936" s="2">
        <v>44927</v>
      </c>
      <c r="O936" s="2">
        <v>46752</v>
      </c>
      <c r="P936" t="s">
        <v>119</v>
      </c>
      <c r="Q936" t="s">
        <v>103</v>
      </c>
      <c r="R936" t="s">
        <v>103</v>
      </c>
      <c r="S936" t="s">
        <v>448</v>
      </c>
      <c r="T936" t="s">
        <v>449</v>
      </c>
      <c r="U936" t="s">
        <v>450</v>
      </c>
      <c r="V936" t="s">
        <v>5981</v>
      </c>
      <c r="W936" t="s">
        <v>124</v>
      </c>
      <c r="X936" t="s">
        <v>125</v>
      </c>
      <c r="Y936" t="s">
        <v>498</v>
      </c>
      <c r="Z936" t="s">
        <v>3464</v>
      </c>
      <c r="AA936" t="s">
        <v>103</v>
      </c>
      <c r="AB936" t="s">
        <v>103</v>
      </c>
      <c r="AC936" t="s">
        <v>147</v>
      </c>
      <c r="AE936" t="s">
        <v>130</v>
      </c>
      <c r="AF936" t="s">
        <v>103</v>
      </c>
      <c r="AH936" t="s">
        <v>149</v>
      </c>
      <c r="AJ936" t="s">
        <v>454</v>
      </c>
      <c r="AK936" t="s">
        <v>455</v>
      </c>
      <c r="AM936">
        <v>85715</v>
      </c>
      <c r="AN936">
        <v>37000</v>
      </c>
      <c r="AO936">
        <v>16400</v>
      </c>
      <c r="AS936" t="s">
        <v>103</v>
      </c>
      <c r="AW936" t="s">
        <v>103</v>
      </c>
      <c r="BA936" t="s">
        <v>103</v>
      </c>
      <c r="BE936" t="s">
        <v>103</v>
      </c>
      <c r="BI936" t="s">
        <v>103</v>
      </c>
      <c r="BM936" t="s">
        <v>103</v>
      </c>
      <c r="BQ936" t="s">
        <v>103</v>
      </c>
      <c r="BR936">
        <v>17143</v>
      </c>
      <c r="BS936">
        <v>17000</v>
      </c>
      <c r="BT936">
        <v>16400</v>
      </c>
      <c r="BU936" t="s">
        <v>6010</v>
      </c>
      <c r="BV936">
        <v>17143</v>
      </c>
      <c r="BW936">
        <v>5000</v>
      </c>
      <c r="BY936" t="s">
        <v>103</v>
      </c>
      <c r="BZ936">
        <v>17143</v>
      </c>
      <c r="CA936">
        <v>5000</v>
      </c>
      <c r="CC936" t="s">
        <v>103</v>
      </c>
      <c r="CD936">
        <v>17143</v>
      </c>
      <c r="CE936">
        <v>5000</v>
      </c>
      <c r="CG936" t="s">
        <v>103</v>
      </c>
      <c r="CH936">
        <v>17143</v>
      </c>
      <c r="CI936">
        <v>5000</v>
      </c>
      <c r="CK936" t="s">
        <v>103</v>
      </c>
      <c r="CO936" t="s">
        <v>103</v>
      </c>
    </row>
    <row r="937" spans="1:93" x14ac:dyDescent="0.2">
      <c r="A937" t="s">
        <v>134</v>
      </c>
      <c r="B937" t="s">
        <v>135</v>
      </c>
      <c r="C937">
        <v>1</v>
      </c>
      <c r="D937" t="s">
        <v>352</v>
      </c>
      <c r="E937">
        <v>1</v>
      </c>
      <c r="F937" t="s">
        <v>353</v>
      </c>
      <c r="G937">
        <v>1.4</v>
      </c>
      <c r="H937" t="s">
        <v>1864</v>
      </c>
      <c r="I937" t="s">
        <v>99</v>
      </c>
      <c r="J937">
        <v>6</v>
      </c>
      <c r="K937" t="s">
        <v>6011</v>
      </c>
      <c r="L937">
        <v>115052</v>
      </c>
      <c r="M937" t="s">
        <v>103</v>
      </c>
      <c r="N937" s="2">
        <v>45108</v>
      </c>
      <c r="O937" s="2">
        <v>46022</v>
      </c>
      <c r="P937" t="s">
        <v>119</v>
      </c>
      <c r="Q937" t="s">
        <v>103</v>
      </c>
      <c r="R937" t="s">
        <v>103</v>
      </c>
      <c r="S937" t="s">
        <v>413</v>
      </c>
      <c r="T937" t="s">
        <v>414</v>
      </c>
      <c r="U937" t="s">
        <v>415</v>
      </c>
      <c r="V937" t="s">
        <v>143</v>
      </c>
      <c r="W937" t="s">
        <v>6012</v>
      </c>
      <c r="X937" t="s">
        <v>417</v>
      </c>
      <c r="Y937" t="s">
        <v>6013</v>
      </c>
      <c r="Z937" t="s">
        <v>145</v>
      </c>
      <c r="AA937" t="s">
        <v>103</v>
      </c>
      <c r="AB937" t="s">
        <v>103</v>
      </c>
      <c r="AC937" t="s">
        <v>147</v>
      </c>
      <c r="AD937" t="s">
        <v>6014</v>
      </c>
      <c r="AE937" t="s">
        <v>243</v>
      </c>
      <c r="AF937" t="s">
        <v>103</v>
      </c>
      <c r="AH937" t="s">
        <v>149</v>
      </c>
      <c r="AJ937" t="s">
        <v>103</v>
      </c>
      <c r="AK937" t="s">
        <v>103</v>
      </c>
      <c r="AM937">
        <v>769411</v>
      </c>
      <c r="AN937">
        <v>769120</v>
      </c>
      <c r="AO937">
        <v>578525</v>
      </c>
      <c r="AS937" t="s">
        <v>103</v>
      </c>
      <c r="AW937" t="s">
        <v>103</v>
      </c>
      <c r="BA937" t="s">
        <v>103</v>
      </c>
      <c r="BE937" t="s">
        <v>103</v>
      </c>
      <c r="BI937" t="s">
        <v>103</v>
      </c>
      <c r="BM937" t="s">
        <v>103</v>
      </c>
      <c r="BQ937" t="s">
        <v>103</v>
      </c>
      <c r="BR937">
        <v>240000</v>
      </c>
      <c r="BS937">
        <v>240000</v>
      </c>
      <c r="BT937">
        <v>70589</v>
      </c>
      <c r="BU937" t="s">
        <v>6015</v>
      </c>
      <c r="BV937">
        <v>529411</v>
      </c>
      <c r="BW937">
        <v>529120</v>
      </c>
      <c r="BX937">
        <v>507936</v>
      </c>
      <c r="BY937" t="s">
        <v>6016</v>
      </c>
      <c r="CC937" t="s">
        <v>103</v>
      </c>
      <c r="CG937" t="s">
        <v>103</v>
      </c>
      <c r="CK937" t="s">
        <v>103</v>
      </c>
      <c r="CO937" t="s">
        <v>103</v>
      </c>
    </row>
    <row r="938" spans="1:93" x14ac:dyDescent="0.2">
      <c r="A938" t="s">
        <v>134</v>
      </c>
      <c r="B938" t="s">
        <v>135</v>
      </c>
      <c r="C938">
        <v>3</v>
      </c>
      <c r="D938" t="s">
        <v>136</v>
      </c>
      <c r="E938">
        <v>3</v>
      </c>
      <c r="F938" t="s">
        <v>137</v>
      </c>
      <c r="G938">
        <v>3.1</v>
      </c>
      <c r="H938" t="s">
        <v>6017</v>
      </c>
      <c r="I938" t="s">
        <v>99</v>
      </c>
      <c r="J938">
        <v>6</v>
      </c>
      <c r="K938" t="s">
        <v>6018</v>
      </c>
      <c r="L938">
        <v>115674</v>
      </c>
      <c r="M938" t="s">
        <v>103</v>
      </c>
      <c r="N938" s="2">
        <v>45108</v>
      </c>
      <c r="O938" s="2">
        <v>46022</v>
      </c>
      <c r="P938" t="s">
        <v>119</v>
      </c>
      <c r="Q938" t="s">
        <v>103</v>
      </c>
      <c r="R938" t="s">
        <v>103</v>
      </c>
      <c r="S938" t="s">
        <v>344</v>
      </c>
      <c r="T938" t="s">
        <v>344</v>
      </c>
      <c r="U938" t="s">
        <v>6019</v>
      </c>
      <c r="V938" t="s">
        <v>143</v>
      </c>
      <c r="W938" t="s">
        <v>124</v>
      </c>
      <c r="X938" t="s">
        <v>125</v>
      </c>
      <c r="Y938" t="s">
        <v>6020</v>
      </c>
      <c r="Z938" t="s">
        <v>319</v>
      </c>
      <c r="AA938" t="s">
        <v>103</v>
      </c>
      <c r="AB938" t="s">
        <v>103</v>
      </c>
      <c r="AC938" t="s">
        <v>128</v>
      </c>
      <c r="AD938" t="s">
        <v>6021</v>
      </c>
      <c r="AE938" t="s">
        <v>243</v>
      </c>
      <c r="AF938" t="s">
        <v>103</v>
      </c>
      <c r="AH938" t="s">
        <v>149</v>
      </c>
      <c r="AJ938" t="s">
        <v>825</v>
      </c>
      <c r="AK938" t="s">
        <v>103</v>
      </c>
      <c r="AM938">
        <v>4684580</v>
      </c>
      <c r="AN938">
        <v>4176205</v>
      </c>
      <c r="AO938">
        <v>2426462</v>
      </c>
      <c r="AS938" t="s">
        <v>103</v>
      </c>
      <c r="AW938" t="s">
        <v>103</v>
      </c>
      <c r="BA938" t="s">
        <v>103</v>
      </c>
      <c r="BE938" t="s">
        <v>103</v>
      </c>
      <c r="BI938" t="s">
        <v>103</v>
      </c>
      <c r="BM938" t="s">
        <v>103</v>
      </c>
      <c r="BQ938" t="s">
        <v>103</v>
      </c>
      <c r="BR938">
        <v>439961</v>
      </c>
      <c r="BS938">
        <v>1173239</v>
      </c>
      <c r="BT938">
        <v>905299</v>
      </c>
      <c r="BU938" t="s">
        <v>6022</v>
      </c>
      <c r="BV938">
        <v>1676939</v>
      </c>
      <c r="BW938">
        <v>1676939</v>
      </c>
      <c r="BX938">
        <v>1521163</v>
      </c>
      <c r="BY938" t="s">
        <v>6023</v>
      </c>
      <c r="BZ938">
        <v>2567680</v>
      </c>
      <c r="CA938">
        <v>1326027</v>
      </c>
      <c r="CC938" t="s">
        <v>103</v>
      </c>
      <c r="CG938" t="s">
        <v>103</v>
      </c>
      <c r="CK938" t="s">
        <v>103</v>
      </c>
      <c r="CO938" t="s">
        <v>103</v>
      </c>
    </row>
    <row r="939" spans="1:93" x14ac:dyDescent="0.2">
      <c r="A939" t="s">
        <v>93</v>
      </c>
      <c r="B939" t="s">
        <v>94</v>
      </c>
      <c r="C939">
        <v>5</v>
      </c>
      <c r="D939" t="s">
        <v>167</v>
      </c>
      <c r="E939">
        <v>5</v>
      </c>
      <c r="F939" t="s">
        <v>168</v>
      </c>
      <c r="G939" t="s">
        <v>6024</v>
      </c>
      <c r="H939" t="s">
        <v>6025</v>
      </c>
      <c r="I939" t="s">
        <v>99</v>
      </c>
      <c r="J939">
        <v>6</v>
      </c>
      <c r="K939" t="s">
        <v>6026</v>
      </c>
      <c r="L939">
        <v>33365</v>
      </c>
      <c r="M939" t="s">
        <v>6026</v>
      </c>
      <c r="N939" s="2">
        <v>44197</v>
      </c>
      <c r="O939" s="2">
        <v>44926</v>
      </c>
      <c r="P939" t="s">
        <v>102</v>
      </c>
      <c r="Q939" t="s">
        <v>103</v>
      </c>
      <c r="R939" t="s">
        <v>103</v>
      </c>
      <c r="S939" t="s">
        <v>648</v>
      </c>
      <c r="T939" t="s">
        <v>649</v>
      </c>
      <c r="U939" t="s">
        <v>316</v>
      </c>
      <c r="V939" t="s">
        <v>6027</v>
      </c>
      <c r="W939" t="s">
        <v>6028</v>
      </c>
      <c r="X939" t="s">
        <v>562</v>
      </c>
      <c r="Y939" t="s">
        <v>93</v>
      </c>
      <c r="Z939" t="s">
        <v>923</v>
      </c>
      <c r="AA939" t="s">
        <v>103</v>
      </c>
      <c r="AB939" t="s">
        <v>103</v>
      </c>
      <c r="AC939" t="s">
        <v>147</v>
      </c>
      <c r="AE939" t="s">
        <v>243</v>
      </c>
      <c r="AF939" t="s">
        <v>103</v>
      </c>
      <c r="AH939" t="s">
        <v>149</v>
      </c>
      <c r="AJ939" t="s">
        <v>103</v>
      </c>
      <c r="AK939" t="s">
        <v>103</v>
      </c>
      <c r="AM939">
        <v>904160</v>
      </c>
      <c r="AN939">
        <v>1089034</v>
      </c>
      <c r="AO939">
        <v>811642</v>
      </c>
      <c r="AS939" t="s">
        <v>103</v>
      </c>
      <c r="AW939" t="s">
        <v>103</v>
      </c>
      <c r="BA939" t="s">
        <v>103</v>
      </c>
      <c r="BE939" t="s">
        <v>103</v>
      </c>
      <c r="BI939" t="s">
        <v>103</v>
      </c>
      <c r="BJ939">
        <v>390717</v>
      </c>
      <c r="BK939">
        <v>547900</v>
      </c>
      <c r="BL939">
        <v>362176</v>
      </c>
      <c r="BM939" t="s">
        <v>103</v>
      </c>
      <c r="BN939">
        <v>513443</v>
      </c>
      <c r="BO939">
        <v>541134</v>
      </c>
      <c r="BP939">
        <v>449466</v>
      </c>
      <c r="BQ939" t="s">
        <v>103</v>
      </c>
      <c r="BU939" t="s">
        <v>103</v>
      </c>
      <c r="BY939" t="s">
        <v>103</v>
      </c>
      <c r="CC939" t="s">
        <v>103</v>
      </c>
      <c r="CG939" t="s">
        <v>103</v>
      </c>
      <c r="CK939" t="s">
        <v>103</v>
      </c>
      <c r="CO939" t="s">
        <v>103</v>
      </c>
    </row>
    <row r="940" spans="1:93" ht="306" x14ac:dyDescent="0.2">
      <c r="A940" t="s">
        <v>93</v>
      </c>
      <c r="B940" t="s">
        <v>94</v>
      </c>
      <c r="C940">
        <v>5</v>
      </c>
      <c r="D940" t="s">
        <v>167</v>
      </c>
      <c r="E940">
        <v>5</v>
      </c>
      <c r="F940" t="s">
        <v>168</v>
      </c>
      <c r="G940" t="s">
        <v>169</v>
      </c>
      <c r="H940" t="s">
        <v>170</v>
      </c>
      <c r="I940" t="s">
        <v>99</v>
      </c>
      <c r="J940">
        <v>6</v>
      </c>
      <c r="K940" t="s">
        <v>6029</v>
      </c>
      <c r="L940">
        <v>33371</v>
      </c>
      <c r="M940" s="1" t="s">
        <v>6030</v>
      </c>
      <c r="N940" s="2">
        <v>44197</v>
      </c>
      <c r="O940" s="2">
        <v>46022</v>
      </c>
      <c r="P940" t="s">
        <v>119</v>
      </c>
      <c r="Q940" t="s">
        <v>103</v>
      </c>
      <c r="R940" t="s">
        <v>103</v>
      </c>
      <c r="S940" t="s">
        <v>158</v>
      </c>
      <c r="T940" t="s">
        <v>159</v>
      </c>
      <c r="U940" t="s">
        <v>6031</v>
      </c>
      <c r="V940" t="s">
        <v>6032</v>
      </c>
      <c r="W940" t="s">
        <v>466</v>
      </c>
      <c r="X940" t="s">
        <v>467</v>
      </c>
      <c r="Y940" t="s">
        <v>93</v>
      </c>
      <c r="Z940" t="s">
        <v>163</v>
      </c>
      <c r="AA940" t="s">
        <v>103</v>
      </c>
      <c r="AB940" t="s">
        <v>103</v>
      </c>
      <c r="AC940" t="s">
        <v>128</v>
      </c>
      <c r="AE940" t="s">
        <v>130</v>
      </c>
      <c r="AF940" t="s">
        <v>103</v>
      </c>
      <c r="AH940" t="s">
        <v>227</v>
      </c>
      <c r="AJ940" t="s">
        <v>103</v>
      </c>
      <c r="AK940" t="s">
        <v>103</v>
      </c>
      <c r="AM940">
        <v>1646716</v>
      </c>
      <c r="AN940">
        <v>1374716</v>
      </c>
      <c r="AO940">
        <v>831676</v>
      </c>
      <c r="AS940" t="s">
        <v>103</v>
      </c>
      <c r="AW940" t="s">
        <v>103</v>
      </c>
      <c r="BA940" t="s">
        <v>103</v>
      </c>
      <c r="BE940" t="s">
        <v>103</v>
      </c>
      <c r="BI940" t="s">
        <v>103</v>
      </c>
      <c r="BJ940">
        <v>329333</v>
      </c>
      <c r="BK940">
        <v>323333</v>
      </c>
      <c r="BL940">
        <v>270418</v>
      </c>
      <c r="BM940" t="s">
        <v>103</v>
      </c>
      <c r="BN940">
        <v>360000</v>
      </c>
      <c r="BO940">
        <v>360000</v>
      </c>
      <c r="BP940">
        <v>360000</v>
      </c>
      <c r="BQ940" t="s">
        <v>103</v>
      </c>
      <c r="BR940">
        <v>627383</v>
      </c>
      <c r="BS940">
        <v>641383</v>
      </c>
      <c r="BT940">
        <v>171258</v>
      </c>
      <c r="BU940" t="s">
        <v>103</v>
      </c>
      <c r="BV940">
        <v>30000</v>
      </c>
      <c r="BW940">
        <v>30000</v>
      </c>
      <c r="BX940">
        <v>30000</v>
      </c>
      <c r="BY940" t="s">
        <v>103</v>
      </c>
      <c r="BZ940">
        <v>300000</v>
      </c>
      <c r="CA940">
        <v>20000</v>
      </c>
      <c r="CC940" t="s">
        <v>103</v>
      </c>
      <c r="CG940" t="s">
        <v>103</v>
      </c>
      <c r="CK940" t="s">
        <v>103</v>
      </c>
      <c r="CO940" t="s">
        <v>103</v>
      </c>
    </row>
    <row r="941" spans="1:93" x14ac:dyDescent="0.2">
      <c r="A941" t="s">
        <v>228</v>
      </c>
      <c r="B941" t="s">
        <v>229</v>
      </c>
      <c r="C941">
        <v>2</v>
      </c>
      <c r="D941" t="s">
        <v>311</v>
      </c>
      <c r="E941">
        <v>2</v>
      </c>
      <c r="F941" t="s">
        <v>312</v>
      </c>
      <c r="G941" t="s">
        <v>596</v>
      </c>
      <c r="H941" t="s">
        <v>597</v>
      </c>
      <c r="I941" t="s">
        <v>99</v>
      </c>
      <c r="J941">
        <v>6</v>
      </c>
      <c r="K941" t="s">
        <v>6033</v>
      </c>
      <c r="L941">
        <v>35001</v>
      </c>
      <c r="M941" t="s">
        <v>103</v>
      </c>
      <c r="N941" s="2">
        <v>43466</v>
      </c>
      <c r="O941" s="2">
        <v>45290</v>
      </c>
      <c r="P941" t="s">
        <v>296</v>
      </c>
      <c r="Q941" t="s">
        <v>103</v>
      </c>
      <c r="R941" t="s">
        <v>103</v>
      </c>
      <c r="S941" t="s">
        <v>196</v>
      </c>
      <c r="T941" t="s">
        <v>197</v>
      </c>
      <c r="U941" t="s">
        <v>6034</v>
      </c>
      <c r="V941" t="s">
        <v>6035</v>
      </c>
      <c r="W941" t="s">
        <v>2555</v>
      </c>
      <c r="X941" t="s">
        <v>623</v>
      </c>
      <c r="Y941" t="s">
        <v>241</v>
      </c>
      <c r="Z941" t="s">
        <v>163</v>
      </c>
      <c r="AA941" t="s">
        <v>103</v>
      </c>
      <c r="AB941" t="s">
        <v>103</v>
      </c>
      <c r="AC941" t="s">
        <v>147</v>
      </c>
      <c r="AE941" t="s">
        <v>243</v>
      </c>
      <c r="AF941" t="s">
        <v>103</v>
      </c>
      <c r="AH941" t="s">
        <v>227</v>
      </c>
      <c r="AJ941" t="s">
        <v>103</v>
      </c>
      <c r="AK941" t="s">
        <v>103</v>
      </c>
      <c r="AM941">
        <v>591000</v>
      </c>
      <c r="AN941">
        <v>405000</v>
      </c>
      <c r="AO941">
        <v>0</v>
      </c>
      <c r="AS941" t="s">
        <v>103</v>
      </c>
      <c r="AW941" t="s">
        <v>103</v>
      </c>
      <c r="BA941" t="s">
        <v>103</v>
      </c>
      <c r="BC941">
        <v>0</v>
      </c>
      <c r="BE941" t="s">
        <v>103</v>
      </c>
      <c r="BI941" t="s">
        <v>103</v>
      </c>
      <c r="BJ941">
        <v>71000</v>
      </c>
      <c r="BK941">
        <v>15000</v>
      </c>
      <c r="BM941" t="s">
        <v>103</v>
      </c>
      <c r="BN941">
        <v>20000</v>
      </c>
      <c r="BO941">
        <v>20000</v>
      </c>
      <c r="BQ941" t="s">
        <v>103</v>
      </c>
      <c r="BR941">
        <v>500000</v>
      </c>
      <c r="BS941">
        <v>370000</v>
      </c>
      <c r="BU941" t="s">
        <v>103</v>
      </c>
      <c r="BY941" t="s">
        <v>103</v>
      </c>
      <c r="CC941" t="s">
        <v>103</v>
      </c>
      <c r="CG941" t="s">
        <v>103</v>
      </c>
      <c r="CK941" t="s">
        <v>103</v>
      </c>
      <c r="CO941" t="s">
        <v>103</v>
      </c>
    </row>
    <row r="942" spans="1:93" ht="409.6" x14ac:dyDescent="0.2">
      <c r="A942" t="s">
        <v>390</v>
      </c>
      <c r="B942" t="s">
        <v>94</v>
      </c>
      <c r="C942">
        <v>3</v>
      </c>
      <c r="D942" t="s">
        <v>391</v>
      </c>
      <c r="E942">
        <v>3</v>
      </c>
      <c r="F942" t="s">
        <v>392</v>
      </c>
      <c r="G942">
        <v>3.1</v>
      </c>
      <c r="H942" t="s">
        <v>393</v>
      </c>
      <c r="I942" t="s">
        <v>99</v>
      </c>
      <c r="J942">
        <v>6</v>
      </c>
      <c r="K942" t="s">
        <v>6036</v>
      </c>
      <c r="L942">
        <v>92631</v>
      </c>
      <c r="M942" s="1" t="s">
        <v>6037</v>
      </c>
      <c r="N942" s="2">
        <v>44197</v>
      </c>
      <c r="O942" s="2">
        <v>45535</v>
      </c>
      <c r="P942" t="s">
        <v>102</v>
      </c>
      <c r="Q942" t="s">
        <v>103</v>
      </c>
      <c r="R942" t="s">
        <v>103</v>
      </c>
      <c r="S942" t="s">
        <v>196</v>
      </c>
      <c r="T942" t="s">
        <v>197</v>
      </c>
      <c r="U942" t="s">
        <v>197</v>
      </c>
      <c r="V942" t="s">
        <v>6038</v>
      </c>
      <c r="W942" t="s">
        <v>6039</v>
      </c>
      <c r="X942" t="s">
        <v>708</v>
      </c>
      <c r="Y942" t="s">
        <v>390</v>
      </c>
      <c r="Z942" t="s">
        <v>163</v>
      </c>
      <c r="AA942" t="s">
        <v>103</v>
      </c>
      <c r="AB942" t="s">
        <v>103</v>
      </c>
      <c r="AC942" t="s">
        <v>128</v>
      </c>
      <c r="AE942" t="s">
        <v>130</v>
      </c>
      <c r="AF942" t="s">
        <v>6040</v>
      </c>
      <c r="AH942" t="s">
        <v>103</v>
      </c>
      <c r="AI942" t="s">
        <v>103</v>
      </c>
      <c r="AJ942" t="s">
        <v>103</v>
      </c>
      <c r="AK942" t="s">
        <v>1683</v>
      </c>
      <c r="AM942">
        <v>741660</v>
      </c>
      <c r="AN942">
        <v>741660</v>
      </c>
      <c r="AO942">
        <v>741660</v>
      </c>
      <c r="AS942" t="s">
        <v>103</v>
      </c>
      <c r="AW942" t="s">
        <v>103</v>
      </c>
      <c r="BA942" t="s">
        <v>103</v>
      </c>
      <c r="BE942" t="s">
        <v>103</v>
      </c>
      <c r="BI942" t="s">
        <v>103</v>
      </c>
      <c r="BJ942">
        <v>741660</v>
      </c>
      <c r="BK942">
        <v>741660</v>
      </c>
      <c r="BL942">
        <v>741660</v>
      </c>
      <c r="BM942" t="s">
        <v>6041</v>
      </c>
      <c r="BQ942" t="s">
        <v>103</v>
      </c>
      <c r="BU942" t="s">
        <v>103</v>
      </c>
      <c r="BY942" t="s">
        <v>103</v>
      </c>
      <c r="CC942" t="s">
        <v>103</v>
      </c>
      <c r="CG942" t="s">
        <v>103</v>
      </c>
      <c r="CK942" t="s">
        <v>103</v>
      </c>
      <c r="CO942" t="s">
        <v>103</v>
      </c>
    </row>
    <row r="943" spans="1:93" ht="409.6" x14ac:dyDescent="0.2">
      <c r="A943" t="s">
        <v>203</v>
      </c>
      <c r="B943" t="s">
        <v>204</v>
      </c>
      <c r="C943">
        <v>3</v>
      </c>
      <c r="D943" t="s">
        <v>205</v>
      </c>
      <c r="E943">
        <v>1</v>
      </c>
      <c r="F943" t="s">
        <v>206</v>
      </c>
      <c r="G943">
        <v>4</v>
      </c>
      <c r="H943" t="s">
        <v>207</v>
      </c>
      <c r="I943" t="s">
        <v>99</v>
      </c>
      <c r="J943">
        <v>6</v>
      </c>
      <c r="K943" t="s">
        <v>6042</v>
      </c>
      <c r="L943">
        <v>59556</v>
      </c>
      <c r="M943" s="1" t="s">
        <v>6043</v>
      </c>
      <c r="N943" s="2">
        <v>44459</v>
      </c>
      <c r="O943" s="2">
        <v>44521</v>
      </c>
      <c r="P943" t="s">
        <v>119</v>
      </c>
      <c r="Q943" t="s">
        <v>103</v>
      </c>
      <c r="R943" t="s">
        <v>103</v>
      </c>
      <c r="S943" t="s">
        <v>196</v>
      </c>
      <c r="T943" t="s">
        <v>197</v>
      </c>
      <c r="U943" t="s">
        <v>103</v>
      </c>
      <c r="V943" t="s">
        <v>6044</v>
      </c>
      <c r="W943" t="s">
        <v>3549</v>
      </c>
      <c r="X943" t="s">
        <v>201</v>
      </c>
      <c r="Y943" t="s">
        <v>203</v>
      </c>
      <c r="Z943" t="s">
        <v>103</v>
      </c>
      <c r="AA943" t="s">
        <v>103</v>
      </c>
      <c r="AB943" t="s">
        <v>103</v>
      </c>
      <c r="AC943" t="s">
        <v>111</v>
      </c>
      <c r="AD943" t="s">
        <v>103</v>
      </c>
      <c r="AE943" t="s">
        <v>113</v>
      </c>
      <c r="AF943" t="s">
        <v>103</v>
      </c>
      <c r="AG943" t="s">
        <v>103</v>
      </c>
      <c r="AH943" t="s">
        <v>103</v>
      </c>
      <c r="AI943" t="s">
        <v>103</v>
      </c>
      <c r="AJ943" t="s">
        <v>103</v>
      </c>
      <c r="AK943" t="s">
        <v>103</v>
      </c>
      <c r="AM943">
        <v>220000</v>
      </c>
      <c r="AN943">
        <v>0</v>
      </c>
      <c r="AO943">
        <v>30000</v>
      </c>
      <c r="AS943" t="s">
        <v>103</v>
      </c>
      <c r="AW943" t="s">
        <v>103</v>
      </c>
      <c r="BA943" t="s">
        <v>103</v>
      </c>
      <c r="BE943" t="s">
        <v>103</v>
      </c>
      <c r="BI943" t="s">
        <v>103</v>
      </c>
      <c r="BJ943">
        <v>220000</v>
      </c>
      <c r="BL943">
        <v>30000</v>
      </c>
      <c r="BM943" t="s">
        <v>6045</v>
      </c>
      <c r="BQ943" t="s">
        <v>103</v>
      </c>
      <c r="BU943" t="s">
        <v>103</v>
      </c>
      <c r="BY943" t="s">
        <v>103</v>
      </c>
      <c r="CC943" t="s">
        <v>103</v>
      </c>
      <c r="CG943" t="s">
        <v>103</v>
      </c>
      <c r="CK943" t="s">
        <v>103</v>
      </c>
      <c r="CO943" t="s">
        <v>103</v>
      </c>
    </row>
    <row r="944" spans="1:93" x14ac:dyDescent="0.2">
      <c r="A944" t="s">
        <v>228</v>
      </c>
      <c r="B944" t="s">
        <v>229</v>
      </c>
      <c r="C944">
        <v>1</v>
      </c>
      <c r="D944" t="s">
        <v>320</v>
      </c>
      <c r="E944">
        <v>1</v>
      </c>
      <c r="F944" t="s">
        <v>401</v>
      </c>
      <c r="G944" t="s">
        <v>915</v>
      </c>
      <c r="H944" t="s">
        <v>5762</v>
      </c>
      <c r="I944" t="s">
        <v>99</v>
      </c>
      <c r="J944">
        <v>6</v>
      </c>
      <c r="K944" t="s">
        <v>6046</v>
      </c>
      <c r="L944">
        <v>34029</v>
      </c>
      <c r="M944" t="s">
        <v>103</v>
      </c>
      <c r="N944" s="2">
        <v>44197</v>
      </c>
      <c r="O944" s="2">
        <v>45290</v>
      </c>
      <c r="P944" t="s">
        <v>296</v>
      </c>
      <c r="Q944" t="s">
        <v>103</v>
      </c>
      <c r="R944" t="s">
        <v>103</v>
      </c>
      <c r="S944" t="s">
        <v>2419</v>
      </c>
      <c r="T944" t="s">
        <v>2420</v>
      </c>
      <c r="U944" t="s">
        <v>2543</v>
      </c>
      <c r="V944" t="s">
        <v>6047</v>
      </c>
      <c r="W944" t="s">
        <v>239</v>
      </c>
      <c r="X944" t="s">
        <v>240</v>
      </c>
      <c r="Y944" t="s">
        <v>6048</v>
      </c>
      <c r="Z944" t="s">
        <v>163</v>
      </c>
      <c r="AA944" t="s">
        <v>103</v>
      </c>
      <c r="AB944" t="s">
        <v>103</v>
      </c>
      <c r="AC944" t="s">
        <v>111</v>
      </c>
      <c r="AE944" t="s">
        <v>226</v>
      </c>
      <c r="AF944" t="s">
        <v>103</v>
      </c>
      <c r="AH944" t="s">
        <v>114</v>
      </c>
      <c r="AJ944" t="s">
        <v>103</v>
      </c>
      <c r="AK944" t="s">
        <v>103</v>
      </c>
      <c r="AM944">
        <v>111500</v>
      </c>
      <c r="AN944">
        <v>86500</v>
      </c>
      <c r="AO944">
        <v>0</v>
      </c>
      <c r="AS944" t="s">
        <v>103</v>
      </c>
      <c r="AW944" t="s">
        <v>103</v>
      </c>
      <c r="BA944" t="s">
        <v>103</v>
      </c>
      <c r="BE944" t="s">
        <v>103</v>
      </c>
      <c r="BI944" t="s">
        <v>103</v>
      </c>
      <c r="BJ944">
        <v>40000</v>
      </c>
      <c r="BK944">
        <v>20000</v>
      </c>
      <c r="BM944" t="s">
        <v>103</v>
      </c>
      <c r="BN944">
        <v>10000</v>
      </c>
      <c r="BO944">
        <v>5000</v>
      </c>
      <c r="BQ944" t="s">
        <v>103</v>
      </c>
      <c r="BR944">
        <v>61500</v>
      </c>
      <c r="BS944">
        <v>61500</v>
      </c>
      <c r="BU944" t="s">
        <v>103</v>
      </c>
      <c r="BY944" t="s">
        <v>103</v>
      </c>
      <c r="CC944" t="s">
        <v>103</v>
      </c>
      <c r="CG944" t="s">
        <v>103</v>
      </c>
      <c r="CK944" t="s">
        <v>103</v>
      </c>
      <c r="CO944" t="s">
        <v>103</v>
      </c>
    </row>
    <row r="945" spans="1:93" x14ac:dyDescent="0.2">
      <c r="A945" t="s">
        <v>228</v>
      </c>
      <c r="B945" t="s">
        <v>229</v>
      </c>
      <c r="C945">
        <v>1</v>
      </c>
      <c r="D945" t="s">
        <v>320</v>
      </c>
      <c r="E945">
        <v>2</v>
      </c>
      <c r="F945" t="s">
        <v>321</v>
      </c>
      <c r="G945" t="s">
        <v>1637</v>
      </c>
      <c r="H945" t="s">
        <v>2417</v>
      </c>
      <c r="I945" t="s">
        <v>99</v>
      </c>
      <c r="J945">
        <v>6</v>
      </c>
      <c r="K945" t="s">
        <v>6049</v>
      </c>
      <c r="L945">
        <v>34221</v>
      </c>
      <c r="M945" t="s">
        <v>103</v>
      </c>
      <c r="N945" s="2">
        <v>44197</v>
      </c>
      <c r="O945" s="2">
        <v>45290</v>
      </c>
      <c r="P945" t="s">
        <v>296</v>
      </c>
      <c r="Q945" t="s">
        <v>103</v>
      </c>
      <c r="R945" t="s">
        <v>103</v>
      </c>
      <c r="S945" t="s">
        <v>448</v>
      </c>
      <c r="T945" t="s">
        <v>449</v>
      </c>
      <c r="U945" t="s">
        <v>449</v>
      </c>
      <c r="V945" t="s">
        <v>238</v>
      </c>
      <c r="W945" t="s">
        <v>1782</v>
      </c>
      <c r="X945" t="s">
        <v>240</v>
      </c>
      <c r="Y945" t="s">
        <v>6050</v>
      </c>
      <c r="Z945" t="s">
        <v>163</v>
      </c>
      <c r="AA945" t="s">
        <v>103</v>
      </c>
      <c r="AB945" t="s">
        <v>103</v>
      </c>
      <c r="AC945" t="s">
        <v>111</v>
      </c>
      <c r="AE945" t="s">
        <v>226</v>
      </c>
      <c r="AF945" t="s">
        <v>103</v>
      </c>
      <c r="AH945" t="s">
        <v>149</v>
      </c>
      <c r="AJ945" t="s">
        <v>103</v>
      </c>
      <c r="AK945" t="s">
        <v>103</v>
      </c>
      <c r="AM945">
        <v>687173</v>
      </c>
      <c r="AN945">
        <v>565016</v>
      </c>
      <c r="AO945">
        <v>0</v>
      </c>
      <c r="AS945" t="s">
        <v>103</v>
      </c>
      <c r="AW945" t="s">
        <v>103</v>
      </c>
      <c r="BA945" t="s">
        <v>103</v>
      </c>
      <c r="BE945" t="s">
        <v>103</v>
      </c>
      <c r="BI945" t="s">
        <v>103</v>
      </c>
      <c r="BJ945">
        <v>250000</v>
      </c>
      <c r="BK945">
        <v>143766</v>
      </c>
      <c r="BM945" t="s">
        <v>103</v>
      </c>
      <c r="BN945">
        <v>187173</v>
      </c>
      <c r="BO945">
        <v>187173</v>
      </c>
      <c r="BQ945" t="s">
        <v>103</v>
      </c>
      <c r="BR945">
        <v>250000</v>
      </c>
      <c r="BS945">
        <v>234077</v>
      </c>
      <c r="BU945" t="s">
        <v>103</v>
      </c>
      <c r="BY945" t="s">
        <v>103</v>
      </c>
      <c r="CC945" t="s">
        <v>103</v>
      </c>
      <c r="CG945" t="s">
        <v>103</v>
      </c>
      <c r="CK945" t="s">
        <v>103</v>
      </c>
      <c r="CO945" t="s">
        <v>103</v>
      </c>
    </row>
    <row r="946" spans="1:93" x14ac:dyDescent="0.2">
      <c r="A946" t="s">
        <v>228</v>
      </c>
      <c r="B946" t="s">
        <v>229</v>
      </c>
      <c r="C946">
        <v>5</v>
      </c>
      <c r="D946" t="s">
        <v>230</v>
      </c>
      <c r="E946">
        <v>1</v>
      </c>
      <c r="F946" t="s">
        <v>231</v>
      </c>
      <c r="G946" t="s">
        <v>232</v>
      </c>
      <c r="H946" t="s">
        <v>233</v>
      </c>
      <c r="I946" t="s">
        <v>99</v>
      </c>
      <c r="J946">
        <v>6</v>
      </c>
      <c r="K946" t="s">
        <v>6051</v>
      </c>
      <c r="L946">
        <v>33462</v>
      </c>
      <c r="M946" t="s">
        <v>103</v>
      </c>
      <c r="N946" s="2">
        <v>44197</v>
      </c>
      <c r="O946" s="2">
        <v>45290</v>
      </c>
      <c r="P946" t="s">
        <v>296</v>
      </c>
      <c r="Q946" t="s">
        <v>103</v>
      </c>
      <c r="R946" t="s">
        <v>103</v>
      </c>
      <c r="S946" t="s">
        <v>196</v>
      </c>
      <c r="T946" t="s">
        <v>197</v>
      </c>
      <c r="U946" t="s">
        <v>6052</v>
      </c>
      <c r="V946" t="s">
        <v>6053</v>
      </c>
      <c r="W946" t="s">
        <v>200</v>
      </c>
      <c r="X946" t="s">
        <v>201</v>
      </c>
      <c r="Y946" t="s">
        <v>6054</v>
      </c>
      <c r="Z946" t="s">
        <v>163</v>
      </c>
      <c r="AA946" t="s">
        <v>103</v>
      </c>
      <c r="AB946" t="s">
        <v>103</v>
      </c>
      <c r="AC946" t="s">
        <v>128</v>
      </c>
      <c r="AE946" t="s">
        <v>243</v>
      </c>
      <c r="AF946" t="s">
        <v>103</v>
      </c>
      <c r="AH946" t="s">
        <v>132</v>
      </c>
      <c r="AJ946" t="s">
        <v>103</v>
      </c>
      <c r="AK946" t="s">
        <v>103</v>
      </c>
      <c r="AM946">
        <v>280000</v>
      </c>
      <c r="AN946">
        <v>275000</v>
      </c>
      <c r="AO946">
        <v>0</v>
      </c>
      <c r="AS946" t="s">
        <v>103</v>
      </c>
      <c r="AW946" t="s">
        <v>103</v>
      </c>
      <c r="BA946" t="s">
        <v>103</v>
      </c>
      <c r="BE946" t="s">
        <v>103</v>
      </c>
      <c r="BI946" t="s">
        <v>103</v>
      </c>
      <c r="BJ946">
        <v>50000</v>
      </c>
      <c r="BK946">
        <v>45000</v>
      </c>
      <c r="BM946" t="s">
        <v>103</v>
      </c>
      <c r="BN946">
        <v>110000</v>
      </c>
      <c r="BO946">
        <v>110000</v>
      </c>
      <c r="BQ946" t="s">
        <v>103</v>
      </c>
      <c r="BR946">
        <v>120000</v>
      </c>
      <c r="BS946">
        <v>120000</v>
      </c>
      <c r="BU946" t="s">
        <v>103</v>
      </c>
      <c r="BY946" t="s">
        <v>103</v>
      </c>
      <c r="CC946" t="s">
        <v>103</v>
      </c>
      <c r="CG946" t="s">
        <v>103</v>
      </c>
      <c r="CK946" t="s">
        <v>103</v>
      </c>
      <c r="CO946" t="s">
        <v>103</v>
      </c>
    </row>
    <row r="947" spans="1:93" x14ac:dyDescent="0.2">
      <c r="A947" t="s">
        <v>228</v>
      </c>
      <c r="B947" t="s">
        <v>229</v>
      </c>
      <c r="C947">
        <v>1</v>
      </c>
      <c r="D947" t="s">
        <v>320</v>
      </c>
      <c r="E947">
        <v>2</v>
      </c>
      <c r="F947" t="s">
        <v>321</v>
      </c>
      <c r="G947" t="s">
        <v>1551</v>
      </c>
      <c r="H947" t="s">
        <v>1685</v>
      </c>
      <c r="I947" t="s">
        <v>99</v>
      </c>
      <c r="J947">
        <v>6</v>
      </c>
      <c r="K947" t="s">
        <v>6055</v>
      </c>
      <c r="L947">
        <v>34193</v>
      </c>
      <c r="M947" t="s">
        <v>103</v>
      </c>
      <c r="N947" s="2">
        <v>44197</v>
      </c>
      <c r="O947" s="2">
        <v>44561</v>
      </c>
      <c r="P947" t="s">
        <v>102</v>
      </c>
      <c r="Q947" t="s">
        <v>103</v>
      </c>
      <c r="R947" t="s">
        <v>103</v>
      </c>
      <c r="S947" t="s">
        <v>344</v>
      </c>
      <c r="T947" t="s">
        <v>344</v>
      </c>
      <c r="U947" t="s">
        <v>1626</v>
      </c>
      <c r="V947" t="s">
        <v>6056</v>
      </c>
      <c r="W947" t="s">
        <v>1447</v>
      </c>
      <c r="X947" t="s">
        <v>125</v>
      </c>
      <c r="Y947" t="s">
        <v>241</v>
      </c>
      <c r="Z947" t="s">
        <v>145</v>
      </c>
      <c r="AA947" t="s">
        <v>103</v>
      </c>
      <c r="AB947" t="s">
        <v>103</v>
      </c>
      <c r="AC947" t="s">
        <v>128</v>
      </c>
      <c r="AD947" t="s">
        <v>103</v>
      </c>
      <c r="AE947" t="s">
        <v>130</v>
      </c>
      <c r="AF947" t="s">
        <v>103</v>
      </c>
      <c r="AG947" t="s">
        <v>103</v>
      </c>
      <c r="AH947" t="s">
        <v>132</v>
      </c>
      <c r="AI947" t="s">
        <v>103</v>
      </c>
      <c r="AJ947" t="s">
        <v>103</v>
      </c>
      <c r="AK947" t="s">
        <v>103</v>
      </c>
      <c r="AM947">
        <v>65619</v>
      </c>
      <c r="AN947">
        <v>65619</v>
      </c>
      <c r="AO947">
        <v>0</v>
      </c>
      <c r="AS947" t="s">
        <v>103</v>
      </c>
      <c r="AW947" t="s">
        <v>103</v>
      </c>
      <c r="BA947" t="s">
        <v>103</v>
      </c>
      <c r="BE947" t="s">
        <v>103</v>
      </c>
      <c r="BI947" t="s">
        <v>103</v>
      </c>
      <c r="BJ947">
        <v>65619</v>
      </c>
      <c r="BK947">
        <v>65619</v>
      </c>
      <c r="BM947" t="s">
        <v>103</v>
      </c>
      <c r="BQ947" t="s">
        <v>103</v>
      </c>
      <c r="BU947" t="s">
        <v>103</v>
      </c>
      <c r="BY947" t="s">
        <v>103</v>
      </c>
      <c r="CC947" t="s">
        <v>103</v>
      </c>
      <c r="CG947" t="s">
        <v>103</v>
      </c>
      <c r="CK947" t="s">
        <v>103</v>
      </c>
      <c r="CO947" t="s">
        <v>103</v>
      </c>
    </row>
    <row r="948" spans="1:93" x14ac:dyDescent="0.2">
      <c r="A948" t="s">
        <v>522</v>
      </c>
      <c r="B948" t="s">
        <v>94</v>
      </c>
      <c r="C948">
        <v>2</v>
      </c>
      <c r="D948" t="s">
        <v>523</v>
      </c>
      <c r="E948">
        <v>2</v>
      </c>
      <c r="F948" t="s">
        <v>524</v>
      </c>
      <c r="G948">
        <v>4</v>
      </c>
      <c r="H948" t="s">
        <v>1672</v>
      </c>
      <c r="I948" t="s">
        <v>99</v>
      </c>
      <c r="J948">
        <v>6</v>
      </c>
      <c r="K948" t="s">
        <v>6057</v>
      </c>
      <c r="L948">
        <v>82408</v>
      </c>
      <c r="M948" t="s">
        <v>103</v>
      </c>
      <c r="N948" s="2">
        <v>44652</v>
      </c>
      <c r="O948" s="2">
        <v>44926</v>
      </c>
      <c r="P948" t="s">
        <v>102</v>
      </c>
      <c r="Q948" t="s">
        <v>103</v>
      </c>
      <c r="R948" t="s">
        <v>103</v>
      </c>
      <c r="S948" t="s">
        <v>1212</v>
      </c>
      <c r="T948" t="s">
        <v>1213</v>
      </c>
      <c r="U948" t="s">
        <v>6058</v>
      </c>
      <c r="V948" t="s">
        <v>6059</v>
      </c>
      <c r="W948" t="s">
        <v>1216</v>
      </c>
      <c r="X948" t="s">
        <v>532</v>
      </c>
      <c r="Y948" t="s">
        <v>522</v>
      </c>
      <c r="Z948" t="s">
        <v>163</v>
      </c>
      <c r="AA948" t="s">
        <v>103</v>
      </c>
      <c r="AB948" t="s">
        <v>103</v>
      </c>
      <c r="AC948" t="s">
        <v>147</v>
      </c>
      <c r="AE948" t="s">
        <v>130</v>
      </c>
      <c r="AF948" t="s">
        <v>103</v>
      </c>
      <c r="AH948" t="s">
        <v>103</v>
      </c>
      <c r="AI948" t="s">
        <v>103</v>
      </c>
      <c r="AJ948" t="s">
        <v>1423</v>
      </c>
      <c r="AK948" t="s">
        <v>103</v>
      </c>
      <c r="AM948">
        <v>41794</v>
      </c>
      <c r="AN948">
        <v>31000</v>
      </c>
      <c r="AO948">
        <v>25000</v>
      </c>
      <c r="AS948" t="s">
        <v>103</v>
      </c>
      <c r="AW948" t="s">
        <v>103</v>
      </c>
      <c r="BA948" t="s">
        <v>103</v>
      </c>
      <c r="BE948" t="s">
        <v>103</v>
      </c>
      <c r="BI948" t="s">
        <v>103</v>
      </c>
      <c r="BM948" t="s">
        <v>103</v>
      </c>
      <c r="BN948">
        <v>41794</v>
      </c>
      <c r="BO948">
        <v>31000</v>
      </c>
      <c r="BP948">
        <v>25000</v>
      </c>
      <c r="BQ948" t="s">
        <v>103</v>
      </c>
      <c r="BU948" t="s">
        <v>103</v>
      </c>
      <c r="BY948" t="s">
        <v>103</v>
      </c>
      <c r="CC948" t="s">
        <v>103</v>
      </c>
      <c r="CG948" t="s">
        <v>103</v>
      </c>
      <c r="CK948" t="s">
        <v>103</v>
      </c>
      <c r="CO948" t="s">
        <v>103</v>
      </c>
    </row>
    <row r="949" spans="1:93" ht="409.6" x14ac:dyDescent="0.2">
      <c r="A949" t="s">
        <v>203</v>
      </c>
      <c r="B949" t="s">
        <v>204</v>
      </c>
      <c r="C949">
        <v>1</v>
      </c>
      <c r="D949" t="s">
        <v>555</v>
      </c>
      <c r="E949">
        <v>1</v>
      </c>
      <c r="F949" t="s">
        <v>556</v>
      </c>
      <c r="G949">
        <v>8</v>
      </c>
      <c r="H949" t="s">
        <v>557</v>
      </c>
      <c r="I949" t="s">
        <v>99</v>
      </c>
      <c r="J949">
        <v>6</v>
      </c>
      <c r="K949" t="s">
        <v>3572</v>
      </c>
      <c r="L949">
        <v>60117</v>
      </c>
      <c r="M949" s="1" t="s">
        <v>6060</v>
      </c>
      <c r="N949" s="2">
        <v>43101</v>
      </c>
      <c r="O949" s="2">
        <v>44926</v>
      </c>
      <c r="P949" t="s">
        <v>119</v>
      </c>
      <c r="Q949" t="s">
        <v>103</v>
      </c>
      <c r="R949" t="s">
        <v>103</v>
      </c>
      <c r="S949" t="s">
        <v>158</v>
      </c>
      <c r="T949" t="s">
        <v>159</v>
      </c>
      <c r="U949" t="s">
        <v>287</v>
      </c>
      <c r="V949" t="s">
        <v>103</v>
      </c>
      <c r="W949" t="s">
        <v>2766</v>
      </c>
      <c r="X949" t="s">
        <v>562</v>
      </c>
      <c r="Y949" t="s">
        <v>203</v>
      </c>
      <c r="Z949" t="s">
        <v>103</v>
      </c>
      <c r="AA949" t="s">
        <v>103</v>
      </c>
      <c r="AB949" t="s">
        <v>103</v>
      </c>
      <c r="AC949" t="s">
        <v>103</v>
      </c>
      <c r="AD949" t="s">
        <v>103</v>
      </c>
      <c r="AE949" t="s">
        <v>103</v>
      </c>
      <c r="AF949" t="s">
        <v>103</v>
      </c>
      <c r="AG949" t="s">
        <v>103</v>
      </c>
      <c r="AH949" t="s">
        <v>103</v>
      </c>
      <c r="AI949" t="s">
        <v>103</v>
      </c>
      <c r="AJ949" t="s">
        <v>103</v>
      </c>
      <c r="AK949" t="s">
        <v>103</v>
      </c>
      <c r="AM949">
        <v>0</v>
      </c>
      <c r="AN949">
        <v>28175</v>
      </c>
      <c r="AO949">
        <v>44375</v>
      </c>
      <c r="AS949" t="s">
        <v>103</v>
      </c>
      <c r="AW949" t="s">
        <v>103</v>
      </c>
      <c r="BA949" t="s">
        <v>103</v>
      </c>
      <c r="BE949" t="s">
        <v>103</v>
      </c>
      <c r="BI949" t="s">
        <v>103</v>
      </c>
      <c r="BL949">
        <v>16200</v>
      </c>
      <c r="BM949" t="s">
        <v>6061</v>
      </c>
      <c r="BO949">
        <v>28175</v>
      </c>
      <c r="BP949">
        <v>28175</v>
      </c>
      <c r="BQ949" t="s">
        <v>6062</v>
      </c>
      <c r="BU949" t="s">
        <v>103</v>
      </c>
      <c r="BY949" t="s">
        <v>103</v>
      </c>
      <c r="CC949" t="s">
        <v>103</v>
      </c>
      <c r="CG949" t="s">
        <v>103</v>
      </c>
      <c r="CK949" t="s">
        <v>103</v>
      </c>
      <c r="CO949" t="s">
        <v>103</v>
      </c>
    </row>
    <row r="950" spans="1:93" x14ac:dyDescent="0.2">
      <c r="A950" t="s">
        <v>134</v>
      </c>
      <c r="B950" t="s">
        <v>153</v>
      </c>
      <c r="C950">
        <v>1</v>
      </c>
      <c r="D950" t="s">
        <v>340</v>
      </c>
      <c r="E950">
        <v>1</v>
      </c>
      <c r="F950" t="s">
        <v>341</v>
      </c>
      <c r="G950">
        <v>4</v>
      </c>
      <c r="H950" t="s">
        <v>5767</v>
      </c>
      <c r="I950" t="s">
        <v>99</v>
      </c>
      <c r="J950">
        <v>6</v>
      </c>
      <c r="K950" t="s">
        <v>6063</v>
      </c>
      <c r="L950">
        <v>84031</v>
      </c>
      <c r="M950" t="s">
        <v>103</v>
      </c>
      <c r="N950" s="2">
        <v>44652</v>
      </c>
      <c r="O950" s="2">
        <v>45107</v>
      </c>
      <c r="P950" t="s">
        <v>119</v>
      </c>
      <c r="Q950" t="s">
        <v>103</v>
      </c>
      <c r="R950" t="s">
        <v>103</v>
      </c>
      <c r="S950" t="s">
        <v>1824</v>
      </c>
      <c r="T950" t="s">
        <v>1825</v>
      </c>
      <c r="U950" t="s">
        <v>387</v>
      </c>
      <c r="V950" t="s">
        <v>1873</v>
      </c>
      <c r="W950" t="s">
        <v>6064</v>
      </c>
      <c r="X950" t="s">
        <v>1875</v>
      </c>
      <c r="Y950" t="s">
        <v>6065</v>
      </c>
      <c r="Z950" t="s">
        <v>163</v>
      </c>
      <c r="AA950" t="s">
        <v>103</v>
      </c>
      <c r="AB950" t="s">
        <v>103</v>
      </c>
      <c r="AC950" t="s">
        <v>111</v>
      </c>
      <c r="AE950" t="s">
        <v>226</v>
      </c>
      <c r="AF950" t="s">
        <v>103</v>
      </c>
      <c r="AH950" t="s">
        <v>103</v>
      </c>
      <c r="AI950" t="s">
        <v>103</v>
      </c>
      <c r="AJ950" t="s">
        <v>103</v>
      </c>
      <c r="AK950" t="s">
        <v>103</v>
      </c>
      <c r="AM950">
        <v>1400000</v>
      </c>
      <c r="AN950">
        <v>1400000</v>
      </c>
      <c r="AO950">
        <v>1190580</v>
      </c>
      <c r="AS950" t="s">
        <v>103</v>
      </c>
      <c r="AW950" t="s">
        <v>103</v>
      </c>
      <c r="BA950" t="s">
        <v>103</v>
      </c>
      <c r="BE950" t="s">
        <v>103</v>
      </c>
      <c r="BI950" t="s">
        <v>103</v>
      </c>
      <c r="BM950" t="s">
        <v>6066</v>
      </c>
      <c r="BN950">
        <v>1400000</v>
      </c>
      <c r="BO950">
        <v>577693</v>
      </c>
      <c r="BP950">
        <v>577693</v>
      </c>
      <c r="BQ950" t="s">
        <v>6067</v>
      </c>
      <c r="BS950">
        <v>822307</v>
      </c>
      <c r="BT950">
        <v>612887</v>
      </c>
      <c r="BU950" t="s">
        <v>6068</v>
      </c>
      <c r="BY950" t="s">
        <v>103</v>
      </c>
      <c r="CC950" t="s">
        <v>103</v>
      </c>
      <c r="CG950" t="s">
        <v>103</v>
      </c>
      <c r="CK950" t="s">
        <v>103</v>
      </c>
      <c r="CO950" t="s">
        <v>103</v>
      </c>
    </row>
    <row r="951" spans="1:93" x14ac:dyDescent="0.2">
      <c r="A951" t="s">
        <v>244</v>
      </c>
      <c r="B951" t="s">
        <v>94</v>
      </c>
      <c r="C951">
        <v>3</v>
      </c>
      <c r="D951" t="s">
        <v>329</v>
      </c>
      <c r="E951">
        <v>3</v>
      </c>
      <c r="F951" t="s">
        <v>330</v>
      </c>
      <c r="G951">
        <v>46</v>
      </c>
      <c r="H951" t="s">
        <v>1174</v>
      </c>
      <c r="I951" t="s">
        <v>99</v>
      </c>
      <c r="J951">
        <v>60</v>
      </c>
      <c r="K951" t="s">
        <v>6069</v>
      </c>
      <c r="L951">
        <v>114800</v>
      </c>
      <c r="M951" t="s">
        <v>1176</v>
      </c>
      <c r="N951" s="2">
        <v>44927</v>
      </c>
      <c r="O951" s="2">
        <v>45261</v>
      </c>
      <c r="P951" t="s">
        <v>119</v>
      </c>
      <c r="Q951" t="s">
        <v>103</v>
      </c>
      <c r="R951" t="s">
        <v>103</v>
      </c>
      <c r="S951" t="s">
        <v>395</v>
      </c>
      <c r="T951" t="s">
        <v>396</v>
      </c>
      <c r="U951" t="s">
        <v>1177</v>
      </c>
      <c r="V951" t="s">
        <v>103</v>
      </c>
      <c r="W951" t="s">
        <v>103</v>
      </c>
      <c r="X951" t="s">
        <v>103</v>
      </c>
      <c r="Y951" t="s">
        <v>2264</v>
      </c>
      <c r="Z951" t="s">
        <v>163</v>
      </c>
      <c r="AA951" t="s">
        <v>103</v>
      </c>
      <c r="AB951" t="s">
        <v>103</v>
      </c>
      <c r="AC951" t="s">
        <v>147</v>
      </c>
      <c r="AD951" t="s">
        <v>103</v>
      </c>
      <c r="AE951" t="s">
        <v>226</v>
      </c>
      <c r="AF951" t="s">
        <v>103</v>
      </c>
      <c r="AG951" t="s">
        <v>103</v>
      </c>
      <c r="AH951" t="s">
        <v>114</v>
      </c>
      <c r="AI951" t="s">
        <v>103</v>
      </c>
      <c r="AJ951" t="s">
        <v>103</v>
      </c>
      <c r="AK951" t="s">
        <v>103</v>
      </c>
      <c r="AM951">
        <v>9091</v>
      </c>
      <c r="AN951">
        <v>9091</v>
      </c>
      <c r="AO951">
        <v>0</v>
      </c>
      <c r="AS951" t="s">
        <v>103</v>
      </c>
      <c r="AW951" t="s">
        <v>103</v>
      </c>
      <c r="BA951" t="s">
        <v>103</v>
      </c>
      <c r="BE951" t="s">
        <v>103</v>
      </c>
      <c r="BI951" t="s">
        <v>103</v>
      </c>
      <c r="BM951" t="s">
        <v>103</v>
      </c>
      <c r="BQ951" t="s">
        <v>103</v>
      </c>
      <c r="BR951">
        <v>9091</v>
      </c>
      <c r="BS951">
        <v>9091</v>
      </c>
      <c r="BU951" t="s">
        <v>103</v>
      </c>
      <c r="BY951" t="s">
        <v>103</v>
      </c>
      <c r="CC951" t="s">
        <v>103</v>
      </c>
      <c r="CG951" t="s">
        <v>103</v>
      </c>
      <c r="CK951" t="s">
        <v>103</v>
      </c>
      <c r="CO951" t="s">
        <v>103</v>
      </c>
    </row>
    <row r="952" spans="1:93" ht="119" x14ac:dyDescent="0.2">
      <c r="A952" t="s">
        <v>244</v>
      </c>
      <c r="B952" t="s">
        <v>94</v>
      </c>
      <c r="C952">
        <v>2</v>
      </c>
      <c r="D952" t="s">
        <v>443</v>
      </c>
      <c r="E952">
        <v>2</v>
      </c>
      <c r="F952" t="s">
        <v>444</v>
      </c>
      <c r="G952">
        <v>16</v>
      </c>
      <c r="H952" t="s">
        <v>4168</v>
      </c>
      <c r="I952" t="s">
        <v>99</v>
      </c>
      <c r="J952">
        <v>61</v>
      </c>
      <c r="K952" t="s">
        <v>6070</v>
      </c>
      <c r="L952">
        <v>115095</v>
      </c>
      <c r="M952" s="1" t="s">
        <v>4170</v>
      </c>
      <c r="N952" s="2">
        <v>44927</v>
      </c>
      <c r="O952" s="2">
        <v>45657</v>
      </c>
      <c r="P952" t="s">
        <v>119</v>
      </c>
      <c r="Q952" t="s">
        <v>103</v>
      </c>
      <c r="R952" t="s">
        <v>103</v>
      </c>
      <c r="S952" t="s">
        <v>494</v>
      </c>
      <c r="T952" t="s">
        <v>495</v>
      </c>
      <c r="U952" t="s">
        <v>103</v>
      </c>
      <c r="V952" t="s">
        <v>103</v>
      </c>
      <c r="W952" t="s">
        <v>4171</v>
      </c>
      <c r="X952" t="s">
        <v>4172</v>
      </c>
      <c r="Y952" t="s">
        <v>498</v>
      </c>
      <c r="Z952" t="s">
        <v>319</v>
      </c>
      <c r="AA952" t="s">
        <v>103</v>
      </c>
      <c r="AB952" t="s">
        <v>103</v>
      </c>
      <c r="AC952" t="s">
        <v>111</v>
      </c>
      <c r="AE952" t="s">
        <v>226</v>
      </c>
      <c r="AF952" t="s">
        <v>103</v>
      </c>
      <c r="AH952" t="s">
        <v>149</v>
      </c>
      <c r="AJ952" t="s">
        <v>4981</v>
      </c>
      <c r="AK952" t="s">
        <v>103</v>
      </c>
      <c r="AM952">
        <v>0</v>
      </c>
      <c r="AN952">
        <v>0</v>
      </c>
      <c r="AO952">
        <v>0</v>
      </c>
      <c r="AS952" t="s">
        <v>103</v>
      </c>
      <c r="AW952" t="s">
        <v>103</v>
      </c>
      <c r="BA952" t="s">
        <v>103</v>
      </c>
      <c r="BE952" t="s">
        <v>103</v>
      </c>
      <c r="BI952" t="s">
        <v>103</v>
      </c>
      <c r="BM952" t="s">
        <v>103</v>
      </c>
      <c r="BQ952" t="s">
        <v>103</v>
      </c>
      <c r="BU952" t="s">
        <v>103</v>
      </c>
      <c r="BY952" t="s">
        <v>103</v>
      </c>
      <c r="CC952" t="s">
        <v>103</v>
      </c>
      <c r="CG952" t="s">
        <v>103</v>
      </c>
      <c r="CK952" t="s">
        <v>103</v>
      </c>
      <c r="CO952" t="s">
        <v>103</v>
      </c>
    </row>
    <row r="953" spans="1:93" ht="409.6" x14ac:dyDescent="0.2">
      <c r="A953" t="s">
        <v>457</v>
      </c>
      <c r="B953" t="s">
        <v>458</v>
      </c>
      <c r="C953">
        <v>6</v>
      </c>
      <c r="D953" t="s">
        <v>6071</v>
      </c>
      <c r="E953">
        <v>1</v>
      </c>
      <c r="F953" t="s">
        <v>6072</v>
      </c>
      <c r="G953">
        <v>32</v>
      </c>
      <c r="H953" t="s">
        <v>6073</v>
      </c>
      <c r="I953" t="s">
        <v>99</v>
      </c>
      <c r="J953" t="s">
        <v>6074</v>
      </c>
      <c r="K953" t="s">
        <v>6075</v>
      </c>
      <c r="L953">
        <v>15253</v>
      </c>
      <c r="M953" t="s">
        <v>103</v>
      </c>
      <c r="N953" s="2">
        <v>43101</v>
      </c>
      <c r="O953" s="2">
        <v>44926</v>
      </c>
      <c r="P953" t="s">
        <v>119</v>
      </c>
      <c r="Q953" t="s">
        <v>103</v>
      </c>
      <c r="R953" t="s">
        <v>103</v>
      </c>
      <c r="S953" t="s">
        <v>140</v>
      </c>
      <c r="T953" t="s">
        <v>141</v>
      </c>
      <c r="U953" t="s">
        <v>6076</v>
      </c>
      <c r="V953" t="s">
        <v>6077</v>
      </c>
      <c r="W953" t="s">
        <v>6078</v>
      </c>
      <c r="X953" t="s">
        <v>6079</v>
      </c>
      <c r="Y953" t="s">
        <v>457</v>
      </c>
      <c r="Z953" t="s">
        <v>103</v>
      </c>
      <c r="AA953" t="s">
        <v>103</v>
      </c>
      <c r="AB953" t="s">
        <v>103</v>
      </c>
      <c r="AC953" t="s">
        <v>111</v>
      </c>
      <c r="AE953" t="s">
        <v>226</v>
      </c>
      <c r="AF953" t="s">
        <v>103</v>
      </c>
      <c r="AH953" t="s">
        <v>103</v>
      </c>
      <c r="AI953" t="s">
        <v>103</v>
      </c>
      <c r="AJ953" t="s">
        <v>103</v>
      </c>
      <c r="AK953" t="s">
        <v>6080</v>
      </c>
      <c r="AM953">
        <v>18652162.460000001</v>
      </c>
      <c r="AN953">
        <v>18652162.460000001</v>
      </c>
      <c r="AO953">
        <v>20438885</v>
      </c>
      <c r="AS953" t="s">
        <v>103</v>
      </c>
      <c r="AW953" t="s">
        <v>103</v>
      </c>
      <c r="AY953">
        <v>0</v>
      </c>
      <c r="BA953" t="s">
        <v>103</v>
      </c>
      <c r="BB953">
        <v>8387321.46</v>
      </c>
      <c r="BC953">
        <v>8387321.46</v>
      </c>
      <c r="BE953" t="s">
        <v>103</v>
      </c>
      <c r="BH953">
        <v>14399249</v>
      </c>
      <c r="BI953" t="s">
        <v>103</v>
      </c>
      <c r="BJ953">
        <v>8446083</v>
      </c>
      <c r="BK953">
        <v>8446083</v>
      </c>
      <c r="BL953">
        <v>4220878</v>
      </c>
      <c r="BM953" s="1" t="s">
        <v>6081</v>
      </c>
      <c r="BN953">
        <v>1818758</v>
      </c>
      <c r="BO953">
        <v>1818758</v>
      </c>
      <c r="BP953">
        <v>1818758</v>
      </c>
      <c r="BQ953" t="s">
        <v>103</v>
      </c>
      <c r="BU953" t="s">
        <v>103</v>
      </c>
      <c r="BY953" t="s">
        <v>103</v>
      </c>
      <c r="CC953" t="s">
        <v>103</v>
      </c>
      <c r="CG953" t="s">
        <v>103</v>
      </c>
      <c r="CK953" t="s">
        <v>103</v>
      </c>
      <c r="CO953" t="s">
        <v>103</v>
      </c>
    </row>
    <row r="954" spans="1:93" ht="409.6" x14ac:dyDescent="0.2">
      <c r="A954" t="s">
        <v>457</v>
      </c>
      <c r="B954" t="s">
        <v>458</v>
      </c>
      <c r="C954">
        <v>6</v>
      </c>
      <c r="D954" t="s">
        <v>6071</v>
      </c>
      <c r="E954">
        <v>1</v>
      </c>
      <c r="F954" t="s">
        <v>6072</v>
      </c>
      <c r="G954">
        <v>32</v>
      </c>
      <c r="H954" t="s">
        <v>6073</v>
      </c>
      <c r="I954" t="s">
        <v>99</v>
      </c>
      <c r="J954" t="s">
        <v>6082</v>
      </c>
      <c r="K954" t="s">
        <v>6083</v>
      </c>
      <c r="L954">
        <v>15254</v>
      </c>
      <c r="M954" t="s">
        <v>103</v>
      </c>
      <c r="N954" s="2">
        <v>43101</v>
      </c>
      <c r="O954" s="2">
        <v>44926</v>
      </c>
      <c r="P954" t="s">
        <v>119</v>
      </c>
      <c r="Q954" t="s">
        <v>103</v>
      </c>
      <c r="R954" t="s">
        <v>103</v>
      </c>
      <c r="S954" t="s">
        <v>140</v>
      </c>
      <c r="T954" t="s">
        <v>141</v>
      </c>
      <c r="U954" t="s">
        <v>6084</v>
      </c>
      <c r="V954" t="s">
        <v>6085</v>
      </c>
      <c r="W954" t="s">
        <v>438</v>
      </c>
      <c r="X954" t="s">
        <v>439</v>
      </c>
      <c r="Y954" t="s">
        <v>457</v>
      </c>
      <c r="Z954" t="s">
        <v>103</v>
      </c>
      <c r="AA954" t="s">
        <v>103</v>
      </c>
      <c r="AB954" t="s">
        <v>103</v>
      </c>
      <c r="AC954" t="s">
        <v>147</v>
      </c>
      <c r="AE954" t="s">
        <v>243</v>
      </c>
      <c r="AF954" t="s">
        <v>103</v>
      </c>
      <c r="AH954" t="s">
        <v>103</v>
      </c>
      <c r="AI954" t="s">
        <v>103</v>
      </c>
      <c r="AJ954" t="s">
        <v>103</v>
      </c>
      <c r="AK954" t="s">
        <v>6080</v>
      </c>
      <c r="AM954">
        <v>21822850</v>
      </c>
      <c r="AN954">
        <v>21822850</v>
      </c>
      <c r="AO954">
        <v>10990009</v>
      </c>
      <c r="AS954" t="s">
        <v>103</v>
      </c>
      <c r="AW954" t="s">
        <v>103</v>
      </c>
      <c r="BA954" t="s">
        <v>103</v>
      </c>
      <c r="BB954">
        <v>7407588</v>
      </c>
      <c r="BC954">
        <v>7407588</v>
      </c>
      <c r="BE954" t="s">
        <v>103</v>
      </c>
      <c r="BI954" t="s">
        <v>103</v>
      </c>
      <c r="BJ954">
        <v>9394252</v>
      </c>
      <c r="BK954">
        <v>9394252</v>
      </c>
      <c r="BL954">
        <v>5968999</v>
      </c>
      <c r="BM954" s="1" t="s">
        <v>6086</v>
      </c>
      <c r="BN954">
        <v>5021010</v>
      </c>
      <c r="BO954">
        <v>5021010</v>
      </c>
      <c r="BP954">
        <v>5021010</v>
      </c>
      <c r="BQ954" t="s">
        <v>103</v>
      </c>
      <c r="BU954" t="s">
        <v>103</v>
      </c>
      <c r="BY954" t="s">
        <v>103</v>
      </c>
      <c r="CC954" t="s">
        <v>103</v>
      </c>
      <c r="CG954" t="s">
        <v>103</v>
      </c>
      <c r="CK954" t="s">
        <v>103</v>
      </c>
      <c r="CO954" t="s">
        <v>103</v>
      </c>
    </row>
    <row r="955" spans="1:93" x14ac:dyDescent="0.2">
      <c r="A955" t="s">
        <v>877</v>
      </c>
      <c r="B955" t="s">
        <v>1000</v>
      </c>
      <c r="C955">
        <v>6</v>
      </c>
      <c r="D955" t="s">
        <v>6087</v>
      </c>
      <c r="E955">
        <v>1</v>
      </c>
      <c r="F955" t="s">
        <v>6088</v>
      </c>
      <c r="G955">
        <v>29</v>
      </c>
      <c r="H955" t="s">
        <v>6089</v>
      </c>
      <c r="I955" t="s">
        <v>99</v>
      </c>
      <c r="J955" t="s">
        <v>6082</v>
      </c>
      <c r="K955" t="s">
        <v>6090</v>
      </c>
      <c r="L955">
        <v>29622</v>
      </c>
      <c r="M955" t="s">
        <v>103</v>
      </c>
      <c r="N955" s="2">
        <v>43101</v>
      </c>
      <c r="O955" s="2">
        <v>44926</v>
      </c>
      <c r="P955" t="s">
        <v>119</v>
      </c>
      <c r="Q955" t="s">
        <v>103</v>
      </c>
      <c r="R955" t="s">
        <v>103</v>
      </c>
      <c r="S955" t="s">
        <v>6091</v>
      </c>
      <c r="T955" t="s">
        <v>6092</v>
      </c>
      <c r="U955" t="s">
        <v>6093</v>
      </c>
      <c r="V955" t="s">
        <v>6094</v>
      </c>
      <c r="W955" t="s">
        <v>6095</v>
      </c>
      <c r="X955" t="s">
        <v>623</v>
      </c>
      <c r="Y955" t="s">
        <v>6096</v>
      </c>
      <c r="Z955" t="s">
        <v>103</v>
      </c>
      <c r="AA955" t="s">
        <v>103</v>
      </c>
      <c r="AB955" t="s">
        <v>103</v>
      </c>
      <c r="AC955" t="s">
        <v>147</v>
      </c>
      <c r="AE955" t="s">
        <v>243</v>
      </c>
      <c r="AF955" t="s">
        <v>103</v>
      </c>
      <c r="AH955" t="s">
        <v>149</v>
      </c>
      <c r="AJ955" t="s">
        <v>103</v>
      </c>
      <c r="AK955" t="s">
        <v>103</v>
      </c>
      <c r="AM955">
        <v>1030617</v>
      </c>
      <c r="AN955">
        <v>1030627</v>
      </c>
      <c r="AO955">
        <v>780322</v>
      </c>
      <c r="AS955" t="s">
        <v>103</v>
      </c>
      <c r="AW955" t="s">
        <v>103</v>
      </c>
      <c r="AX955">
        <v>890617</v>
      </c>
      <c r="AY955">
        <v>890617</v>
      </c>
      <c r="AZ955">
        <v>740312</v>
      </c>
      <c r="BA955" t="s">
        <v>103</v>
      </c>
      <c r="BB955">
        <v>100000</v>
      </c>
      <c r="BC955">
        <v>100000</v>
      </c>
      <c r="BE955" t="s">
        <v>103</v>
      </c>
      <c r="BI955" t="s">
        <v>103</v>
      </c>
      <c r="BM955" t="s">
        <v>103</v>
      </c>
      <c r="BN955">
        <v>40000</v>
      </c>
      <c r="BO955">
        <v>40010</v>
      </c>
      <c r="BP955">
        <v>40010</v>
      </c>
      <c r="BQ955" t="s">
        <v>6097</v>
      </c>
      <c r="BU955" t="s">
        <v>103</v>
      </c>
      <c r="BY955" t="s">
        <v>103</v>
      </c>
      <c r="CC955" t="s">
        <v>103</v>
      </c>
      <c r="CG955" t="s">
        <v>103</v>
      </c>
      <c r="CK955" t="s">
        <v>103</v>
      </c>
      <c r="CO955" t="s">
        <v>103</v>
      </c>
    </row>
    <row r="956" spans="1:93" x14ac:dyDescent="0.2">
      <c r="A956" t="s">
        <v>877</v>
      </c>
      <c r="B956" t="s">
        <v>1000</v>
      </c>
      <c r="C956">
        <v>6</v>
      </c>
      <c r="D956" t="s">
        <v>6087</v>
      </c>
      <c r="E956">
        <v>1</v>
      </c>
      <c r="F956" t="s">
        <v>6088</v>
      </c>
      <c r="G956">
        <v>29</v>
      </c>
      <c r="H956" t="s">
        <v>6089</v>
      </c>
      <c r="I956" t="s">
        <v>99</v>
      </c>
      <c r="J956" t="s">
        <v>6098</v>
      </c>
      <c r="K956" t="s">
        <v>6099</v>
      </c>
      <c r="L956">
        <v>29623</v>
      </c>
      <c r="M956" t="s">
        <v>103</v>
      </c>
      <c r="N956" s="2">
        <v>43101</v>
      </c>
      <c r="O956" s="2">
        <v>44926</v>
      </c>
      <c r="P956" t="s">
        <v>119</v>
      </c>
      <c r="Q956" t="s">
        <v>103</v>
      </c>
      <c r="R956" t="s">
        <v>103</v>
      </c>
      <c r="S956" t="s">
        <v>6100</v>
      </c>
      <c r="T956" t="s">
        <v>6101</v>
      </c>
      <c r="U956" t="s">
        <v>6102</v>
      </c>
      <c r="V956" t="s">
        <v>103</v>
      </c>
      <c r="W956" t="s">
        <v>2339</v>
      </c>
      <c r="X956" t="s">
        <v>201</v>
      </c>
      <c r="Y956" t="s">
        <v>877</v>
      </c>
      <c r="Z956" t="s">
        <v>103</v>
      </c>
      <c r="AA956" t="s">
        <v>103</v>
      </c>
      <c r="AB956" t="s">
        <v>103</v>
      </c>
      <c r="AC956" t="s">
        <v>103</v>
      </c>
      <c r="AD956" t="s">
        <v>103</v>
      </c>
      <c r="AE956" t="s">
        <v>103</v>
      </c>
      <c r="AF956" t="s">
        <v>103</v>
      </c>
      <c r="AG956" t="s">
        <v>103</v>
      </c>
      <c r="AH956" t="s">
        <v>103</v>
      </c>
      <c r="AI956" t="s">
        <v>103</v>
      </c>
      <c r="AJ956" t="s">
        <v>103</v>
      </c>
      <c r="AK956" t="s">
        <v>103</v>
      </c>
      <c r="AM956">
        <v>270000</v>
      </c>
      <c r="AN956">
        <v>2280000</v>
      </c>
      <c r="AO956">
        <v>85000</v>
      </c>
      <c r="AS956" t="s">
        <v>103</v>
      </c>
      <c r="AW956" t="s">
        <v>103</v>
      </c>
      <c r="AX956">
        <v>75000</v>
      </c>
      <c r="AY956">
        <v>2075000</v>
      </c>
      <c r="AZ956">
        <v>75000</v>
      </c>
      <c r="BA956" t="s">
        <v>103</v>
      </c>
      <c r="BB956">
        <v>195000</v>
      </c>
      <c r="BC956">
        <v>195000</v>
      </c>
      <c r="BE956" t="s">
        <v>103</v>
      </c>
      <c r="BI956" t="s">
        <v>103</v>
      </c>
      <c r="BM956" t="s">
        <v>103</v>
      </c>
      <c r="BO956">
        <v>10000</v>
      </c>
      <c r="BP956">
        <v>10000</v>
      </c>
      <c r="BQ956" t="s">
        <v>6103</v>
      </c>
      <c r="BU956" t="s">
        <v>103</v>
      </c>
      <c r="BY956" t="s">
        <v>103</v>
      </c>
      <c r="CC956" t="s">
        <v>103</v>
      </c>
      <c r="CG956" t="s">
        <v>103</v>
      </c>
      <c r="CK956" t="s">
        <v>103</v>
      </c>
      <c r="CO956" t="s">
        <v>103</v>
      </c>
    </row>
    <row r="957" spans="1:93" ht="409.6" x14ac:dyDescent="0.2">
      <c r="A957" t="s">
        <v>457</v>
      </c>
      <c r="B957" t="s">
        <v>458</v>
      </c>
      <c r="C957">
        <v>6</v>
      </c>
      <c r="D957" t="s">
        <v>6071</v>
      </c>
      <c r="E957">
        <v>1</v>
      </c>
      <c r="F957" t="s">
        <v>6072</v>
      </c>
      <c r="G957">
        <v>32</v>
      </c>
      <c r="H957" t="s">
        <v>6073</v>
      </c>
      <c r="I957" t="s">
        <v>99</v>
      </c>
      <c r="J957" t="s">
        <v>6104</v>
      </c>
      <c r="K957" t="s">
        <v>6105</v>
      </c>
      <c r="L957">
        <v>15256</v>
      </c>
      <c r="M957" t="s">
        <v>103</v>
      </c>
      <c r="N957" s="2">
        <v>43464</v>
      </c>
      <c r="O957" s="2">
        <v>44887</v>
      </c>
      <c r="P957" t="s">
        <v>119</v>
      </c>
      <c r="Q957" t="s">
        <v>103</v>
      </c>
      <c r="R957" t="s">
        <v>103</v>
      </c>
      <c r="S957" t="s">
        <v>1824</v>
      </c>
      <c r="T957" t="s">
        <v>1825</v>
      </c>
      <c r="U957" t="s">
        <v>1971</v>
      </c>
      <c r="V957" t="s">
        <v>103</v>
      </c>
      <c r="W957" t="s">
        <v>6078</v>
      </c>
      <c r="X957" t="s">
        <v>6079</v>
      </c>
      <c r="Y957" t="s">
        <v>457</v>
      </c>
      <c r="Z957" t="s">
        <v>103</v>
      </c>
      <c r="AA957" t="s">
        <v>103</v>
      </c>
      <c r="AB957" t="s">
        <v>103</v>
      </c>
      <c r="AC957" t="s">
        <v>103</v>
      </c>
      <c r="AD957" t="s">
        <v>103</v>
      </c>
      <c r="AE957" t="s">
        <v>103</v>
      </c>
      <c r="AF957" t="s">
        <v>103</v>
      </c>
      <c r="AG957" t="s">
        <v>103</v>
      </c>
      <c r="AH957" t="s">
        <v>103</v>
      </c>
      <c r="AI957" t="s">
        <v>103</v>
      </c>
      <c r="AJ957" t="s">
        <v>103</v>
      </c>
      <c r="AK957" t="s">
        <v>103</v>
      </c>
      <c r="AM957">
        <v>302659</v>
      </c>
      <c r="AN957">
        <v>299102</v>
      </c>
      <c r="AO957">
        <v>475545</v>
      </c>
      <c r="AS957" t="s">
        <v>103</v>
      </c>
      <c r="AW957" t="s">
        <v>103</v>
      </c>
      <c r="AY957">
        <v>0</v>
      </c>
      <c r="AZ957">
        <v>176443</v>
      </c>
      <c r="BA957" t="s">
        <v>103</v>
      </c>
      <c r="BE957" t="s">
        <v>103</v>
      </c>
      <c r="BI957" t="s">
        <v>103</v>
      </c>
      <c r="BJ957">
        <v>180000</v>
      </c>
      <c r="BK957">
        <v>176443</v>
      </c>
      <c r="BL957">
        <v>176443</v>
      </c>
      <c r="BM957" s="1" t="s">
        <v>6106</v>
      </c>
      <c r="BN957">
        <v>122659</v>
      </c>
      <c r="BO957">
        <v>122659</v>
      </c>
      <c r="BP957">
        <v>122659</v>
      </c>
      <c r="BQ957" t="s">
        <v>6107</v>
      </c>
      <c r="BU957" t="s">
        <v>103</v>
      </c>
      <c r="BY957" t="s">
        <v>103</v>
      </c>
      <c r="CC957" t="s">
        <v>103</v>
      </c>
      <c r="CG957" t="s">
        <v>103</v>
      </c>
      <c r="CK957" t="s">
        <v>103</v>
      </c>
      <c r="CO957" t="s">
        <v>103</v>
      </c>
    </row>
    <row r="958" spans="1:93" x14ac:dyDescent="0.2">
      <c r="A958" t="s">
        <v>877</v>
      </c>
      <c r="B958" t="s">
        <v>1000</v>
      </c>
      <c r="C958">
        <v>6</v>
      </c>
      <c r="D958" t="s">
        <v>6087</v>
      </c>
      <c r="E958">
        <v>1</v>
      </c>
      <c r="F958" t="s">
        <v>6088</v>
      </c>
      <c r="G958">
        <v>29</v>
      </c>
      <c r="H958" t="s">
        <v>6089</v>
      </c>
      <c r="I958" t="s">
        <v>99</v>
      </c>
      <c r="J958" t="s">
        <v>6104</v>
      </c>
      <c r="K958" t="s">
        <v>6108</v>
      </c>
      <c r="L958">
        <v>29700</v>
      </c>
      <c r="M958" t="s">
        <v>103</v>
      </c>
      <c r="N958" s="2">
        <v>43466</v>
      </c>
      <c r="O958" s="2">
        <v>43830</v>
      </c>
      <c r="P958" t="s">
        <v>119</v>
      </c>
      <c r="Q958" t="s">
        <v>103</v>
      </c>
      <c r="R958" t="s">
        <v>103</v>
      </c>
      <c r="S958" t="s">
        <v>196</v>
      </c>
      <c r="T958" t="s">
        <v>197</v>
      </c>
      <c r="U958" t="s">
        <v>1096</v>
      </c>
      <c r="V958" t="s">
        <v>6109</v>
      </c>
      <c r="W958" t="s">
        <v>6110</v>
      </c>
      <c r="X958" t="s">
        <v>6111</v>
      </c>
      <c r="Y958" t="s">
        <v>1006</v>
      </c>
      <c r="Z958" t="s">
        <v>103</v>
      </c>
      <c r="AA958" t="s">
        <v>103</v>
      </c>
      <c r="AB958" t="s">
        <v>103</v>
      </c>
      <c r="AC958" t="s">
        <v>147</v>
      </c>
      <c r="AD958" t="s">
        <v>103</v>
      </c>
      <c r="AE958" t="s">
        <v>243</v>
      </c>
      <c r="AF958" t="s">
        <v>103</v>
      </c>
      <c r="AG958" t="s">
        <v>103</v>
      </c>
      <c r="AH958" t="s">
        <v>103</v>
      </c>
      <c r="AI958" t="s">
        <v>103</v>
      </c>
      <c r="AJ958" t="s">
        <v>103</v>
      </c>
      <c r="AK958" t="s">
        <v>103</v>
      </c>
      <c r="AM958">
        <v>100000</v>
      </c>
      <c r="AN958">
        <v>100000</v>
      </c>
      <c r="AO958">
        <v>0</v>
      </c>
      <c r="AS958" t="s">
        <v>103</v>
      </c>
      <c r="AW958" t="s">
        <v>103</v>
      </c>
      <c r="BA958" t="s">
        <v>103</v>
      </c>
      <c r="BB958">
        <v>100000</v>
      </c>
      <c r="BC958">
        <v>100000</v>
      </c>
      <c r="BE958" t="s">
        <v>103</v>
      </c>
      <c r="BI958" t="s">
        <v>103</v>
      </c>
      <c r="BM958" t="s">
        <v>103</v>
      </c>
      <c r="BQ958" t="s">
        <v>103</v>
      </c>
      <c r="BU958" t="s">
        <v>103</v>
      </c>
      <c r="BY958" t="s">
        <v>103</v>
      </c>
      <c r="CC958" t="s">
        <v>103</v>
      </c>
      <c r="CG958" t="s">
        <v>103</v>
      </c>
      <c r="CK958" t="s">
        <v>103</v>
      </c>
      <c r="CO958" t="s">
        <v>103</v>
      </c>
    </row>
    <row r="959" spans="1:93" x14ac:dyDescent="0.2">
      <c r="A959" t="s">
        <v>877</v>
      </c>
      <c r="B959" t="s">
        <v>1000</v>
      </c>
      <c r="C959">
        <v>6</v>
      </c>
      <c r="D959" t="s">
        <v>6087</v>
      </c>
      <c r="E959">
        <v>1</v>
      </c>
      <c r="F959" t="s">
        <v>6088</v>
      </c>
      <c r="G959">
        <v>29</v>
      </c>
      <c r="H959" t="s">
        <v>6089</v>
      </c>
      <c r="I959" t="s">
        <v>99</v>
      </c>
      <c r="J959" t="s">
        <v>6112</v>
      </c>
      <c r="K959" t="s">
        <v>6113</v>
      </c>
      <c r="L959">
        <v>29701</v>
      </c>
      <c r="M959" t="s">
        <v>103</v>
      </c>
      <c r="N959" s="2">
        <v>43466</v>
      </c>
      <c r="O959" s="2">
        <v>43830</v>
      </c>
      <c r="P959" t="s">
        <v>939</v>
      </c>
      <c r="Q959" t="s">
        <v>103</v>
      </c>
      <c r="R959" t="s">
        <v>103</v>
      </c>
      <c r="S959" t="s">
        <v>704</v>
      </c>
      <c r="T959" t="s">
        <v>705</v>
      </c>
      <c r="U959" t="s">
        <v>103</v>
      </c>
      <c r="V959" t="s">
        <v>6114</v>
      </c>
      <c r="W959" t="s">
        <v>6115</v>
      </c>
      <c r="X959" t="s">
        <v>623</v>
      </c>
      <c r="Y959" t="s">
        <v>877</v>
      </c>
      <c r="Z959" t="s">
        <v>103</v>
      </c>
      <c r="AA959" t="s">
        <v>103</v>
      </c>
      <c r="AB959" t="s">
        <v>103</v>
      </c>
      <c r="AC959" t="s">
        <v>147</v>
      </c>
      <c r="AD959" t="s">
        <v>103</v>
      </c>
      <c r="AE959" t="s">
        <v>243</v>
      </c>
      <c r="AF959" t="s">
        <v>103</v>
      </c>
      <c r="AG959" t="s">
        <v>103</v>
      </c>
      <c r="AH959" t="s">
        <v>103</v>
      </c>
      <c r="AI959" t="s">
        <v>103</v>
      </c>
      <c r="AJ959" t="s">
        <v>103</v>
      </c>
      <c r="AK959" t="s">
        <v>103</v>
      </c>
      <c r="AM959">
        <v>100000</v>
      </c>
      <c r="AN959">
        <v>100000</v>
      </c>
      <c r="AO959">
        <v>0</v>
      </c>
      <c r="AS959" t="s">
        <v>103</v>
      </c>
      <c r="AW959" t="s">
        <v>103</v>
      </c>
      <c r="BA959" t="s">
        <v>103</v>
      </c>
      <c r="BB959">
        <v>100000</v>
      </c>
      <c r="BC959">
        <v>100000</v>
      </c>
      <c r="BE959" t="s">
        <v>103</v>
      </c>
      <c r="BI959" t="s">
        <v>103</v>
      </c>
      <c r="BM959" t="s">
        <v>103</v>
      </c>
      <c r="BQ959" t="s">
        <v>103</v>
      </c>
      <c r="BU959" t="s">
        <v>103</v>
      </c>
      <c r="BY959" t="s">
        <v>103</v>
      </c>
      <c r="CC959" t="s">
        <v>103</v>
      </c>
      <c r="CG959" t="s">
        <v>103</v>
      </c>
      <c r="CK959" t="s">
        <v>103</v>
      </c>
      <c r="CO959" t="s">
        <v>103</v>
      </c>
    </row>
    <row r="960" spans="1:93" x14ac:dyDescent="0.2">
      <c r="A960" t="s">
        <v>877</v>
      </c>
      <c r="B960" t="s">
        <v>1000</v>
      </c>
      <c r="C960">
        <v>6</v>
      </c>
      <c r="D960" t="s">
        <v>6087</v>
      </c>
      <c r="E960">
        <v>1</v>
      </c>
      <c r="F960" t="s">
        <v>6088</v>
      </c>
      <c r="G960">
        <v>29</v>
      </c>
      <c r="H960" t="s">
        <v>6089</v>
      </c>
      <c r="I960" t="s">
        <v>99</v>
      </c>
      <c r="J960" t="s">
        <v>6116</v>
      </c>
      <c r="K960" t="s">
        <v>6117</v>
      </c>
      <c r="L960">
        <v>29808</v>
      </c>
      <c r="M960" t="s">
        <v>103</v>
      </c>
      <c r="N960" s="2">
        <v>43831</v>
      </c>
      <c r="O960" s="2">
        <v>44286</v>
      </c>
      <c r="P960" t="s">
        <v>119</v>
      </c>
      <c r="Q960" t="s">
        <v>103</v>
      </c>
      <c r="R960" t="s">
        <v>103</v>
      </c>
      <c r="S960" t="s">
        <v>196</v>
      </c>
      <c r="T960" t="s">
        <v>197</v>
      </c>
      <c r="U960" t="s">
        <v>197</v>
      </c>
      <c r="V960" t="s">
        <v>103</v>
      </c>
      <c r="W960" t="s">
        <v>6118</v>
      </c>
      <c r="X960" t="s">
        <v>623</v>
      </c>
      <c r="Y960" t="s">
        <v>877</v>
      </c>
      <c r="Z960" t="s">
        <v>6119</v>
      </c>
      <c r="AA960" t="s">
        <v>103</v>
      </c>
      <c r="AB960" t="s">
        <v>103</v>
      </c>
      <c r="AC960" t="s">
        <v>128</v>
      </c>
      <c r="AD960" t="s">
        <v>103</v>
      </c>
      <c r="AE960" t="s">
        <v>243</v>
      </c>
      <c r="AF960" t="s">
        <v>103</v>
      </c>
      <c r="AG960" t="s">
        <v>103</v>
      </c>
      <c r="AH960" t="s">
        <v>227</v>
      </c>
      <c r="AI960" t="s">
        <v>103</v>
      </c>
      <c r="AJ960" t="s">
        <v>103</v>
      </c>
      <c r="AK960" t="s">
        <v>103</v>
      </c>
      <c r="AM960">
        <v>125000</v>
      </c>
      <c r="AN960">
        <v>75000</v>
      </c>
      <c r="AO960">
        <v>75000</v>
      </c>
      <c r="AS960" t="s">
        <v>103</v>
      </c>
      <c r="AW960" t="s">
        <v>103</v>
      </c>
      <c r="BA960" t="s">
        <v>103</v>
      </c>
      <c r="BE960" t="s">
        <v>103</v>
      </c>
      <c r="BF960">
        <v>125000</v>
      </c>
      <c r="BG960">
        <v>75000</v>
      </c>
      <c r="BH960">
        <v>75000</v>
      </c>
      <c r="BI960" t="s">
        <v>103</v>
      </c>
      <c r="BM960" t="s">
        <v>103</v>
      </c>
      <c r="BQ960" t="s">
        <v>103</v>
      </c>
      <c r="BU960" t="s">
        <v>103</v>
      </c>
      <c r="BY960" t="s">
        <v>103</v>
      </c>
      <c r="CC960" t="s">
        <v>103</v>
      </c>
      <c r="CG960" t="s">
        <v>103</v>
      </c>
      <c r="CK960" t="s">
        <v>103</v>
      </c>
      <c r="CO960" t="s">
        <v>103</v>
      </c>
    </row>
    <row r="961" spans="1:93" x14ac:dyDescent="0.2">
      <c r="A961" t="s">
        <v>877</v>
      </c>
      <c r="B961" t="s">
        <v>1000</v>
      </c>
      <c r="C961">
        <v>6</v>
      </c>
      <c r="D961" t="s">
        <v>6087</v>
      </c>
      <c r="E961">
        <v>1</v>
      </c>
      <c r="F961" t="s">
        <v>6088</v>
      </c>
      <c r="G961">
        <v>30</v>
      </c>
      <c r="H961" t="s">
        <v>6120</v>
      </c>
      <c r="I961" t="s">
        <v>99</v>
      </c>
      <c r="J961" t="s">
        <v>6121</v>
      </c>
      <c r="K961" t="s">
        <v>6122</v>
      </c>
      <c r="L961">
        <v>29634</v>
      </c>
      <c r="M961" t="s">
        <v>103</v>
      </c>
      <c r="N961" s="2">
        <v>43101</v>
      </c>
      <c r="O961" s="2">
        <v>43830</v>
      </c>
      <c r="P961" t="s">
        <v>119</v>
      </c>
      <c r="Q961" t="s">
        <v>103</v>
      </c>
      <c r="R961" t="s">
        <v>103</v>
      </c>
      <c r="S961" t="s">
        <v>2193</v>
      </c>
      <c r="T961" t="s">
        <v>1342</v>
      </c>
      <c r="U961" t="s">
        <v>1342</v>
      </c>
      <c r="V961" t="s">
        <v>103</v>
      </c>
      <c r="W961" t="s">
        <v>2339</v>
      </c>
      <c r="X961" t="s">
        <v>201</v>
      </c>
      <c r="Y961" t="s">
        <v>877</v>
      </c>
      <c r="Z961" t="s">
        <v>103</v>
      </c>
      <c r="AA961" t="s">
        <v>103</v>
      </c>
      <c r="AB961" t="s">
        <v>103</v>
      </c>
      <c r="AC961" t="s">
        <v>103</v>
      </c>
      <c r="AD961" t="s">
        <v>103</v>
      </c>
      <c r="AE961" t="s">
        <v>103</v>
      </c>
      <c r="AF961" t="s">
        <v>103</v>
      </c>
      <c r="AG961" t="s">
        <v>103</v>
      </c>
      <c r="AH961" t="s">
        <v>103</v>
      </c>
      <c r="AI961" t="s">
        <v>103</v>
      </c>
      <c r="AJ961" t="s">
        <v>103</v>
      </c>
      <c r="AK961" t="s">
        <v>103</v>
      </c>
      <c r="AM961">
        <v>190000</v>
      </c>
      <c r="AN961">
        <v>190000</v>
      </c>
      <c r="AO961">
        <v>125952</v>
      </c>
      <c r="AS961" t="s">
        <v>103</v>
      </c>
      <c r="AW961" t="s">
        <v>103</v>
      </c>
      <c r="AX961">
        <v>190000</v>
      </c>
      <c r="AY961">
        <v>190000</v>
      </c>
      <c r="AZ961">
        <v>125952</v>
      </c>
      <c r="BA961" t="s">
        <v>103</v>
      </c>
      <c r="BE961" t="s">
        <v>103</v>
      </c>
      <c r="BI961" t="s">
        <v>103</v>
      </c>
      <c r="BM961" t="s">
        <v>103</v>
      </c>
      <c r="BQ961" t="s">
        <v>103</v>
      </c>
      <c r="BU961" t="s">
        <v>103</v>
      </c>
      <c r="BY961" t="s">
        <v>103</v>
      </c>
      <c r="CC961" t="s">
        <v>103</v>
      </c>
      <c r="CG961" t="s">
        <v>103</v>
      </c>
      <c r="CK961" t="s">
        <v>103</v>
      </c>
      <c r="CO961" t="s">
        <v>103</v>
      </c>
    </row>
    <row r="962" spans="1:93" x14ac:dyDescent="0.2">
      <c r="A962" t="s">
        <v>877</v>
      </c>
      <c r="B962" t="s">
        <v>1000</v>
      </c>
      <c r="C962">
        <v>6</v>
      </c>
      <c r="D962" t="s">
        <v>6087</v>
      </c>
      <c r="E962">
        <v>1</v>
      </c>
      <c r="F962" t="s">
        <v>6088</v>
      </c>
      <c r="G962">
        <v>30</v>
      </c>
      <c r="H962" t="s">
        <v>6120</v>
      </c>
      <c r="I962" t="s">
        <v>99</v>
      </c>
      <c r="J962" t="s">
        <v>6123</v>
      </c>
      <c r="K962" t="s">
        <v>6124</v>
      </c>
      <c r="L962">
        <v>29816</v>
      </c>
      <c r="M962" t="s">
        <v>6125</v>
      </c>
      <c r="N962" s="2">
        <v>43891</v>
      </c>
      <c r="O962" s="2">
        <v>44561</v>
      </c>
      <c r="P962" t="s">
        <v>119</v>
      </c>
      <c r="Q962" t="s">
        <v>103</v>
      </c>
      <c r="R962" t="s">
        <v>103</v>
      </c>
      <c r="S962" t="s">
        <v>235</v>
      </c>
      <c r="T962" t="s">
        <v>236</v>
      </c>
      <c r="U962" t="s">
        <v>1096</v>
      </c>
      <c r="V962" t="s">
        <v>6126</v>
      </c>
      <c r="W962" t="s">
        <v>309</v>
      </c>
      <c r="X962" t="s">
        <v>201</v>
      </c>
      <c r="Y962" t="s">
        <v>877</v>
      </c>
      <c r="Z962" t="s">
        <v>103</v>
      </c>
      <c r="AA962" t="s">
        <v>103</v>
      </c>
      <c r="AB962" t="s">
        <v>103</v>
      </c>
      <c r="AC962" t="s">
        <v>147</v>
      </c>
      <c r="AD962" t="s">
        <v>103</v>
      </c>
      <c r="AE962" t="s">
        <v>226</v>
      </c>
      <c r="AF962" t="s">
        <v>103</v>
      </c>
      <c r="AG962" t="s">
        <v>103</v>
      </c>
      <c r="AH962" t="s">
        <v>103</v>
      </c>
      <c r="AI962" t="s">
        <v>103</v>
      </c>
      <c r="AJ962" t="s">
        <v>103</v>
      </c>
      <c r="AK962" t="s">
        <v>103</v>
      </c>
      <c r="AM962">
        <v>11000</v>
      </c>
      <c r="AN962">
        <v>0</v>
      </c>
      <c r="AO962">
        <v>11000</v>
      </c>
      <c r="AS962" t="s">
        <v>103</v>
      </c>
      <c r="AW962" t="s">
        <v>103</v>
      </c>
      <c r="BA962" t="s">
        <v>103</v>
      </c>
      <c r="BE962" t="s">
        <v>103</v>
      </c>
      <c r="BF962">
        <v>11000</v>
      </c>
      <c r="BG962">
        <v>0</v>
      </c>
      <c r="BI962" t="s">
        <v>103</v>
      </c>
      <c r="BL962">
        <v>11000</v>
      </c>
      <c r="BM962" t="s">
        <v>6125</v>
      </c>
      <c r="BQ962" t="s">
        <v>103</v>
      </c>
      <c r="BU962" t="s">
        <v>103</v>
      </c>
      <c r="BY962" t="s">
        <v>103</v>
      </c>
      <c r="CC962" t="s">
        <v>103</v>
      </c>
      <c r="CG962" t="s">
        <v>103</v>
      </c>
      <c r="CK962" t="s">
        <v>103</v>
      </c>
      <c r="CO962" t="s">
        <v>103</v>
      </c>
    </row>
    <row r="963" spans="1:93" x14ac:dyDescent="0.2">
      <c r="A963" t="s">
        <v>877</v>
      </c>
      <c r="B963" t="s">
        <v>1000</v>
      </c>
      <c r="C963">
        <v>6</v>
      </c>
      <c r="D963" t="s">
        <v>6087</v>
      </c>
      <c r="E963">
        <v>1</v>
      </c>
      <c r="F963" t="s">
        <v>6088</v>
      </c>
      <c r="G963">
        <v>30</v>
      </c>
      <c r="H963" t="s">
        <v>6120</v>
      </c>
      <c r="I963" t="s">
        <v>99</v>
      </c>
      <c r="J963" t="s">
        <v>6127</v>
      </c>
      <c r="K963" t="s">
        <v>6128</v>
      </c>
      <c r="L963">
        <v>29870</v>
      </c>
      <c r="M963" t="s">
        <v>103</v>
      </c>
      <c r="N963" s="2">
        <v>44105</v>
      </c>
      <c r="O963" s="2">
        <v>44440</v>
      </c>
      <c r="P963" t="s">
        <v>119</v>
      </c>
      <c r="Q963" t="s">
        <v>103</v>
      </c>
      <c r="R963" t="s">
        <v>103</v>
      </c>
      <c r="S963" t="s">
        <v>235</v>
      </c>
      <c r="T963" t="s">
        <v>236</v>
      </c>
      <c r="U963" t="s">
        <v>1096</v>
      </c>
      <c r="V963" t="s">
        <v>6126</v>
      </c>
      <c r="W963" t="s">
        <v>309</v>
      </c>
      <c r="X963" t="s">
        <v>201</v>
      </c>
      <c r="Y963" t="s">
        <v>877</v>
      </c>
      <c r="Z963" t="s">
        <v>103</v>
      </c>
      <c r="AA963" t="s">
        <v>103</v>
      </c>
      <c r="AB963" t="s">
        <v>103</v>
      </c>
      <c r="AC963" t="s">
        <v>147</v>
      </c>
      <c r="AD963" t="s">
        <v>103</v>
      </c>
      <c r="AE963" t="s">
        <v>226</v>
      </c>
      <c r="AF963" t="s">
        <v>103</v>
      </c>
      <c r="AG963" t="s">
        <v>103</v>
      </c>
      <c r="AH963" t="s">
        <v>103</v>
      </c>
      <c r="AI963" t="s">
        <v>103</v>
      </c>
      <c r="AJ963" t="s">
        <v>103</v>
      </c>
      <c r="AK963" t="s">
        <v>103</v>
      </c>
      <c r="AM963">
        <v>0</v>
      </c>
      <c r="AN963">
        <v>0</v>
      </c>
      <c r="AO963">
        <v>0</v>
      </c>
      <c r="AS963" t="s">
        <v>103</v>
      </c>
      <c r="AW963" t="s">
        <v>103</v>
      </c>
      <c r="BA963" t="s">
        <v>103</v>
      </c>
      <c r="BE963" t="s">
        <v>103</v>
      </c>
      <c r="BI963" t="s">
        <v>103</v>
      </c>
      <c r="BM963" t="s">
        <v>103</v>
      </c>
      <c r="BQ963" t="s">
        <v>103</v>
      </c>
      <c r="BU963" t="s">
        <v>103</v>
      </c>
      <c r="BY963" t="s">
        <v>103</v>
      </c>
      <c r="CC963" t="s">
        <v>103</v>
      </c>
      <c r="CG963" t="s">
        <v>103</v>
      </c>
      <c r="CK963" t="s">
        <v>103</v>
      </c>
      <c r="CO963" t="s">
        <v>103</v>
      </c>
    </row>
    <row r="964" spans="1:93" x14ac:dyDescent="0.2">
      <c r="A964" t="s">
        <v>877</v>
      </c>
      <c r="B964" t="s">
        <v>1000</v>
      </c>
      <c r="C964">
        <v>6</v>
      </c>
      <c r="D964" t="s">
        <v>6087</v>
      </c>
      <c r="E964">
        <v>1</v>
      </c>
      <c r="F964" t="s">
        <v>6088</v>
      </c>
      <c r="G964">
        <v>30</v>
      </c>
      <c r="H964" t="s">
        <v>6120</v>
      </c>
      <c r="I964" t="s">
        <v>99</v>
      </c>
      <c r="J964" t="s">
        <v>6129</v>
      </c>
      <c r="K964" t="s">
        <v>6130</v>
      </c>
      <c r="L964">
        <v>29625</v>
      </c>
      <c r="M964" t="s">
        <v>103</v>
      </c>
      <c r="N964" s="2">
        <v>43101</v>
      </c>
      <c r="O964" s="2">
        <v>43830</v>
      </c>
      <c r="P964" t="s">
        <v>119</v>
      </c>
      <c r="Q964" t="s">
        <v>103</v>
      </c>
      <c r="R964" t="s">
        <v>103</v>
      </c>
      <c r="S964" t="s">
        <v>6131</v>
      </c>
      <c r="T964" t="s">
        <v>6132</v>
      </c>
      <c r="U964" t="s">
        <v>6133</v>
      </c>
      <c r="V964" t="s">
        <v>6134</v>
      </c>
      <c r="W964" t="s">
        <v>6135</v>
      </c>
      <c r="X964" t="s">
        <v>2145</v>
      </c>
      <c r="Y964" t="s">
        <v>877</v>
      </c>
      <c r="Z964" t="s">
        <v>103</v>
      </c>
      <c r="AA964" t="s">
        <v>103</v>
      </c>
      <c r="AB964" t="s">
        <v>103</v>
      </c>
      <c r="AC964" t="s">
        <v>111</v>
      </c>
      <c r="AD964" t="s">
        <v>103</v>
      </c>
      <c r="AE964" t="s">
        <v>226</v>
      </c>
      <c r="AF964" t="s">
        <v>103</v>
      </c>
      <c r="AG964" t="s">
        <v>103</v>
      </c>
      <c r="AH964" t="s">
        <v>149</v>
      </c>
      <c r="AI964" t="s">
        <v>103</v>
      </c>
      <c r="AJ964" t="s">
        <v>103</v>
      </c>
      <c r="AK964" t="s">
        <v>103</v>
      </c>
      <c r="AM964">
        <v>1619552</v>
      </c>
      <c r="AN964">
        <v>1619552</v>
      </c>
      <c r="AO964">
        <v>2073455</v>
      </c>
      <c r="AS964" t="s">
        <v>103</v>
      </c>
      <c r="AW964" t="s">
        <v>103</v>
      </c>
      <c r="AX964">
        <v>1619552</v>
      </c>
      <c r="AY964">
        <v>1619552</v>
      </c>
      <c r="AZ964">
        <v>1143230</v>
      </c>
      <c r="BA964" t="s">
        <v>103</v>
      </c>
      <c r="BD964">
        <v>930225</v>
      </c>
      <c r="BE964" t="s">
        <v>103</v>
      </c>
      <c r="BI964" t="s">
        <v>103</v>
      </c>
      <c r="BM964" t="s">
        <v>103</v>
      </c>
      <c r="BQ964" t="s">
        <v>103</v>
      </c>
      <c r="BU964" t="s">
        <v>103</v>
      </c>
      <c r="BY964" t="s">
        <v>103</v>
      </c>
      <c r="CC964" t="s">
        <v>103</v>
      </c>
      <c r="CG964" t="s">
        <v>103</v>
      </c>
      <c r="CK964" t="s">
        <v>103</v>
      </c>
      <c r="CO964" t="s">
        <v>103</v>
      </c>
    </row>
    <row r="965" spans="1:93" x14ac:dyDescent="0.2">
      <c r="A965" t="s">
        <v>457</v>
      </c>
      <c r="B965" t="s">
        <v>458</v>
      </c>
      <c r="C965">
        <v>6</v>
      </c>
      <c r="D965" t="s">
        <v>6071</v>
      </c>
      <c r="E965">
        <v>1</v>
      </c>
      <c r="F965" t="s">
        <v>6072</v>
      </c>
      <c r="G965">
        <v>33</v>
      </c>
      <c r="H965" t="s">
        <v>6136</v>
      </c>
      <c r="I965" t="s">
        <v>99</v>
      </c>
      <c r="J965" t="s">
        <v>6137</v>
      </c>
      <c r="K965" t="s">
        <v>6138</v>
      </c>
      <c r="L965">
        <v>98839</v>
      </c>
      <c r="M965" t="s">
        <v>103</v>
      </c>
      <c r="N965" s="2">
        <v>44562</v>
      </c>
      <c r="O965" s="2">
        <v>44926</v>
      </c>
      <c r="P965" t="s">
        <v>119</v>
      </c>
      <c r="Q965" t="s">
        <v>103</v>
      </c>
      <c r="R965" t="s">
        <v>103</v>
      </c>
      <c r="S965" t="s">
        <v>368</v>
      </c>
      <c r="T965" t="s">
        <v>369</v>
      </c>
      <c r="U965" t="s">
        <v>1827</v>
      </c>
      <c r="V965" t="s">
        <v>1827</v>
      </c>
      <c r="W965" t="s">
        <v>6139</v>
      </c>
      <c r="X965" t="s">
        <v>1602</v>
      </c>
      <c r="Y965" t="s">
        <v>6140</v>
      </c>
      <c r="Z965" t="s">
        <v>103</v>
      </c>
      <c r="AA965" t="s">
        <v>103</v>
      </c>
      <c r="AB965" t="s">
        <v>103</v>
      </c>
      <c r="AC965" t="s">
        <v>103</v>
      </c>
      <c r="AD965" t="s">
        <v>103</v>
      </c>
      <c r="AE965" t="s">
        <v>103</v>
      </c>
      <c r="AF965" t="s">
        <v>103</v>
      </c>
      <c r="AG965" t="s">
        <v>103</v>
      </c>
      <c r="AH965" t="s">
        <v>103</v>
      </c>
      <c r="AI965" t="s">
        <v>103</v>
      </c>
      <c r="AJ965" t="s">
        <v>103</v>
      </c>
      <c r="AK965" t="s">
        <v>103</v>
      </c>
      <c r="AM965">
        <v>20000</v>
      </c>
      <c r="AN965">
        <v>20000</v>
      </c>
      <c r="AO965">
        <v>11000</v>
      </c>
      <c r="AS965" t="s">
        <v>103</v>
      </c>
      <c r="AW965" t="s">
        <v>103</v>
      </c>
      <c r="BA965" t="s">
        <v>103</v>
      </c>
      <c r="BE965" t="s">
        <v>103</v>
      </c>
      <c r="BI965" t="s">
        <v>103</v>
      </c>
      <c r="BM965" t="s">
        <v>103</v>
      </c>
      <c r="BN965">
        <v>20000</v>
      </c>
      <c r="BO965">
        <v>20000</v>
      </c>
      <c r="BP965">
        <v>11000</v>
      </c>
      <c r="BQ965" t="s">
        <v>6141</v>
      </c>
      <c r="BU965" t="s">
        <v>103</v>
      </c>
      <c r="BY965" t="s">
        <v>103</v>
      </c>
      <c r="CC965" t="s">
        <v>103</v>
      </c>
      <c r="CG965" t="s">
        <v>103</v>
      </c>
      <c r="CK965" t="s">
        <v>103</v>
      </c>
      <c r="CO965" t="s">
        <v>103</v>
      </c>
    </row>
    <row r="966" spans="1:93" x14ac:dyDescent="0.2">
      <c r="A966" t="s">
        <v>877</v>
      </c>
      <c r="B966" t="s">
        <v>1000</v>
      </c>
      <c r="C966">
        <v>6</v>
      </c>
      <c r="D966" t="s">
        <v>6087</v>
      </c>
      <c r="E966">
        <v>1</v>
      </c>
      <c r="F966" t="s">
        <v>6088</v>
      </c>
      <c r="G966">
        <v>31</v>
      </c>
      <c r="H966" t="s">
        <v>6142</v>
      </c>
      <c r="I966" t="s">
        <v>99</v>
      </c>
      <c r="J966" t="s">
        <v>6143</v>
      </c>
      <c r="K966" t="s">
        <v>6144</v>
      </c>
      <c r="L966">
        <v>29820</v>
      </c>
      <c r="M966" t="s">
        <v>103</v>
      </c>
      <c r="N966" s="2">
        <v>43101</v>
      </c>
      <c r="O966" s="2">
        <v>44926</v>
      </c>
      <c r="P966" t="s">
        <v>119</v>
      </c>
      <c r="Q966" t="s">
        <v>103</v>
      </c>
      <c r="R966" t="s">
        <v>103</v>
      </c>
      <c r="S966" t="s">
        <v>196</v>
      </c>
      <c r="T966" t="s">
        <v>197</v>
      </c>
      <c r="U966" t="s">
        <v>6145</v>
      </c>
      <c r="V966" t="s">
        <v>6146</v>
      </c>
      <c r="W966" t="s">
        <v>6147</v>
      </c>
      <c r="X966" t="s">
        <v>6148</v>
      </c>
      <c r="Y966" t="s">
        <v>6149</v>
      </c>
      <c r="Z966" t="s">
        <v>103</v>
      </c>
      <c r="AA966" t="s">
        <v>103</v>
      </c>
      <c r="AB966" t="s">
        <v>103</v>
      </c>
      <c r="AC966" t="s">
        <v>147</v>
      </c>
      <c r="AD966" t="s">
        <v>103</v>
      </c>
      <c r="AE966" t="s">
        <v>226</v>
      </c>
      <c r="AF966" t="s">
        <v>103</v>
      </c>
      <c r="AG966" t="s">
        <v>103</v>
      </c>
      <c r="AH966" t="s">
        <v>103</v>
      </c>
      <c r="AI966" t="s">
        <v>103</v>
      </c>
      <c r="AJ966" t="s">
        <v>103</v>
      </c>
      <c r="AK966" t="s">
        <v>103</v>
      </c>
      <c r="AM966">
        <v>300000</v>
      </c>
      <c r="AN966">
        <v>450000</v>
      </c>
      <c r="AO966">
        <v>450000</v>
      </c>
      <c r="AS966" t="s">
        <v>103</v>
      </c>
      <c r="AW966" t="s">
        <v>103</v>
      </c>
      <c r="AX966">
        <v>100000</v>
      </c>
      <c r="AY966">
        <v>100000</v>
      </c>
      <c r="AZ966">
        <v>100000</v>
      </c>
      <c r="BA966" t="s">
        <v>103</v>
      </c>
      <c r="BB966">
        <v>100000</v>
      </c>
      <c r="BC966">
        <v>150000</v>
      </c>
      <c r="BD966">
        <v>150000</v>
      </c>
      <c r="BE966" t="s">
        <v>103</v>
      </c>
      <c r="BF966">
        <v>100000</v>
      </c>
      <c r="BG966">
        <v>200000</v>
      </c>
      <c r="BH966">
        <v>200000</v>
      </c>
      <c r="BI966" t="s">
        <v>103</v>
      </c>
      <c r="BM966" t="s">
        <v>103</v>
      </c>
      <c r="BQ966" t="s">
        <v>103</v>
      </c>
      <c r="BU966" t="s">
        <v>103</v>
      </c>
      <c r="BY966" t="s">
        <v>103</v>
      </c>
      <c r="CC966" t="s">
        <v>103</v>
      </c>
      <c r="CG966" t="s">
        <v>103</v>
      </c>
      <c r="CK966" t="s">
        <v>103</v>
      </c>
      <c r="CO966" t="s">
        <v>103</v>
      </c>
    </row>
    <row r="967" spans="1:93" x14ac:dyDescent="0.2">
      <c r="A967" t="s">
        <v>877</v>
      </c>
      <c r="B967" t="s">
        <v>1000</v>
      </c>
      <c r="C967">
        <v>6</v>
      </c>
      <c r="D967" t="s">
        <v>6087</v>
      </c>
      <c r="E967">
        <v>1</v>
      </c>
      <c r="F967" t="s">
        <v>6088</v>
      </c>
      <c r="G967">
        <v>31</v>
      </c>
      <c r="H967" t="s">
        <v>6142</v>
      </c>
      <c r="I967" t="s">
        <v>99</v>
      </c>
      <c r="J967" t="s">
        <v>6150</v>
      </c>
      <c r="K967" t="s">
        <v>6151</v>
      </c>
      <c r="L967">
        <v>29821</v>
      </c>
      <c r="M967" t="s">
        <v>103</v>
      </c>
      <c r="N967" s="2">
        <v>43952</v>
      </c>
      <c r="O967" s="2">
        <v>44501</v>
      </c>
      <c r="P967" t="s">
        <v>119</v>
      </c>
      <c r="Q967" t="s">
        <v>103</v>
      </c>
      <c r="R967" t="s">
        <v>103</v>
      </c>
      <c r="S967" t="s">
        <v>2014</v>
      </c>
      <c r="T967" t="s">
        <v>2015</v>
      </c>
      <c r="U967" t="s">
        <v>1096</v>
      </c>
      <c r="V967" t="s">
        <v>6152</v>
      </c>
      <c r="W967" t="s">
        <v>6153</v>
      </c>
      <c r="X967" t="s">
        <v>201</v>
      </c>
      <c r="Y967" t="s">
        <v>877</v>
      </c>
      <c r="Z967" t="s">
        <v>103</v>
      </c>
      <c r="AA967" t="s">
        <v>103</v>
      </c>
      <c r="AB967" t="s">
        <v>103</v>
      </c>
      <c r="AC967" t="s">
        <v>147</v>
      </c>
      <c r="AD967" t="s">
        <v>103</v>
      </c>
      <c r="AE967" t="s">
        <v>243</v>
      </c>
      <c r="AF967" t="s">
        <v>103</v>
      </c>
      <c r="AG967" t="s">
        <v>103</v>
      </c>
      <c r="AH967" t="s">
        <v>103</v>
      </c>
      <c r="AI967" t="s">
        <v>103</v>
      </c>
      <c r="AJ967" t="s">
        <v>103</v>
      </c>
      <c r="AK967" t="s">
        <v>103</v>
      </c>
      <c r="AM967">
        <v>700000</v>
      </c>
      <c r="AN967">
        <v>500000</v>
      </c>
      <c r="AO967">
        <v>0</v>
      </c>
      <c r="AS967" t="s">
        <v>103</v>
      </c>
      <c r="AW967" t="s">
        <v>103</v>
      </c>
      <c r="BA967" t="s">
        <v>103</v>
      </c>
      <c r="BE967" t="s">
        <v>103</v>
      </c>
      <c r="BF967">
        <v>700000</v>
      </c>
      <c r="BG967">
        <v>500000</v>
      </c>
      <c r="BI967" t="s">
        <v>103</v>
      </c>
      <c r="BM967" t="s">
        <v>103</v>
      </c>
      <c r="BQ967" t="s">
        <v>103</v>
      </c>
      <c r="BU967" t="s">
        <v>103</v>
      </c>
      <c r="BY967" t="s">
        <v>103</v>
      </c>
      <c r="CC967" t="s">
        <v>103</v>
      </c>
      <c r="CG967" t="s">
        <v>103</v>
      </c>
      <c r="CK967" t="s">
        <v>103</v>
      </c>
      <c r="CO967" t="s">
        <v>103</v>
      </c>
    </row>
    <row r="968" spans="1:93" x14ac:dyDescent="0.2">
      <c r="A968" t="s">
        <v>877</v>
      </c>
      <c r="B968" t="s">
        <v>1000</v>
      </c>
      <c r="C968">
        <v>6</v>
      </c>
      <c r="D968" t="s">
        <v>6087</v>
      </c>
      <c r="E968">
        <v>1</v>
      </c>
      <c r="F968" t="s">
        <v>6088</v>
      </c>
      <c r="G968">
        <v>31</v>
      </c>
      <c r="H968" t="s">
        <v>6142</v>
      </c>
      <c r="I968" t="s">
        <v>99</v>
      </c>
      <c r="J968" t="s">
        <v>6154</v>
      </c>
      <c r="K968" t="s">
        <v>6155</v>
      </c>
      <c r="L968">
        <v>29636</v>
      </c>
      <c r="M968" t="s">
        <v>103</v>
      </c>
      <c r="N968" s="2">
        <v>43101</v>
      </c>
      <c r="O968" s="2">
        <v>44926</v>
      </c>
      <c r="P968" t="s">
        <v>119</v>
      </c>
      <c r="Q968" t="s">
        <v>103</v>
      </c>
      <c r="R968" t="s">
        <v>103</v>
      </c>
      <c r="S968" t="s">
        <v>196</v>
      </c>
      <c r="T968" t="s">
        <v>197</v>
      </c>
      <c r="U968" t="s">
        <v>1096</v>
      </c>
      <c r="V968" t="s">
        <v>6156</v>
      </c>
      <c r="W968" t="s">
        <v>6157</v>
      </c>
      <c r="X968" t="s">
        <v>6158</v>
      </c>
      <c r="Y968" t="s">
        <v>877</v>
      </c>
      <c r="Z968" t="s">
        <v>103</v>
      </c>
      <c r="AA968" t="s">
        <v>103</v>
      </c>
      <c r="AB968" t="s">
        <v>103</v>
      </c>
      <c r="AC968" t="s">
        <v>111</v>
      </c>
      <c r="AE968" t="s">
        <v>226</v>
      </c>
      <c r="AF968" t="s">
        <v>103</v>
      </c>
      <c r="AH968" t="s">
        <v>149</v>
      </c>
      <c r="AJ968" t="s">
        <v>103</v>
      </c>
      <c r="AK968" t="s">
        <v>103</v>
      </c>
      <c r="AM968">
        <v>55000</v>
      </c>
      <c r="AN968">
        <v>55000</v>
      </c>
      <c r="AO968">
        <v>55000</v>
      </c>
      <c r="AS968" t="s">
        <v>103</v>
      </c>
      <c r="AW968" t="s">
        <v>103</v>
      </c>
      <c r="AX968">
        <v>50000</v>
      </c>
      <c r="AY968">
        <v>50000</v>
      </c>
      <c r="AZ968">
        <v>50000</v>
      </c>
      <c r="BA968" t="s">
        <v>103</v>
      </c>
      <c r="BE968" t="s">
        <v>103</v>
      </c>
      <c r="BI968" t="s">
        <v>103</v>
      </c>
      <c r="BM968" t="s">
        <v>103</v>
      </c>
      <c r="BN968">
        <v>5000</v>
      </c>
      <c r="BO968">
        <v>5000</v>
      </c>
      <c r="BP968">
        <v>5000</v>
      </c>
      <c r="BQ968" t="s">
        <v>6159</v>
      </c>
      <c r="BU968" t="s">
        <v>103</v>
      </c>
      <c r="BY968" t="s">
        <v>103</v>
      </c>
      <c r="CC968" t="s">
        <v>103</v>
      </c>
      <c r="CG968" t="s">
        <v>103</v>
      </c>
      <c r="CK968" t="s">
        <v>103</v>
      </c>
      <c r="CO968" t="s">
        <v>103</v>
      </c>
    </row>
    <row r="969" spans="1:93" x14ac:dyDescent="0.2">
      <c r="A969" t="s">
        <v>877</v>
      </c>
      <c r="B969" t="s">
        <v>1000</v>
      </c>
      <c r="C969">
        <v>6</v>
      </c>
      <c r="D969" t="s">
        <v>6087</v>
      </c>
      <c r="E969">
        <v>1</v>
      </c>
      <c r="F969" t="s">
        <v>6088</v>
      </c>
      <c r="G969">
        <v>31</v>
      </c>
      <c r="H969" t="s">
        <v>6142</v>
      </c>
      <c r="I969" t="s">
        <v>99</v>
      </c>
      <c r="J969" t="s">
        <v>6160</v>
      </c>
      <c r="K969" t="s">
        <v>6161</v>
      </c>
      <c r="L969">
        <v>29637</v>
      </c>
      <c r="M969" t="s">
        <v>103</v>
      </c>
      <c r="N969" s="2">
        <v>43101</v>
      </c>
      <c r="O969" s="2">
        <v>44926</v>
      </c>
      <c r="P969" t="s">
        <v>119</v>
      </c>
      <c r="Q969" t="s">
        <v>103</v>
      </c>
      <c r="R969" t="s">
        <v>103</v>
      </c>
      <c r="S969" t="s">
        <v>196</v>
      </c>
      <c r="T969" t="s">
        <v>197</v>
      </c>
      <c r="U969" t="s">
        <v>1096</v>
      </c>
      <c r="V969" t="s">
        <v>6156</v>
      </c>
      <c r="W969" t="s">
        <v>6162</v>
      </c>
      <c r="X969" t="s">
        <v>6163</v>
      </c>
      <c r="Y969" t="s">
        <v>877</v>
      </c>
      <c r="Z969" t="s">
        <v>103</v>
      </c>
      <c r="AA969" t="s">
        <v>103</v>
      </c>
      <c r="AB969" t="s">
        <v>103</v>
      </c>
      <c r="AC969" t="s">
        <v>111</v>
      </c>
      <c r="AE969" t="s">
        <v>226</v>
      </c>
      <c r="AF969" t="s">
        <v>103</v>
      </c>
      <c r="AH969" t="s">
        <v>149</v>
      </c>
      <c r="AJ969" t="s">
        <v>103</v>
      </c>
      <c r="AK969" t="s">
        <v>103</v>
      </c>
      <c r="AM969">
        <v>290000</v>
      </c>
      <c r="AN969">
        <v>290000</v>
      </c>
      <c r="AO969">
        <v>290000</v>
      </c>
      <c r="AS969" t="s">
        <v>103</v>
      </c>
      <c r="AW969" t="s">
        <v>103</v>
      </c>
      <c r="AX969">
        <v>250000</v>
      </c>
      <c r="AY969">
        <v>250000</v>
      </c>
      <c r="AZ969">
        <v>250000</v>
      </c>
      <c r="BA969" t="s">
        <v>103</v>
      </c>
      <c r="BE969" t="s">
        <v>103</v>
      </c>
      <c r="BI969" t="s">
        <v>103</v>
      </c>
      <c r="BM969" t="s">
        <v>103</v>
      </c>
      <c r="BN969">
        <v>40000</v>
      </c>
      <c r="BO969">
        <v>40000</v>
      </c>
      <c r="BP969">
        <v>40000</v>
      </c>
      <c r="BQ969" t="s">
        <v>6164</v>
      </c>
      <c r="BU969" t="s">
        <v>103</v>
      </c>
      <c r="BY969" t="s">
        <v>103</v>
      </c>
      <c r="CC969" t="s">
        <v>103</v>
      </c>
      <c r="CG969" t="s">
        <v>103</v>
      </c>
      <c r="CK969" t="s">
        <v>103</v>
      </c>
      <c r="CO969" t="s">
        <v>103</v>
      </c>
    </row>
    <row r="970" spans="1:93" x14ac:dyDescent="0.2">
      <c r="A970" t="s">
        <v>877</v>
      </c>
      <c r="B970" t="s">
        <v>1000</v>
      </c>
      <c r="C970">
        <v>6</v>
      </c>
      <c r="D970" t="s">
        <v>6087</v>
      </c>
      <c r="E970">
        <v>1</v>
      </c>
      <c r="F970" t="s">
        <v>6088</v>
      </c>
      <c r="G970">
        <v>31</v>
      </c>
      <c r="H970" t="s">
        <v>6142</v>
      </c>
      <c r="I970" t="s">
        <v>99</v>
      </c>
      <c r="J970" t="s">
        <v>6165</v>
      </c>
      <c r="K970" t="s">
        <v>6166</v>
      </c>
      <c r="L970">
        <v>29638</v>
      </c>
      <c r="M970" t="s">
        <v>103</v>
      </c>
      <c r="N970" s="2">
        <v>43101</v>
      </c>
      <c r="O970" s="2">
        <v>44926</v>
      </c>
      <c r="P970" t="s">
        <v>119</v>
      </c>
      <c r="Q970" t="s">
        <v>103</v>
      </c>
      <c r="R970" t="s">
        <v>103</v>
      </c>
      <c r="S970" t="s">
        <v>196</v>
      </c>
      <c r="T970" t="s">
        <v>197</v>
      </c>
      <c r="U970" t="s">
        <v>1096</v>
      </c>
      <c r="V970" t="s">
        <v>6167</v>
      </c>
      <c r="W970" t="s">
        <v>6168</v>
      </c>
      <c r="X970" t="s">
        <v>708</v>
      </c>
      <c r="Y970" t="s">
        <v>877</v>
      </c>
      <c r="Z970" t="s">
        <v>103</v>
      </c>
      <c r="AA970" t="s">
        <v>103</v>
      </c>
      <c r="AB970" t="s">
        <v>103</v>
      </c>
      <c r="AC970" t="s">
        <v>111</v>
      </c>
      <c r="AE970" t="s">
        <v>226</v>
      </c>
      <c r="AF970" t="s">
        <v>103</v>
      </c>
      <c r="AH970" t="s">
        <v>149</v>
      </c>
      <c r="AJ970" t="s">
        <v>103</v>
      </c>
      <c r="AK970" t="s">
        <v>103</v>
      </c>
      <c r="AM970">
        <v>1017000</v>
      </c>
      <c r="AN970">
        <v>1017000</v>
      </c>
      <c r="AO970">
        <v>1017000</v>
      </c>
      <c r="AS970" t="s">
        <v>103</v>
      </c>
      <c r="AW970" t="s">
        <v>103</v>
      </c>
      <c r="AX970">
        <v>1000000</v>
      </c>
      <c r="AY970">
        <v>1000000</v>
      </c>
      <c r="AZ970">
        <v>1000000</v>
      </c>
      <c r="BA970" t="s">
        <v>103</v>
      </c>
      <c r="BE970" t="s">
        <v>103</v>
      </c>
      <c r="BI970" t="s">
        <v>103</v>
      </c>
      <c r="BM970" t="s">
        <v>103</v>
      </c>
      <c r="BN970">
        <v>17000</v>
      </c>
      <c r="BO970">
        <v>17000</v>
      </c>
      <c r="BP970">
        <v>17000</v>
      </c>
      <c r="BQ970" t="s">
        <v>6169</v>
      </c>
      <c r="BU970" t="s">
        <v>103</v>
      </c>
      <c r="BY970" t="s">
        <v>103</v>
      </c>
      <c r="CC970" t="s">
        <v>103</v>
      </c>
      <c r="CG970" t="s">
        <v>103</v>
      </c>
      <c r="CK970" t="s">
        <v>103</v>
      </c>
      <c r="CO970" t="s">
        <v>103</v>
      </c>
    </row>
    <row r="971" spans="1:93" x14ac:dyDescent="0.2">
      <c r="A971" t="s">
        <v>877</v>
      </c>
      <c r="B971" t="s">
        <v>1000</v>
      </c>
      <c r="C971">
        <v>6</v>
      </c>
      <c r="D971" t="s">
        <v>6087</v>
      </c>
      <c r="E971">
        <v>1</v>
      </c>
      <c r="F971" t="s">
        <v>6088</v>
      </c>
      <c r="G971">
        <v>31</v>
      </c>
      <c r="H971" t="s">
        <v>6142</v>
      </c>
      <c r="I971" t="s">
        <v>99</v>
      </c>
      <c r="J971" t="s">
        <v>6170</v>
      </c>
      <c r="K971" t="s">
        <v>6171</v>
      </c>
      <c r="L971">
        <v>29639</v>
      </c>
      <c r="M971" t="s">
        <v>103</v>
      </c>
      <c r="N971" s="2">
        <v>43101</v>
      </c>
      <c r="O971" s="2">
        <v>44926</v>
      </c>
      <c r="P971" t="s">
        <v>119</v>
      </c>
      <c r="Q971" t="s">
        <v>103</v>
      </c>
      <c r="R971" t="s">
        <v>103</v>
      </c>
      <c r="S971" t="s">
        <v>196</v>
      </c>
      <c r="T971" t="s">
        <v>197</v>
      </c>
      <c r="U971" t="s">
        <v>6172</v>
      </c>
      <c r="V971" t="s">
        <v>6167</v>
      </c>
      <c r="W971" t="s">
        <v>6173</v>
      </c>
      <c r="X971" t="s">
        <v>5461</v>
      </c>
      <c r="Y971" t="s">
        <v>877</v>
      </c>
      <c r="Z971" t="s">
        <v>103</v>
      </c>
      <c r="AA971" t="s">
        <v>103</v>
      </c>
      <c r="AB971" t="s">
        <v>103</v>
      </c>
      <c r="AC971" t="s">
        <v>111</v>
      </c>
      <c r="AE971" t="s">
        <v>226</v>
      </c>
      <c r="AF971" t="s">
        <v>103</v>
      </c>
      <c r="AH971" t="s">
        <v>149</v>
      </c>
      <c r="AJ971" t="s">
        <v>103</v>
      </c>
      <c r="AK971" t="s">
        <v>103</v>
      </c>
      <c r="AM971">
        <v>1045000</v>
      </c>
      <c r="AN971">
        <v>1045000</v>
      </c>
      <c r="AO971">
        <v>1020000</v>
      </c>
      <c r="AS971" t="s">
        <v>103</v>
      </c>
      <c r="AW971" t="s">
        <v>103</v>
      </c>
      <c r="AX971">
        <v>1000000</v>
      </c>
      <c r="AY971">
        <v>1000000</v>
      </c>
      <c r="AZ971">
        <v>1000000</v>
      </c>
      <c r="BA971" t="s">
        <v>103</v>
      </c>
      <c r="BE971" t="s">
        <v>103</v>
      </c>
      <c r="BI971" t="s">
        <v>103</v>
      </c>
      <c r="BM971" t="s">
        <v>103</v>
      </c>
      <c r="BN971">
        <v>45000</v>
      </c>
      <c r="BO971">
        <v>45000</v>
      </c>
      <c r="BP971">
        <v>20000</v>
      </c>
      <c r="BQ971" t="s">
        <v>6174</v>
      </c>
      <c r="BU971" t="s">
        <v>103</v>
      </c>
      <c r="BY971" t="s">
        <v>103</v>
      </c>
      <c r="CC971" t="s">
        <v>103</v>
      </c>
      <c r="CG971" t="s">
        <v>103</v>
      </c>
      <c r="CK971" t="s">
        <v>103</v>
      </c>
      <c r="CO971" t="s">
        <v>103</v>
      </c>
    </row>
    <row r="972" spans="1:93" x14ac:dyDescent="0.2">
      <c r="A972" t="s">
        <v>877</v>
      </c>
      <c r="B972" t="s">
        <v>1000</v>
      </c>
      <c r="C972">
        <v>6</v>
      </c>
      <c r="D972" t="s">
        <v>6087</v>
      </c>
      <c r="E972">
        <v>1</v>
      </c>
      <c r="F972" t="s">
        <v>6088</v>
      </c>
      <c r="G972">
        <v>31</v>
      </c>
      <c r="H972" t="s">
        <v>6142</v>
      </c>
      <c r="I972" t="s">
        <v>99</v>
      </c>
      <c r="J972" t="s">
        <v>6175</v>
      </c>
      <c r="K972" t="s">
        <v>6176</v>
      </c>
      <c r="L972">
        <v>29817</v>
      </c>
      <c r="M972" t="s">
        <v>103</v>
      </c>
      <c r="N972" s="2">
        <v>43101</v>
      </c>
      <c r="O972" s="2">
        <v>44926</v>
      </c>
      <c r="P972" t="s">
        <v>119</v>
      </c>
      <c r="Q972" t="s">
        <v>103</v>
      </c>
      <c r="R972" t="s">
        <v>103</v>
      </c>
      <c r="S972" t="s">
        <v>196</v>
      </c>
      <c r="T972" t="s">
        <v>197</v>
      </c>
      <c r="U972" t="s">
        <v>197</v>
      </c>
      <c r="V972" t="s">
        <v>6177</v>
      </c>
      <c r="W972" t="s">
        <v>1535</v>
      </c>
      <c r="X972" t="s">
        <v>201</v>
      </c>
      <c r="Y972" t="s">
        <v>877</v>
      </c>
      <c r="Z972" t="s">
        <v>103</v>
      </c>
      <c r="AA972" t="s">
        <v>103</v>
      </c>
      <c r="AB972" t="s">
        <v>103</v>
      </c>
      <c r="AC972" t="s">
        <v>147</v>
      </c>
      <c r="AD972" t="s">
        <v>103</v>
      </c>
      <c r="AE972" t="s">
        <v>226</v>
      </c>
      <c r="AF972" t="s">
        <v>103</v>
      </c>
      <c r="AG972" t="s">
        <v>103</v>
      </c>
      <c r="AH972" t="s">
        <v>103</v>
      </c>
      <c r="AI972" t="s">
        <v>103</v>
      </c>
      <c r="AJ972" t="s">
        <v>103</v>
      </c>
      <c r="AK972" t="s">
        <v>103</v>
      </c>
      <c r="AM972">
        <v>900000</v>
      </c>
      <c r="AN972">
        <v>600000</v>
      </c>
      <c r="AO972">
        <v>600000</v>
      </c>
      <c r="AS972" t="s">
        <v>103</v>
      </c>
      <c r="AW972" t="s">
        <v>103</v>
      </c>
      <c r="AX972">
        <v>300000</v>
      </c>
      <c r="AY972">
        <v>200000</v>
      </c>
      <c r="AZ972">
        <v>200000</v>
      </c>
      <c r="BA972" t="s">
        <v>103</v>
      </c>
      <c r="BB972">
        <v>300000</v>
      </c>
      <c r="BC972">
        <v>200000</v>
      </c>
      <c r="BD972">
        <v>200000</v>
      </c>
      <c r="BE972" t="s">
        <v>103</v>
      </c>
      <c r="BF972">
        <v>300000</v>
      </c>
      <c r="BG972">
        <v>200000</v>
      </c>
      <c r="BH972">
        <v>200000</v>
      </c>
      <c r="BI972" t="s">
        <v>103</v>
      </c>
      <c r="BM972" t="s">
        <v>103</v>
      </c>
      <c r="BQ972" t="s">
        <v>103</v>
      </c>
      <c r="BU972" t="s">
        <v>103</v>
      </c>
      <c r="BY972" t="s">
        <v>103</v>
      </c>
      <c r="CC972" t="s">
        <v>103</v>
      </c>
      <c r="CG972" t="s">
        <v>103</v>
      </c>
      <c r="CK972" t="s">
        <v>103</v>
      </c>
      <c r="CO972" t="s">
        <v>103</v>
      </c>
    </row>
    <row r="973" spans="1:93" x14ac:dyDescent="0.2">
      <c r="A973" t="s">
        <v>877</v>
      </c>
      <c r="B973" t="s">
        <v>1000</v>
      </c>
      <c r="C973">
        <v>6</v>
      </c>
      <c r="D973" t="s">
        <v>6087</v>
      </c>
      <c r="E973">
        <v>1</v>
      </c>
      <c r="F973" t="s">
        <v>6088</v>
      </c>
      <c r="G973">
        <v>31</v>
      </c>
      <c r="H973" t="s">
        <v>6142</v>
      </c>
      <c r="I973" t="s">
        <v>99</v>
      </c>
      <c r="J973" t="s">
        <v>6178</v>
      </c>
      <c r="K973" t="s">
        <v>6179</v>
      </c>
      <c r="L973">
        <v>29819</v>
      </c>
      <c r="M973" t="s">
        <v>103</v>
      </c>
      <c r="N973" s="2">
        <v>43101</v>
      </c>
      <c r="O973" s="2">
        <v>44926</v>
      </c>
      <c r="P973" t="s">
        <v>119</v>
      </c>
      <c r="Q973" t="s">
        <v>103</v>
      </c>
      <c r="R973" t="s">
        <v>103</v>
      </c>
      <c r="S973" t="s">
        <v>196</v>
      </c>
      <c r="T973" t="s">
        <v>197</v>
      </c>
      <c r="U973" t="s">
        <v>6180</v>
      </c>
      <c r="V973" t="s">
        <v>6146</v>
      </c>
      <c r="W973" t="s">
        <v>2549</v>
      </c>
      <c r="X973" t="s">
        <v>201</v>
      </c>
      <c r="Y973" t="s">
        <v>6181</v>
      </c>
      <c r="Z973" t="s">
        <v>103</v>
      </c>
      <c r="AA973" t="s">
        <v>103</v>
      </c>
      <c r="AB973" t="s">
        <v>103</v>
      </c>
      <c r="AC973" t="s">
        <v>147</v>
      </c>
      <c r="AE973" t="s">
        <v>226</v>
      </c>
      <c r="AF973" t="s">
        <v>103</v>
      </c>
      <c r="AH973" t="s">
        <v>103</v>
      </c>
      <c r="AI973" t="s">
        <v>103</v>
      </c>
      <c r="AJ973" t="s">
        <v>103</v>
      </c>
      <c r="AK973" t="s">
        <v>103</v>
      </c>
      <c r="AM973">
        <v>7010000</v>
      </c>
      <c r="AN973">
        <v>4010000</v>
      </c>
      <c r="AO973">
        <v>3410000</v>
      </c>
      <c r="AS973" t="s">
        <v>103</v>
      </c>
      <c r="AW973" t="s">
        <v>103</v>
      </c>
      <c r="AX973">
        <v>2000000</v>
      </c>
      <c r="AY973">
        <v>800000</v>
      </c>
      <c r="AZ973">
        <v>1600000</v>
      </c>
      <c r="BA973" t="s">
        <v>103</v>
      </c>
      <c r="BB973">
        <v>2000000</v>
      </c>
      <c r="BC973">
        <v>1100000</v>
      </c>
      <c r="BD973">
        <v>900000</v>
      </c>
      <c r="BE973" t="s">
        <v>103</v>
      </c>
      <c r="BF973">
        <v>3000000</v>
      </c>
      <c r="BG973">
        <v>2100000</v>
      </c>
      <c r="BH973">
        <v>900000</v>
      </c>
      <c r="BI973" t="s">
        <v>103</v>
      </c>
      <c r="BM973" t="s">
        <v>103</v>
      </c>
      <c r="BN973">
        <v>10000</v>
      </c>
      <c r="BO973">
        <v>10000</v>
      </c>
      <c r="BP973">
        <v>10000</v>
      </c>
      <c r="BQ973" t="s">
        <v>6182</v>
      </c>
      <c r="BU973" t="s">
        <v>103</v>
      </c>
      <c r="BY973" t="s">
        <v>103</v>
      </c>
      <c r="CC973" t="s">
        <v>103</v>
      </c>
      <c r="CG973" t="s">
        <v>103</v>
      </c>
      <c r="CK973" t="s">
        <v>103</v>
      </c>
      <c r="CO973" t="s">
        <v>103</v>
      </c>
    </row>
    <row r="974" spans="1:93" ht="409.6" x14ac:dyDescent="0.2">
      <c r="A974" t="s">
        <v>877</v>
      </c>
      <c r="B974" t="s">
        <v>1000</v>
      </c>
      <c r="C974">
        <v>6</v>
      </c>
      <c r="D974" t="s">
        <v>6087</v>
      </c>
      <c r="E974">
        <v>1</v>
      </c>
      <c r="F974" t="s">
        <v>6088</v>
      </c>
      <c r="G974">
        <v>33</v>
      </c>
      <c r="H974" t="s">
        <v>6183</v>
      </c>
      <c r="I974" t="s">
        <v>99</v>
      </c>
      <c r="J974" t="s">
        <v>6184</v>
      </c>
      <c r="K974" t="s">
        <v>6185</v>
      </c>
      <c r="L974">
        <v>29822</v>
      </c>
      <c r="M974" s="1" t="s">
        <v>6186</v>
      </c>
      <c r="N974" s="2">
        <v>43891</v>
      </c>
      <c r="O974" s="2">
        <v>44561</v>
      </c>
      <c r="P974" t="s">
        <v>119</v>
      </c>
      <c r="Q974" t="s">
        <v>103</v>
      </c>
      <c r="R974" t="s">
        <v>103</v>
      </c>
      <c r="S974" t="s">
        <v>2014</v>
      </c>
      <c r="T974" t="s">
        <v>2015</v>
      </c>
      <c r="U974" t="s">
        <v>6172</v>
      </c>
      <c r="V974" t="s">
        <v>6187</v>
      </c>
      <c r="W974" t="s">
        <v>6147</v>
      </c>
      <c r="X974" t="s">
        <v>6148</v>
      </c>
      <c r="Y974" t="s">
        <v>6188</v>
      </c>
      <c r="Z974" t="s">
        <v>103</v>
      </c>
      <c r="AA974" t="s">
        <v>103</v>
      </c>
      <c r="AB974" t="s">
        <v>103</v>
      </c>
      <c r="AC974" t="s">
        <v>147</v>
      </c>
      <c r="AD974" t="s">
        <v>103</v>
      </c>
      <c r="AE974" t="s">
        <v>226</v>
      </c>
      <c r="AF974" t="s">
        <v>103</v>
      </c>
      <c r="AG974" t="s">
        <v>103</v>
      </c>
      <c r="AH974" t="s">
        <v>103</v>
      </c>
      <c r="AI974" t="s">
        <v>103</v>
      </c>
      <c r="AJ974" t="s">
        <v>103</v>
      </c>
      <c r="AK974" t="s">
        <v>103</v>
      </c>
      <c r="AM974">
        <v>29961</v>
      </c>
      <c r="AN974">
        <v>29961</v>
      </c>
      <c r="AO974">
        <v>27000</v>
      </c>
      <c r="AS974" t="s">
        <v>103</v>
      </c>
      <c r="AW974" t="s">
        <v>103</v>
      </c>
      <c r="BA974" t="s">
        <v>103</v>
      </c>
      <c r="BE974" t="s">
        <v>103</v>
      </c>
      <c r="BI974" t="s">
        <v>103</v>
      </c>
      <c r="BJ974">
        <v>29961</v>
      </c>
      <c r="BK974">
        <v>29961</v>
      </c>
      <c r="BL974">
        <v>27000</v>
      </c>
      <c r="BM974" s="1" t="s">
        <v>6189</v>
      </c>
      <c r="BQ974" t="s">
        <v>103</v>
      </c>
      <c r="BU974" t="s">
        <v>103</v>
      </c>
      <c r="BY974" t="s">
        <v>103</v>
      </c>
      <c r="CC974" t="s">
        <v>103</v>
      </c>
      <c r="CG974" t="s">
        <v>103</v>
      </c>
      <c r="CK974" t="s">
        <v>103</v>
      </c>
      <c r="CO974" t="s">
        <v>103</v>
      </c>
    </row>
    <row r="975" spans="1:93" x14ac:dyDescent="0.2">
      <c r="A975" t="s">
        <v>877</v>
      </c>
      <c r="B975" t="s">
        <v>1000</v>
      </c>
      <c r="C975">
        <v>6</v>
      </c>
      <c r="D975" t="s">
        <v>6087</v>
      </c>
      <c r="E975">
        <v>1</v>
      </c>
      <c r="F975" t="s">
        <v>6088</v>
      </c>
      <c r="G975">
        <v>33</v>
      </c>
      <c r="H975" t="s">
        <v>6183</v>
      </c>
      <c r="I975" t="s">
        <v>99</v>
      </c>
      <c r="J975" t="s">
        <v>6190</v>
      </c>
      <c r="K975" t="s">
        <v>6191</v>
      </c>
      <c r="L975">
        <v>80810</v>
      </c>
      <c r="M975" t="s">
        <v>6192</v>
      </c>
      <c r="N975" s="2">
        <v>44256</v>
      </c>
      <c r="O975" s="2">
        <v>44561</v>
      </c>
      <c r="P975" t="s">
        <v>119</v>
      </c>
      <c r="Q975" t="s">
        <v>103</v>
      </c>
      <c r="R975" t="s">
        <v>103</v>
      </c>
      <c r="S975" t="s">
        <v>235</v>
      </c>
      <c r="T975" t="s">
        <v>236</v>
      </c>
      <c r="U975" t="s">
        <v>103</v>
      </c>
      <c r="V975" t="s">
        <v>103</v>
      </c>
      <c r="W975" t="s">
        <v>6193</v>
      </c>
      <c r="X975" t="s">
        <v>708</v>
      </c>
      <c r="Y975" t="s">
        <v>877</v>
      </c>
      <c r="Z975" t="s">
        <v>103</v>
      </c>
      <c r="AA975" t="s">
        <v>103</v>
      </c>
      <c r="AB975" t="s">
        <v>103</v>
      </c>
      <c r="AC975" t="s">
        <v>103</v>
      </c>
      <c r="AD975" t="s">
        <v>103</v>
      </c>
      <c r="AE975" t="s">
        <v>103</v>
      </c>
      <c r="AF975" t="s">
        <v>103</v>
      </c>
      <c r="AG975" t="s">
        <v>103</v>
      </c>
      <c r="AH975" t="s">
        <v>103</v>
      </c>
      <c r="AI975" t="s">
        <v>103</v>
      </c>
      <c r="AJ975" t="s">
        <v>103</v>
      </c>
      <c r="AK975" t="s">
        <v>103</v>
      </c>
      <c r="AM975">
        <v>12000</v>
      </c>
      <c r="AN975">
        <v>0</v>
      </c>
      <c r="AO975">
        <v>0</v>
      </c>
      <c r="AS975" t="s">
        <v>103</v>
      </c>
      <c r="AW975" t="s">
        <v>103</v>
      </c>
      <c r="BA975" t="s">
        <v>103</v>
      </c>
      <c r="BE975" t="s">
        <v>103</v>
      </c>
      <c r="BI975" t="s">
        <v>103</v>
      </c>
      <c r="BJ975">
        <v>12000</v>
      </c>
      <c r="BM975" t="s">
        <v>103</v>
      </c>
      <c r="BQ975" t="s">
        <v>103</v>
      </c>
      <c r="BU975" t="s">
        <v>103</v>
      </c>
      <c r="BY975" t="s">
        <v>103</v>
      </c>
      <c r="CC975" t="s">
        <v>103</v>
      </c>
      <c r="CG975" t="s">
        <v>103</v>
      </c>
      <c r="CK975" t="s">
        <v>103</v>
      </c>
      <c r="CO975" t="s">
        <v>103</v>
      </c>
    </row>
    <row r="976" spans="1:93" x14ac:dyDescent="0.2">
      <c r="A976" t="s">
        <v>877</v>
      </c>
      <c r="B976" t="s">
        <v>1000</v>
      </c>
      <c r="C976">
        <v>6</v>
      </c>
      <c r="D976" t="s">
        <v>6087</v>
      </c>
      <c r="E976">
        <v>1</v>
      </c>
      <c r="F976" t="s">
        <v>6088</v>
      </c>
      <c r="G976">
        <v>33</v>
      </c>
      <c r="H976" t="s">
        <v>6183</v>
      </c>
      <c r="I976" t="s">
        <v>99</v>
      </c>
      <c r="J976" t="s">
        <v>6194</v>
      </c>
      <c r="K976" t="s">
        <v>6195</v>
      </c>
      <c r="L976">
        <v>29824</v>
      </c>
      <c r="M976" t="s">
        <v>103</v>
      </c>
      <c r="N976" s="2">
        <v>43922</v>
      </c>
      <c r="O976" s="2">
        <v>44531</v>
      </c>
      <c r="P976" t="s">
        <v>119</v>
      </c>
      <c r="Q976" t="s">
        <v>103</v>
      </c>
      <c r="R976" t="s">
        <v>103</v>
      </c>
      <c r="S976" t="s">
        <v>196</v>
      </c>
      <c r="T976" t="s">
        <v>197</v>
      </c>
      <c r="U976" t="s">
        <v>6172</v>
      </c>
      <c r="V976" t="s">
        <v>6146</v>
      </c>
      <c r="W976" t="s">
        <v>6196</v>
      </c>
      <c r="X976" t="s">
        <v>696</v>
      </c>
      <c r="Y976" t="s">
        <v>3174</v>
      </c>
      <c r="Z976" t="s">
        <v>103</v>
      </c>
      <c r="AA976" t="s">
        <v>103</v>
      </c>
      <c r="AB976" t="s">
        <v>103</v>
      </c>
      <c r="AC976" t="s">
        <v>147</v>
      </c>
      <c r="AD976" t="s">
        <v>103</v>
      </c>
      <c r="AE976" t="s">
        <v>243</v>
      </c>
      <c r="AF976" t="s">
        <v>103</v>
      </c>
      <c r="AG976" t="s">
        <v>103</v>
      </c>
      <c r="AH976" t="s">
        <v>103</v>
      </c>
      <c r="AI976" t="s">
        <v>103</v>
      </c>
      <c r="AJ976" t="s">
        <v>103</v>
      </c>
      <c r="AK976" t="s">
        <v>103</v>
      </c>
      <c r="AM976">
        <v>200000</v>
      </c>
      <c r="AN976">
        <v>180000</v>
      </c>
      <c r="AO976">
        <v>180000</v>
      </c>
      <c r="AS976" t="s">
        <v>103</v>
      </c>
      <c r="AW976" t="s">
        <v>103</v>
      </c>
      <c r="BA976" t="s">
        <v>103</v>
      </c>
      <c r="BE976" t="s">
        <v>103</v>
      </c>
      <c r="BF976">
        <v>200000</v>
      </c>
      <c r="BG976">
        <v>180000</v>
      </c>
      <c r="BH976">
        <v>180000</v>
      </c>
      <c r="BI976" t="s">
        <v>103</v>
      </c>
      <c r="BM976" t="s">
        <v>103</v>
      </c>
      <c r="BQ976" t="s">
        <v>103</v>
      </c>
      <c r="BU976" t="s">
        <v>103</v>
      </c>
      <c r="BY976" t="s">
        <v>103</v>
      </c>
      <c r="CC976" t="s">
        <v>103</v>
      </c>
      <c r="CG976" t="s">
        <v>103</v>
      </c>
      <c r="CK976" t="s">
        <v>103</v>
      </c>
      <c r="CO976" t="s">
        <v>103</v>
      </c>
    </row>
    <row r="977" spans="1:93" x14ac:dyDescent="0.2">
      <c r="A977" t="s">
        <v>877</v>
      </c>
      <c r="B977" t="s">
        <v>1000</v>
      </c>
      <c r="C977">
        <v>6</v>
      </c>
      <c r="D977" t="s">
        <v>6087</v>
      </c>
      <c r="E977">
        <v>1</v>
      </c>
      <c r="F977" t="s">
        <v>6088</v>
      </c>
      <c r="G977">
        <v>33</v>
      </c>
      <c r="H977" t="s">
        <v>6183</v>
      </c>
      <c r="I977" t="s">
        <v>99</v>
      </c>
      <c r="J977" t="s">
        <v>6197</v>
      </c>
      <c r="K977" t="s">
        <v>6198</v>
      </c>
      <c r="L977">
        <v>29825</v>
      </c>
      <c r="M977" t="s">
        <v>103</v>
      </c>
      <c r="N977" s="2">
        <v>43922</v>
      </c>
      <c r="O977" s="2">
        <v>44926</v>
      </c>
      <c r="P977" t="s">
        <v>119</v>
      </c>
      <c r="Q977" t="s">
        <v>103</v>
      </c>
      <c r="R977" t="s">
        <v>103</v>
      </c>
      <c r="S977" t="s">
        <v>196</v>
      </c>
      <c r="T977" t="s">
        <v>197</v>
      </c>
      <c r="U977" t="s">
        <v>6172</v>
      </c>
      <c r="V977" t="s">
        <v>6177</v>
      </c>
      <c r="W977" t="s">
        <v>327</v>
      </c>
      <c r="X977" t="s">
        <v>328</v>
      </c>
      <c r="Y977" t="s">
        <v>877</v>
      </c>
      <c r="Z977" t="s">
        <v>103</v>
      </c>
      <c r="AA977" t="s">
        <v>103</v>
      </c>
      <c r="AB977" t="s">
        <v>103</v>
      </c>
      <c r="AC977" t="s">
        <v>147</v>
      </c>
      <c r="AE977" t="s">
        <v>243</v>
      </c>
      <c r="AF977" t="s">
        <v>103</v>
      </c>
      <c r="AH977" t="s">
        <v>103</v>
      </c>
      <c r="AI977" t="s">
        <v>103</v>
      </c>
      <c r="AJ977" t="s">
        <v>103</v>
      </c>
      <c r="AK977" t="s">
        <v>103</v>
      </c>
      <c r="AM977">
        <v>507000</v>
      </c>
      <c r="AN977">
        <v>507000</v>
      </c>
      <c r="AO977">
        <v>507000</v>
      </c>
      <c r="AS977" t="s">
        <v>103</v>
      </c>
      <c r="AW977" t="s">
        <v>103</v>
      </c>
      <c r="BA977" t="s">
        <v>103</v>
      </c>
      <c r="BE977" t="s">
        <v>103</v>
      </c>
      <c r="BF977">
        <v>500000</v>
      </c>
      <c r="BG977">
        <v>500000</v>
      </c>
      <c r="BH977">
        <v>500000</v>
      </c>
      <c r="BI977" t="s">
        <v>103</v>
      </c>
      <c r="BM977" t="s">
        <v>103</v>
      </c>
      <c r="BN977">
        <v>7000</v>
      </c>
      <c r="BO977">
        <v>7000</v>
      </c>
      <c r="BP977">
        <v>7000</v>
      </c>
      <c r="BQ977" t="s">
        <v>6199</v>
      </c>
      <c r="BU977" t="s">
        <v>103</v>
      </c>
      <c r="BY977" t="s">
        <v>103</v>
      </c>
      <c r="CC977" t="s">
        <v>103</v>
      </c>
      <c r="CG977" t="s">
        <v>103</v>
      </c>
      <c r="CK977" t="s">
        <v>103</v>
      </c>
      <c r="CO977" t="s">
        <v>103</v>
      </c>
    </row>
    <row r="978" spans="1:93" x14ac:dyDescent="0.2">
      <c r="A978" t="s">
        <v>877</v>
      </c>
      <c r="B978" t="s">
        <v>1000</v>
      </c>
      <c r="C978">
        <v>6</v>
      </c>
      <c r="D978" t="s">
        <v>6087</v>
      </c>
      <c r="E978">
        <v>1</v>
      </c>
      <c r="F978" t="s">
        <v>6088</v>
      </c>
      <c r="G978">
        <v>33</v>
      </c>
      <c r="H978" t="s">
        <v>6183</v>
      </c>
      <c r="I978" t="s">
        <v>99</v>
      </c>
      <c r="J978" t="s">
        <v>6200</v>
      </c>
      <c r="K978" t="s">
        <v>6201</v>
      </c>
      <c r="L978">
        <v>29826</v>
      </c>
      <c r="M978" t="s">
        <v>6202</v>
      </c>
      <c r="N978" s="2">
        <v>43922</v>
      </c>
      <c r="O978" s="2">
        <v>44562</v>
      </c>
      <c r="P978" t="s">
        <v>119</v>
      </c>
      <c r="Q978" t="s">
        <v>103</v>
      </c>
      <c r="R978" t="s">
        <v>103</v>
      </c>
      <c r="S978" t="s">
        <v>2014</v>
      </c>
      <c r="T978" t="s">
        <v>2015</v>
      </c>
      <c r="U978" t="s">
        <v>6172</v>
      </c>
      <c r="V978" t="s">
        <v>6146</v>
      </c>
      <c r="W978" t="s">
        <v>6203</v>
      </c>
      <c r="X978" t="s">
        <v>623</v>
      </c>
      <c r="Y978" t="s">
        <v>6204</v>
      </c>
      <c r="Z978" t="s">
        <v>103</v>
      </c>
      <c r="AA978" t="s">
        <v>103</v>
      </c>
      <c r="AB978" t="s">
        <v>103</v>
      </c>
      <c r="AC978" t="s">
        <v>128</v>
      </c>
      <c r="AD978" t="s">
        <v>103</v>
      </c>
      <c r="AE978" t="s">
        <v>226</v>
      </c>
      <c r="AF978" t="s">
        <v>103</v>
      </c>
      <c r="AG978" t="s">
        <v>103</v>
      </c>
      <c r="AH978" t="s">
        <v>103</v>
      </c>
      <c r="AI978" t="s">
        <v>103</v>
      </c>
      <c r="AJ978" t="s">
        <v>103</v>
      </c>
      <c r="AK978" t="s">
        <v>103</v>
      </c>
      <c r="AM978">
        <v>18000</v>
      </c>
      <c r="AN978">
        <v>0</v>
      </c>
      <c r="AO978">
        <v>0</v>
      </c>
      <c r="AS978" t="s">
        <v>103</v>
      </c>
      <c r="AW978" t="s">
        <v>103</v>
      </c>
      <c r="BA978" t="s">
        <v>103</v>
      </c>
      <c r="BE978" t="s">
        <v>103</v>
      </c>
      <c r="BI978" t="s">
        <v>103</v>
      </c>
      <c r="BJ978">
        <v>18000</v>
      </c>
      <c r="BM978" t="s">
        <v>6205</v>
      </c>
      <c r="BQ978" t="s">
        <v>103</v>
      </c>
      <c r="BU978" t="s">
        <v>103</v>
      </c>
      <c r="BY978" t="s">
        <v>103</v>
      </c>
      <c r="CC978" t="s">
        <v>103</v>
      </c>
      <c r="CG978" t="s">
        <v>103</v>
      </c>
      <c r="CK978" t="s">
        <v>103</v>
      </c>
      <c r="CO978" t="s">
        <v>103</v>
      </c>
    </row>
    <row r="979" spans="1:93" x14ac:dyDescent="0.2">
      <c r="A979" t="s">
        <v>877</v>
      </c>
      <c r="B979" t="s">
        <v>1000</v>
      </c>
      <c r="C979">
        <v>6</v>
      </c>
      <c r="D979" t="s">
        <v>6087</v>
      </c>
      <c r="E979">
        <v>1</v>
      </c>
      <c r="F979" t="s">
        <v>6088</v>
      </c>
      <c r="G979">
        <v>33</v>
      </c>
      <c r="H979" t="s">
        <v>6183</v>
      </c>
      <c r="I979" t="s">
        <v>99</v>
      </c>
      <c r="J979" t="s">
        <v>6206</v>
      </c>
      <c r="K979" t="s">
        <v>6207</v>
      </c>
      <c r="L979">
        <v>29827</v>
      </c>
      <c r="M979" t="s">
        <v>103</v>
      </c>
      <c r="N979" s="2">
        <v>43922</v>
      </c>
      <c r="O979" s="2">
        <v>44531</v>
      </c>
      <c r="P979" t="s">
        <v>119</v>
      </c>
      <c r="Q979" t="s">
        <v>103</v>
      </c>
      <c r="R979" t="s">
        <v>103</v>
      </c>
      <c r="S979" t="s">
        <v>196</v>
      </c>
      <c r="T979" t="s">
        <v>197</v>
      </c>
      <c r="U979" t="s">
        <v>6172</v>
      </c>
      <c r="V979" t="s">
        <v>6208</v>
      </c>
      <c r="W979" t="s">
        <v>6209</v>
      </c>
      <c r="X979" t="s">
        <v>623</v>
      </c>
      <c r="Y979" t="s">
        <v>877</v>
      </c>
      <c r="Z979" t="s">
        <v>103</v>
      </c>
      <c r="AA979" t="s">
        <v>103</v>
      </c>
      <c r="AB979" t="s">
        <v>103</v>
      </c>
      <c r="AC979" t="s">
        <v>128</v>
      </c>
      <c r="AD979" t="s">
        <v>103</v>
      </c>
      <c r="AE979" t="s">
        <v>243</v>
      </c>
      <c r="AF979" t="s">
        <v>103</v>
      </c>
      <c r="AG979" t="s">
        <v>103</v>
      </c>
      <c r="AH979" t="s">
        <v>103</v>
      </c>
      <c r="AI979" t="s">
        <v>103</v>
      </c>
      <c r="AJ979" t="s">
        <v>103</v>
      </c>
      <c r="AK979" t="s">
        <v>103</v>
      </c>
      <c r="AM979">
        <v>0</v>
      </c>
      <c r="AN979">
        <v>0</v>
      </c>
      <c r="AO979">
        <v>0</v>
      </c>
      <c r="AS979" t="s">
        <v>103</v>
      </c>
      <c r="AW979" t="s">
        <v>103</v>
      </c>
      <c r="BA979" t="s">
        <v>103</v>
      </c>
      <c r="BE979" t="s">
        <v>103</v>
      </c>
      <c r="BI979" t="s">
        <v>103</v>
      </c>
      <c r="BM979" t="s">
        <v>103</v>
      </c>
      <c r="BQ979" t="s">
        <v>103</v>
      </c>
      <c r="BU979" t="s">
        <v>103</v>
      </c>
      <c r="BY979" t="s">
        <v>103</v>
      </c>
      <c r="CC979" t="s">
        <v>103</v>
      </c>
      <c r="CG979" t="s">
        <v>103</v>
      </c>
      <c r="CK979" t="s">
        <v>103</v>
      </c>
      <c r="CO979" t="s">
        <v>103</v>
      </c>
    </row>
    <row r="980" spans="1:93" x14ac:dyDescent="0.2">
      <c r="A980" t="s">
        <v>877</v>
      </c>
      <c r="B980" t="s">
        <v>1000</v>
      </c>
      <c r="C980">
        <v>6</v>
      </c>
      <c r="D980" t="s">
        <v>6087</v>
      </c>
      <c r="E980">
        <v>1</v>
      </c>
      <c r="F980" t="s">
        <v>6088</v>
      </c>
      <c r="G980">
        <v>33</v>
      </c>
      <c r="H980" t="s">
        <v>6183</v>
      </c>
      <c r="I980" t="s">
        <v>99</v>
      </c>
      <c r="J980" t="s">
        <v>6210</v>
      </c>
      <c r="K980" t="s">
        <v>6211</v>
      </c>
      <c r="L980">
        <v>29828</v>
      </c>
      <c r="M980" t="s">
        <v>103</v>
      </c>
      <c r="N980" s="2">
        <v>44013</v>
      </c>
      <c r="O980" s="2">
        <v>44531</v>
      </c>
      <c r="P980" t="s">
        <v>119</v>
      </c>
      <c r="Q980" t="s">
        <v>103</v>
      </c>
      <c r="R980" t="s">
        <v>103</v>
      </c>
      <c r="S980" t="s">
        <v>196</v>
      </c>
      <c r="T980" t="s">
        <v>197</v>
      </c>
      <c r="U980" t="s">
        <v>6145</v>
      </c>
      <c r="V980" t="s">
        <v>3272</v>
      </c>
      <c r="W980" t="s">
        <v>6212</v>
      </c>
      <c r="X980" t="s">
        <v>6213</v>
      </c>
      <c r="Y980" t="s">
        <v>6214</v>
      </c>
      <c r="Z980" t="s">
        <v>103</v>
      </c>
      <c r="AA980" t="s">
        <v>103</v>
      </c>
      <c r="AB980" t="s">
        <v>103</v>
      </c>
      <c r="AC980" t="s">
        <v>147</v>
      </c>
      <c r="AD980" t="s">
        <v>103</v>
      </c>
      <c r="AE980" t="s">
        <v>226</v>
      </c>
      <c r="AF980" t="s">
        <v>103</v>
      </c>
      <c r="AG980" t="s">
        <v>103</v>
      </c>
      <c r="AH980" t="s">
        <v>103</v>
      </c>
      <c r="AI980" t="s">
        <v>103</v>
      </c>
      <c r="AJ980" t="s">
        <v>103</v>
      </c>
      <c r="AK980" t="s">
        <v>103</v>
      </c>
      <c r="AM980">
        <v>0</v>
      </c>
      <c r="AN980">
        <v>0</v>
      </c>
      <c r="AO980">
        <v>0</v>
      </c>
      <c r="AS980" t="s">
        <v>103</v>
      </c>
      <c r="AW980" t="s">
        <v>103</v>
      </c>
      <c r="BA980" t="s">
        <v>103</v>
      </c>
      <c r="BE980" t="s">
        <v>103</v>
      </c>
      <c r="BI980" t="s">
        <v>103</v>
      </c>
      <c r="BM980" t="s">
        <v>103</v>
      </c>
      <c r="BQ980" t="s">
        <v>103</v>
      </c>
      <c r="BU980" t="s">
        <v>103</v>
      </c>
      <c r="BY980" t="s">
        <v>103</v>
      </c>
      <c r="CC980" t="s">
        <v>103</v>
      </c>
      <c r="CG980" t="s">
        <v>103</v>
      </c>
      <c r="CK980" t="s">
        <v>103</v>
      </c>
      <c r="CO980" t="s">
        <v>103</v>
      </c>
    </row>
    <row r="981" spans="1:93" x14ac:dyDescent="0.2">
      <c r="A981" t="s">
        <v>877</v>
      </c>
      <c r="B981" t="s">
        <v>1000</v>
      </c>
      <c r="C981">
        <v>6</v>
      </c>
      <c r="D981" t="s">
        <v>6087</v>
      </c>
      <c r="E981">
        <v>1</v>
      </c>
      <c r="F981" t="s">
        <v>6088</v>
      </c>
      <c r="G981">
        <v>34</v>
      </c>
      <c r="H981" t="s">
        <v>6215</v>
      </c>
      <c r="I981" t="s">
        <v>99</v>
      </c>
      <c r="J981" t="s">
        <v>6216</v>
      </c>
      <c r="K981" t="s">
        <v>6217</v>
      </c>
      <c r="L981">
        <v>29831</v>
      </c>
      <c r="M981" t="s">
        <v>103</v>
      </c>
      <c r="N981" s="2">
        <v>44044</v>
      </c>
      <c r="O981" s="2">
        <v>44531</v>
      </c>
      <c r="P981" t="s">
        <v>119</v>
      </c>
      <c r="Q981" t="s">
        <v>103</v>
      </c>
      <c r="R981" t="s">
        <v>103</v>
      </c>
      <c r="S981" t="s">
        <v>196</v>
      </c>
      <c r="T981" t="s">
        <v>197</v>
      </c>
      <c r="U981" t="s">
        <v>6172</v>
      </c>
      <c r="V981" t="s">
        <v>6187</v>
      </c>
      <c r="W981" t="s">
        <v>2339</v>
      </c>
      <c r="X981" t="s">
        <v>201</v>
      </c>
      <c r="Y981" t="s">
        <v>6218</v>
      </c>
      <c r="Z981" t="s">
        <v>103</v>
      </c>
      <c r="AA981" t="s">
        <v>103</v>
      </c>
      <c r="AB981" t="s">
        <v>103</v>
      </c>
      <c r="AC981" t="s">
        <v>147</v>
      </c>
      <c r="AD981" t="s">
        <v>103</v>
      </c>
      <c r="AE981" t="s">
        <v>243</v>
      </c>
      <c r="AF981" t="s">
        <v>103</v>
      </c>
      <c r="AG981" t="s">
        <v>103</v>
      </c>
      <c r="AH981" t="s">
        <v>103</v>
      </c>
      <c r="AI981" t="s">
        <v>103</v>
      </c>
      <c r="AJ981" t="s">
        <v>103</v>
      </c>
      <c r="AK981" t="s">
        <v>103</v>
      </c>
      <c r="AM981">
        <v>0</v>
      </c>
      <c r="AN981">
        <v>0</v>
      </c>
      <c r="AO981">
        <v>0</v>
      </c>
      <c r="AS981" t="s">
        <v>103</v>
      </c>
      <c r="AW981" t="s">
        <v>103</v>
      </c>
      <c r="BA981" t="s">
        <v>103</v>
      </c>
      <c r="BE981" t="s">
        <v>103</v>
      </c>
      <c r="BI981" t="s">
        <v>103</v>
      </c>
      <c r="BM981" t="s">
        <v>103</v>
      </c>
      <c r="BQ981" t="s">
        <v>103</v>
      </c>
      <c r="BU981" t="s">
        <v>103</v>
      </c>
      <c r="BY981" t="s">
        <v>103</v>
      </c>
      <c r="CC981" t="s">
        <v>103</v>
      </c>
      <c r="CG981" t="s">
        <v>103</v>
      </c>
      <c r="CK981" t="s">
        <v>103</v>
      </c>
      <c r="CO981" t="s">
        <v>103</v>
      </c>
    </row>
    <row r="982" spans="1:93" x14ac:dyDescent="0.2">
      <c r="A982" t="s">
        <v>877</v>
      </c>
      <c r="B982" t="s">
        <v>1000</v>
      </c>
      <c r="C982">
        <v>6</v>
      </c>
      <c r="D982" t="s">
        <v>6087</v>
      </c>
      <c r="E982">
        <v>1</v>
      </c>
      <c r="F982" t="s">
        <v>6088</v>
      </c>
      <c r="G982">
        <v>34</v>
      </c>
      <c r="H982" t="s">
        <v>6215</v>
      </c>
      <c r="I982" t="s">
        <v>99</v>
      </c>
      <c r="J982" t="s">
        <v>6219</v>
      </c>
      <c r="K982" t="s">
        <v>6220</v>
      </c>
      <c r="L982">
        <v>29832</v>
      </c>
      <c r="M982" t="s">
        <v>103</v>
      </c>
      <c r="N982" s="2">
        <v>44075</v>
      </c>
      <c r="O982" s="2">
        <v>44256</v>
      </c>
      <c r="P982" t="s">
        <v>119</v>
      </c>
      <c r="Q982" t="s">
        <v>103</v>
      </c>
      <c r="R982" t="s">
        <v>103</v>
      </c>
      <c r="S982" t="s">
        <v>140</v>
      </c>
      <c r="T982" t="s">
        <v>141</v>
      </c>
      <c r="U982" t="s">
        <v>1096</v>
      </c>
      <c r="V982" t="s">
        <v>6187</v>
      </c>
      <c r="W982" t="s">
        <v>2339</v>
      </c>
      <c r="X982" t="s">
        <v>201</v>
      </c>
      <c r="Y982" t="s">
        <v>6218</v>
      </c>
      <c r="Z982" t="s">
        <v>103</v>
      </c>
      <c r="AA982" t="s">
        <v>103</v>
      </c>
      <c r="AB982" t="s">
        <v>103</v>
      </c>
      <c r="AC982" t="s">
        <v>147</v>
      </c>
      <c r="AD982" t="s">
        <v>103</v>
      </c>
      <c r="AE982" t="s">
        <v>243</v>
      </c>
      <c r="AF982" t="s">
        <v>103</v>
      </c>
      <c r="AG982" t="s">
        <v>103</v>
      </c>
      <c r="AH982" t="s">
        <v>103</v>
      </c>
      <c r="AI982" t="s">
        <v>103</v>
      </c>
      <c r="AJ982" t="s">
        <v>103</v>
      </c>
      <c r="AK982" t="s">
        <v>103</v>
      </c>
      <c r="AM982">
        <v>0</v>
      </c>
      <c r="AN982">
        <v>0</v>
      </c>
      <c r="AO982">
        <v>0</v>
      </c>
      <c r="AS982" t="s">
        <v>103</v>
      </c>
      <c r="AW982" t="s">
        <v>103</v>
      </c>
      <c r="BA982" t="s">
        <v>103</v>
      </c>
      <c r="BE982" t="s">
        <v>103</v>
      </c>
      <c r="BI982" t="s">
        <v>103</v>
      </c>
      <c r="BM982" t="s">
        <v>103</v>
      </c>
      <c r="BQ982" t="s">
        <v>103</v>
      </c>
      <c r="BU982" t="s">
        <v>103</v>
      </c>
      <c r="BY982" t="s">
        <v>103</v>
      </c>
      <c r="CC982" t="s">
        <v>103</v>
      </c>
      <c r="CG982" t="s">
        <v>103</v>
      </c>
      <c r="CK982" t="s">
        <v>103</v>
      </c>
      <c r="CO982" t="s">
        <v>103</v>
      </c>
    </row>
    <row r="983" spans="1:93" x14ac:dyDescent="0.2">
      <c r="A983" t="s">
        <v>877</v>
      </c>
      <c r="B983" t="s">
        <v>1000</v>
      </c>
      <c r="C983">
        <v>6</v>
      </c>
      <c r="D983" t="s">
        <v>6087</v>
      </c>
      <c r="E983">
        <v>1</v>
      </c>
      <c r="F983" t="s">
        <v>6088</v>
      </c>
      <c r="G983">
        <v>35</v>
      </c>
      <c r="H983" t="s">
        <v>6221</v>
      </c>
      <c r="I983" t="s">
        <v>99</v>
      </c>
      <c r="J983" t="s">
        <v>6222</v>
      </c>
      <c r="K983" t="s">
        <v>6223</v>
      </c>
      <c r="L983">
        <v>29844</v>
      </c>
      <c r="M983" t="s">
        <v>103</v>
      </c>
      <c r="N983" s="2">
        <v>44105</v>
      </c>
      <c r="O983" s="2">
        <v>44531</v>
      </c>
      <c r="P983" t="s">
        <v>560</v>
      </c>
      <c r="Q983" t="s">
        <v>103</v>
      </c>
      <c r="R983" t="s">
        <v>103</v>
      </c>
      <c r="S983" t="s">
        <v>196</v>
      </c>
      <c r="T983" t="s">
        <v>197</v>
      </c>
      <c r="U983" t="s">
        <v>6172</v>
      </c>
      <c r="V983" t="s">
        <v>6224</v>
      </c>
      <c r="W983" t="s">
        <v>6225</v>
      </c>
      <c r="X983" t="s">
        <v>2200</v>
      </c>
      <c r="Y983" t="s">
        <v>6226</v>
      </c>
      <c r="Z983" t="s">
        <v>103</v>
      </c>
      <c r="AA983" t="s">
        <v>103</v>
      </c>
      <c r="AB983" t="s">
        <v>103</v>
      </c>
      <c r="AC983" t="s">
        <v>147</v>
      </c>
      <c r="AD983" t="s">
        <v>103</v>
      </c>
      <c r="AE983" t="s">
        <v>243</v>
      </c>
      <c r="AF983" t="s">
        <v>103</v>
      </c>
      <c r="AG983" t="s">
        <v>103</v>
      </c>
      <c r="AH983" t="s">
        <v>103</v>
      </c>
      <c r="AI983" t="s">
        <v>103</v>
      </c>
      <c r="AJ983" t="s">
        <v>103</v>
      </c>
      <c r="AK983" t="s">
        <v>103</v>
      </c>
      <c r="AM983">
        <v>50000</v>
      </c>
      <c r="AN983">
        <v>50000</v>
      </c>
      <c r="AO983">
        <v>50000</v>
      </c>
      <c r="AS983" t="s">
        <v>103</v>
      </c>
      <c r="AW983" t="s">
        <v>103</v>
      </c>
      <c r="BA983" t="s">
        <v>103</v>
      </c>
      <c r="BE983" t="s">
        <v>103</v>
      </c>
      <c r="BF983">
        <v>50000</v>
      </c>
      <c r="BG983">
        <v>50000</v>
      </c>
      <c r="BH983">
        <v>50000</v>
      </c>
      <c r="BI983" t="s">
        <v>103</v>
      </c>
      <c r="BM983" t="s">
        <v>103</v>
      </c>
      <c r="BQ983" t="s">
        <v>103</v>
      </c>
      <c r="BU983" t="s">
        <v>103</v>
      </c>
      <c r="BY983" t="s">
        <v>103</v>
      </c>
      <c r="CC983" t="s">
        <v>103</v>
      </c>
      <c r="CG983" t="s">
        <v>103</v>
      </c>
      <c r="CK983" t="s">
        <v>103</v>
      </c>
      <c r="CO983" t="s">
        <v>103</v>
      </c>
    </row>
    <row r="984" spans="1:93" x14ac:dyDescent="0.2">
      <c r="A984" t="s">
        <v>877</v>
      </c>
      <c r="B984" t="s">
        <v>1000</v>
      </c>
      <c r="C984">
        <v>6</v>
      </c>
      <c r="D984" t="s">
        <v>6087</v>
      </c>
      <c r="E984">
        <v>1</v>
      </c>
      <c r="F984" t="s">
        <v>6088</v>
      </c>
      <c r="G984">
        <v>36</v>
      </c>
      <c r="H984" t="s">
        <v>6227</v>
      </c>
      <c r="I984" t="s">
        <v>99</v>
      </c>
      <c r="J984" t="s">
        <v>6228</v>
      </c>
      <c r="K984" t="s">
        <v>6229</v>
      </c>
      <c r="L984">
        <v>29848</v>
      </c>
      <c r="M984" t="s">
        <v>103</v>
      </c>
      <c r="N984" s="2">
        <v>44044</v>
      </c>
      <c r="O984" s="2">
        <v>44896</v>
      </c>
      <c r="P984" t="s">
        <v>119</v>
      </c>
      <c r="Q984" t="s">
        <v>103</v>
      </c>
      <c r="R984" t="s">
        <v>103</v>
      </c>
      <c r="S984" t="s">
        <v>196</v>
      </c>
      <c r="T984" t="s">
        <v>197</v>
      </c>
      <c r="U984" t="s">
        <v>197</v>
      </c>
      <c r="V984" t="s">
        <v>6187</v>
      </c>
      <c r="W984" t="s">
        <v>6230</v>
      </c>
      <c r="X984" t="s">
        <v>6231</v>
      </c>
      <c r="Y984" t="s">
        <v>6232</v>
      </c>
      <c r="Z984" t="s">
        <v>103</v>
      </c>
      <c r="AA984" t="s">
        <v>103</v>
      </c>
      <c r="AB984" t="s">
        <v>103</v>
      </c>
      <c r="AC984" t="s">
        <v>128</v>
      </c>
      <c r="AD984" t="s">
        <v>103</v>
      </c>
      <c r="AE984" t="s">
        <v>243</v>
      </c>
      <c r="AF984" t="s">
        <v>103</v>
      </c>
      <c r="AG984" t="s">
        <v>103</v>
      </c>
      <c r="AH984" t="s">
        <v>103</v>
      </c>
      <c r="AI984" t="s">
        <v>103</v>
      </c>
      <c r="AJ984" t="s">
        <v>103</v>
      </c>
      <c r="AK984" t="s">
        <v>103</v>
      </c>
      <c r="AM984">
        <v>0</v>
      </c>
      <c r="AN984">
        <v>0</v>
      </c>
      <c r="AO984">
        <v>0</v>
      </c>
      <c r="AS984" t="s">
        <v>103</v>
      </c>
      <c r="AW984" t="s">
        <v>103</v>
      </c>
      <c r="BA984" t="s">
        <v>103</v>
      </c>
      <c r="BE984" t="s">
        <v>103</v>
      </c>
      <c r="BI984" t="s">
        <v>103</v>
      </c>
      <c r="BM984" t="s">
        <v>103</v>
      </c>
      <c r="BQ984" t="s">
        <v>103</v>
      </c>
      <c r="BU984" t="s">
        <v>103</v>
      </c>
      <c r="BY984" t="s">
        <v>103</v>
      </c>
      <c r="CC984" t="s">
        <v>103</v>
      </c>
      <c r="CG984" t="s">
        <v>103</v>
      </c>
      <c r="CK984" t="s">
        <v>103</v>
      </c>
      <c r="CO984" t="s">
        <v>103</v>
      </c>
    </row>
    <row r="985" spans="1:93" x14ac:dyDescent="0.2">
      <c r="A985" t="s">
        <v>1184</v>
      </c>
      <c r="B985" t="s">
        <v>1185</v>
      </c>
      <c r="C985">
        <v>3</v>
      </c>
      <c r="D985" t="s">
        <v>2724</v>
      </c>
      <c r="E985">
        <v>6</v>
      </c>
      <c r="F985" t="s">
        <v>2747</v>
      </c>
      <c r="G985">
        <v>6.1</v>
      </c>
      <c r="H985" t="s">
        <v>6233</v>
      </c>
      <c r="I985" t="s">
        <v>99</v>
      </c>
      <c r="J985" t="s">
        <v>6234</v>
      </c>
      <c r="K985" t="s">
        <v>6235</v>
      </c>
      <c r="L985">
        <v>38931</v>
      </c>
      <c r="M985" t="s">
        <v>103</v>
      </c>
      <c r="N985" s="2">
        <v>44197</v>
      </c>
      <c r="O985" s="2">
        <v>44926</v>
      </c>
      <c r="P985" t="s">
        <v>102</v>
      </c>
      <c r="Q985" t="s">
        <v>103</v>
      </c>
      <c r="R985" t="s">
        <v>103</v>
      </c>
      <c r="S985" t="s">
        <v>1037</v>
      </c>
      <c r="T985" t="s">
        <v>1005</v>
      </c>
      <c r="U985" t="s">
        <v>1005</v>
      </c>
      <c r="V985" t="s">
        <v>6236</v>
      </c>
      <c r="W985" t="s">
        <v>239</v>
      </c>
      <c r="X985" t="s">
        <v>240</v>
      </c>
      <c r="Y985" t="s">
        <v>1184</v>
      </c>
      <c r="Z985" t="s">
        <v>923</v>
      </c>
      <c r="AA985" t="s">
        <v>103</v>
      </c>
      <c r="AB985" t="s">
        <v>103</v>
      </c>
      <c r="AC985" t="s">
        <v>147</v>
      </c>
      <c r="AE985" t="s">
        <v>243</v>
      </c>
      <c r="AF985" t="s">
        <v>103</v>
      </c>
      <c r="AH985" t="s">
        <v>114</v>
      </c>
      <c r="AJ985" t="s">
        <v>103</v>
      </c>
      <c r="AK985" t="s">
        <v>103</v>
      </c>
      <c r="AM985">
        <v>10000</v>
      </c>
      <c r="AN985">
        <v>10000</v>
      </c>
      <c r="AO985">
        <v>0</v>
      </c>
      <c r="AS985" t="s">
        <v>103</v>
      </c>
      <c r="AW985" t="s">
        <v>103</v>
      </c>
      <c r="BA985" t="s">
        <v>103</v>
      </c>
      <c r="BE985" t="s">
        <v>103</v>
      </c>
      <c r="BI985" t="s">
        <v>103</v>
      </c>
      <c r="BJ985">
        <v>5000</v>
      </c>
      <c r="BK985">
        <v>5000</v>
      </c>
      <c r="BM985" t="s">
        <v>103</v>
      </c>
      <c r="BN985">
        <v>5000</v>
      </c>
      <c r="BO985">
        <v>5000</v>
      </c>
      <c r="BQ985" t="s">
        <v>103</v>
      </c>
      <c r="BU985" t="s">
        <v>103</v>
      </c>
      <c r="BY985" t="s">
        <v>103</v>
      </c>
      <c r="CC985" t="s">
        <v>103</v>
      </c>
      <c r="CG985" t="s">
        <v>103</v>
      </c>
      <c r="CK985" t="s">
        <v>103</v>
      </c>
      <c r="CO985" t="s">
        <v>103</v>
      </c>
    </row>
    <row r="986" spans="1:93" x14ac:dyDescent="0.2">
      <c r="A986" t="s">
        <v>877</v>
      </c>
      <c r="B986" t="s">
        <v>1000</v>
      </c>
      <c r="C986">
        <v>6</v>
      </c>
      <c r="D986" t="s">
        <v>6087</v>
      </c>
      <c r="E986">
        <v>1</v>
      </c>
      <c r="F986" t="s">
        <v>6088</v>
      </c>
      <c r="G986">
        <v>37</v>
      </c>
      <c r="H986" t="s">
        <v>6237</v>
      </c>
      <c r="I986" t="s">
        <v>99</v>
      </c>
      <c r="J986" t="s">
        <v>6238</v>
      </c>
      <c r="K986" t="s">
        <v>6239</v>
      </c>
      <c r="L986">
        <v>29849</v>
      </c>
      <c r="M986" t="s">
        <v>103</v>
      </c>
      <c r="N986" s="2">
        <v>44013</v>
      </c>
      <c r="O986" s="2">
        <v>44136</v>
      </c>
      <c r="P986" t="s">
        <v>119</v>
      </c>
      <c r="Q986" t="s">
        <v>103</v>
      </c>
      <c r="R986" t="s">
        <v>103</v>
      </c>
      <c r="S986" t="s">
        <v>196</v>
      </c>
      <c r="T986" t="s">
        <v>197</v>
      </c>
      <c r="U986" t="s">
        <v>197</v>
      </c>
      <c r="V986" t="s">
        <v>6240</v>
      </c>
      <c r="W986" t="s">
        <v>6241</v>
      </c>
      <c r="X986" t="s">
        <v>696</v>
      </c>
      <c r="Y986" t="s">
        <v>6226</v>
      </c>
      <c r="Z986" t="s">
        <v>103</v>
      </c>
      <c r="AA986" t="s">
        <v>103</v>
      </c>
      <c r="AB986" t="s">
        <v>103</v>
      </c>
      <c r="AC986" t="s">
        <v>147</v>
      </c>
      <c r="AD986" t="s">
        <v>103</v>
      </c>
      <c r="AE986" t="s">
        <v>243</v>
      </c>
      <c r="AF986" t="s">
        <v>103</v>
      </c>
      <c r="AG986" t="s">
        <v>103</v>
      </c>
      <c r="AH986" t="s">
        <v>103</v>
      </c>
      <c r="AI986" t="s">
        <v>103</v>
      </c>
      <c r="AJ986" t="s">
        <v>103</v>
      </c>
      <c r="AK986" t="s">
        <v>103</v>
      </c>
      <c r="AM986">
        <v>0</v>
      </c>
      <c r="AN986">
        <v>30000</v>
      </c>
      <c r="AO986">
        <v>30000</v>
      </c>
      <c r="AS986" t="s">
        <v>103</v>
      </c>
      <c r="AW986" t="s">
        <v>103</v>
      </c>
      <c r="BA986" t="s">
        <v>103</v>
      </c>
      <c r="BE986" t="s">
        <v>103</v>
      </c>
      <c r="BG986">
        <v>30000</v>
      </c>
      <c r="BH986">
        <v>30000</v>
      </c>
      <c r="BI986" t="s">
        <v>103</v>
      </c>
      <c r="BM986" t="s">
        <v>103</v>
      </c>
      <c r="BQ986" t="s">
        <v>103</v>
      </c>
      <c r="BU986" t="s">
        <v>103</v>
      </c>
      <c r="BY986" t="s">
        <v>103</v>
      </c>
      <c r="CC986" t="s">
        <v>103</v>
      </c>
      <c r="CG986" t="s">
        <v>103</v>
      </c>
      <c r="CK986" t="s">
        <v>103</v>
      </c>
      <c r="CO986" t="s">
        <v>103</v>
      </c>
    </row>
    <row r="987" spans="1:93" x14ac:dyDescent="0.2">
      <c r="A987" t="s">
        <v>228</v>
      </c>
      <c r="B987" t="s">
        <v>258</v>
      </c>
      <c r="C987">
        <v>1</v>
      </c>
      <c r="D987" t="s">
        <v>259</v>
      </c>
      <c r="E987">
        <v>1</v>
      </c>
      <c r="F987" t="s">
        <v>260</v>
      </c>
      <c r="G987">
        <v>3</v>
      </c>
      <c r="H987" t="s">
        <v>6242</v>
      </c>
      <c r="I987" t="s">
        <v>99</v>
      </c>
      <c r="J987">
        <v>62</v>
      </c>
      <c r="K987" t="s">
        <v>6243</v>
      </c>
      <c r="L987">
        <v>156427</v>
      </c>
      <c r="M987" t="s">
        <v>103</v>
      </c>
      <c r="N987" s="2">
        <v>45292</v>
      </c>
      <c r="O987" s="2">
        <v>47118</v>
      </c>
      <c r="P987" t="s">
        <v>119</v>
      </c>
      <c r="Q987" t="s">
        <v>103</v>
      </c>
      <c r="R987" t="s">
        <v>103</v>
      </c>
      <c r="S987" t="s">
        <v>196</v>
      </c>
      <c r="T987" t="s">
        <v>197</v>
      </c>
      <c r="U987" t="s">
        <v>6244</v>
      </c>
      <c r="V987" t="s">
        <v>6245</v>
      </c>
      <c r="W987" t="s">
        <v>6246</v>
      </c>
      <c r="X987" t="s">
        <v>532</v>
      </c>
      <c r="Y987" t="s">
        <v>228</v>
      </c>
      <c r="Z987" t="s">
        <v>163</v>
      </c>
      <c r="AA987" t="s">
        <v>103</v>
      </c>
      <c r="AB987" t="s">
        <v>103</v>
      </c>
      <c r="AC987" t="s">
        <v>147</v>
      </c>
      <c r="AD987" t="s">
        <v>6247</v>
      </c>
      <c r="AE987" t="s">
        <v>243</v>
      </c>
      <c r="AF987" t="s">
        <v>103</v>
      </c>
      <c r="AG987" t="s">
        <v>6248</v>
      </c>
      <c r="AH987" t="s">
        <v>149</v>
      </c>
      <c r="AJ987" t="s">
        <v>6249</v>
      </c>
      <c r="AK987" t="s">
        <v>103</v>
      </c>
      <c r="AM987">
        <v>543752</v>
      </c>
      <c r="AN987">
        <v>531752</v>
      </c>
      <c r="AO987">
        <v>293752</v>
      </c>
      <c r="AS987" t="s">
        <v>103</v>
      </c>
      <c r="AW987" t="s">
        <v>103</v>
      </c>
      <c r="BA987" t="s">
        <v>103</v>
      </c>
      <c r="BE987" t="s">
        <v>103</v>
      </c>
      <c r="BI987" t="s">
        <v>103</v>
      </c>
      <c r="BM987" t="s">
        <v>103</v>
      </c>
      <c r="BQ987" t="s">
        <v>103</v>
      </c>
      <c r="BU987" t="s">
        <v>103</v>
      </c>
      <c r="BV987">
        <v>293752</v>
      </c>
      <c r="BW987">
        <v>293752</v>
      </c>
      <c r="BX987">
        <v>293752</v>
      </c>
      <c r="BY987" t="s">
        <v>103</v>
      </c>
      <c r="BZ987">
        <v>250000</v>
      </c>
      <c r="CA987">
        <v>238000</v>
      </c>
      <c r="CC987" t="s">
        <v>103</v>
      </c>
      <c r="CG987" t="s">
        <v>103</v>
      </c>
      <c r="CK987" t="s">
        <v>103</v>
      </c>
      <c r="CO987" t="s">
        <v>103</v>
      </c>
    </row>
    <row r="988" spans="1:93" x14ac:dyDescent="0.2">
      <c r="A988" t="s">
        <v>1184</v>
      </c>
      <c r="B988" t="s">
        <v>1185</v>
      </c>
      <c r="C988">
        <v>3</v>
      </c>
      <c r="D988" t="s">
        <v>2724</v>
      </c>
      <c r="E988">
        <v>6</v>
      </c>
      <c r="F988" t="s">
        <v>2747</v>
      </c>
      <c r="G988">
        <v>6.2</v>
      </c>
      <c r="H988" t="s">
        <v>2748</v>
      </c>
      <c r="I988" t="s">
        <v>99</v>
      </c>
      <c r="J988" t="s">
        <v>6250</v>
      </c>
      <c r="K988" t="s">
        <v>6251</v>
      </c>
      <c r="L988">
        <v>38951</v>
      </c>
      <c r="M988" t="s">
        <v>103</v>
      </c>
      <c r="N988" s="2">
        <v>44197</v>
      </c>
      <c r="O988" s="2">
        <v>44926</v>
      </c>
      <c r="P988" t="s">
        <v>102</v>
      </c>
      <c r="Q988" t="s">
        <v>103</v>
      </c>
      <c r="R988" t="s">
        <v>103</v>
      </c>
      <c r="S988" t="s">
        <v>1037</v>
      </c>
      <c r="T988" t="s">
        <v>1005</v>
      </c>
      <c r="U988" t="s">
        <v>6252</v>
      </c>
      <c r="V988" t="s">
        <v>6253</v>
      </c>
      <c r="W988" t="s">
        <v>239</v>
      </c>
      <c r="X988" t="s">
        <v>240</v>
      </c>
      <c r="Y988" t="s">
        <v>1184</v>
      </c>
      <c r="Z988" t="s">
        <v>319</v>
      </c>
      <c r="AA988" t="s">
        <v>103</v>
      </c>
      <c r="AB988" t="s">
        <v>103</v>
      </c>
      <c r="AC988" t="s">
        <v>111</v>
      </c>
      <c r="AE988" t="s">
        <v>226</v>
      </c>
      <c r="AF988" t="s">
        <v>103</v>
      </c>
      <c r="AH988" t="s">
        <v>114</v>
      </c>
      <c r="AJ988" t="s">
        <v>103</v>
      </c>
      <c r="AK988" t="s">
        <v>103</v>
      </c>
      <c r="AM988">
        <v>10000</v>
      </c>
      <c r="AN988">
        <v>0</v>
      </c>
      <c r="AO988">
        <v>0</v>
      </c>
      <c r="AS988" t="s">
        <v>103</v>
      </c>
      <c r="AW988" t="s">
        <v>103</v>
      </c>
      <c r="BA988" t="s">
        <v>103</v>
      </c>
      <c r="BE988" t="s">
        <v>103</v>
      </c>
      <c r="BI988" t="s">
        <v>103</v>
      </c>
      <c r="BJ988">
        <v>10000</v>
      </c>
      <c r="BM988" t="s">
        <v>103</v>
      </c>
      <c r="BQ988" t="s">
        <v>103</v>
      </c>
      <c r="BU988" t="s">
        <v>103</v>
      </c>
      <c r="BY988" t="s">
        <v>103</v>
      </c>
      <c r="CC988" t="s">
        <v>103</v>
      </c>
      <c r="CG988" t="s">
        <v>103</v>
      </c>
      <c r="CK988" t="s">
        <v>103</v>
      </c>
      <c r="CO988" t="s">
        <v>103</v>
      </c>
    </row>
    <row r="989" spans="1:93" x14ac:dyDescent="0.2">
      <c r="A989" t="s">
        <v>1184</v>
      </c>
      <c r="B989" t="s">
        <v>1185</v>
      </c>
      <c r="C989">
        <v>3</v>
      </c>
      <c r="D989" t="s">
        <v>2724</v>
      </c>
      <c r="E989">
        <v>6</v>
      </c>
      <c r="F989" t="s">
        <v>2747</v>
      </c>
      <c r="G989">
        <v>6.2</v>
      </c>
      <c r="H989" t="s">
        <v>2748</v>
      </c>
      <c r="I989" t="s">
        <v>99</v>
      </c>
      <c r="J989" t="s">
        <v>6254</v>
      </c>
      <c r="K989" t="s">
        <v>6255</v>
      </c>
      <c r="L989">
        <v>38953</v>
      </c>
      <c r="M989" t="s">
        <v>103</v>
      </c>
      <c r="N989" s="2">
        <v>44197</v>
      </c>
      <c r="O989" s="2">
        <v>44926</v>
      </c>
      <c r="P989" t="s">
        <v>102</v>
      </c>
      <c r="Q989" t="s">
        <v>103</v>
      </c>
      <c r="R989" t="s">
        <v>103</v>
      </c>
      <c r="S989" t="s">
        <v>749</v>
      </c>
      <c r="T989" t="s">
        <v>750</v>
      </c>
      <c r="U989" t="s">
        <v>6256</v>
      </c>
      <c r="V989" t="s">
        <v>6257</v>
      </c>
      <c r="W989" t="s">
        <v>6258</v>
      </c>
      <c r="X989" t="s">
        <v>562</v>
      </c>
      <c r="Y989" t="s">
        <v>1184</v>
      </c>
      <c r="Z989" t="s">
        <v>1549</v>
      </c>
      <c r="AA989" t="s">
        <v>103</v>
      </c>
      <c r="AB989" t="s">
        <v>103</v>
      </c>
      <c r="AC989" t="s">
        <v>128</v>
      </c>
      <c r="AE989" t="s">
        <v>130</v>
      </c>
      <c r="AF989" t="s">
        <v>103</v>
      </c>
      <c r="AH989" t="s">
        <v>114</v>
      </c>
      <c r="AJ989" t="s">
        <v>103</v>
      </c>
      <c r="AK989" t="s">
        <v>103</v>
      </c>
      <c r="AM989">
        <v>0</v>
      </c>
      <c r="AN989">
        <v>0</v>
      </c>
      <c r="AO989">
        <v>0</v>
      </c>
      <c r="AS989" t="s">
        <v>103</v>
      </c>
      <c r="AW989" t="s">
        <v>103</v>
      </c>
      <c r="BA989" t="s">
        <v>103</v>
      </c>
      <c r="BE989" t="s">
        <v>103</v>
      </c>
      <c r="BI989" t="s">
        <v>103</v>
      </c>
      <c r="BM989" t="s">
        <v>103</v>
      </c>
      <c r="BQ989" t="s">
        <v>103</v>
      </c>
      <c r="BU989" t="s">
        <v>103</v>
      </c>
      <c r="BY989" t="s">
        <v>103</v>
      </c>
      <c r="CC989" t="s">
        <v>103</v>
      </c>
      <c r="CG989" t="s">
        <v>103</v>
      </c>
      <c r="CK989" t="s">
        <v>103</v>
      </c>
      <c r="CO989" t="s">
        <v>103</v>
      </c>
    </row>
    <row r="990" spans="1:93" x14ac:dyDescent="0.2">
      <c r="A990" t="s">
        <v>877</v>
      </c>
      <c r="B990" t="s">
        <v>878</v>
      </c>
      <c r="C990">
        <v>4</v>
      </c>
      <c r="D990" t="s">
        <v>6259</v>
      </c>
      <c r="E990">
        <v>6</v>
      </c>
      <c r="F990" t="s">
        <v>6260</v>
      </c>
      <c r="G990">
        <v>6.3</v>
      </c>
      <c r="H990" t="s">
        <v>6261</v>
      </c>
      <c r="I990" t="s">
        <v>99</v>
      </c>
      <c r="J990" t="s">
        <v>6262</v>
      </c>
      <c r="K990" t="s">
        <v>6263</v>
      </c>
      <c r="L990">
        <v>105506</v>
      </c>
      <c r="M990" t="s">
        <v>103</v>
      </c>
      <c r="N990" s="2">
        <v>44927</v>
      </c>
      <c r="O990" s="2">
        <v>46752</v>
      </c>
      <c r="P990" t="s">
        <v>119</v>
      </c>
      <c r="Q990" t="s">
        <v>103</v>
      </c>
      <c r="R990" t="s">
        <v>103</v>
      </c>
      <c r="S990" t="s">
        <v>975</v>
      </c>
      <c r="T990" t="s">
        <v>976</v>
      </c>
      <c r="U990" t="s">
        <v>3171</v>
      </c>
      <c r="V990" t="s">
        <v>6264</v>
      </c>
      <c r="W990" t="s">
        <v>1447</v>
      </c>
      <c r="X990" t="s">
        <v>125</v>
      </c>
      <c r="Y990" t="s">
        <v>877</v>
      </c>
      <c r="Z990" t="s">
        <v>720</v>
      </c>
      <c r="AA990" t="s">
        <v>146</v>
      </c>
      <c r="AC990" t="s">
        <v>147</v>
      </c>
      <c r="AD990" t="s">
        <v>6265</v>
      </c>
      <c r="AE990" t="s">
        <v>243</v>
      </c>
      <c r="AF990" t="s">
        <v>103</v>
      </c>
      <c r="AH990" t="s">
        <v>149</v>
      </c>
      <c r="AJ990" t="s">
        <v>150</v>
      </c>
      <c r="AK990" t="s">
        <v>103</v>
      </c>
      <c r="AM990">
        <v>6999342</v>
      </c>
      <c r="AN990">
        <v>4390761</v>
      </c>
      <c r="AO990">
        <v>2969186</v>
      </c>
      <c r="AS990" t="s">
        <v>103</v>
      </c>
      <c r="AW990" t="s">
        <v>103</v>
      </c>
      <c r="BA990" t="s">
        <v>103</v>
      </c>
      <c r="BE990" t="s">
        <v>103</v>
      </c>
      <c r="BI990" t="s">
        <v>103</v>
      </c>
      <c r="BM990" t="s">
        <v>103</v>
      </c>
      <c r="BQ990" t="s">
        <v>103</v>
      </c>
      <c r="BR990">
        <v>3000000</v>
      </c>
      <c r="BS990">
        <v>1620000</v>
      </c>
      <c r="BT990">
        <v>1607128</v>
      </c>
      <c r="BU990" t="s">
        <v>6266</v>
      </c>
      <c r="BV990">
        <v>1871798</v>
      </c>
      <c r="BW990">
        <v>1362058</v>
      </c>
      <c r="BX990">
        <v>1362058</v>
      </c>
      <c r="BY990" t="s">
        <v>6267</v>
      </c>
      <c r="BZ990">
        <v>2127544</v>
      </c>
      <c r="CA990">
        <v>1408703</v>
      </c>
      <c r="CC990" t="s">
        <v>103</v>
      </c>
      <c r="CG990" t="s">
        <v>103</v>
      </c>
      <c r="CK990" t="s">
        <v>103</v>
      </c>
      <c r="CO990" t="s">
        <v>103</v>
      </c>
    </row>
    <row r="991" spans="1:93" x14ac:dyDescent="0.2">
      <c r="A991" t="s">
        <v>244</v>
      </c>
      <c r="B991" t="s">
        <v>94</v>
      </c>
      <c r="C991">
        <v>4</v>
      </c>
      <c r="D991" t="s">
        <v>245</v>
      </c>
      <c r="E991">
        <v>4</v>
      </c>
      <c r="F991" t="s">
        <v>246</v>
      </c>
      <c r="G991">
        <v>64</v>
      </c>
      <c r="H991" t="s">
        <v>6268</v>
      </c>
      <c r="I991" t="s">
        <v>99</v>
      </c>
      <c r="J991">
        <v>64</v>
      </c>
      <c r="K991" t="s">
        <v>6269</v>
      </c>
      <c r="L991">
        <v>114348</v>
      </c>
      <c r="M991" t="s">
        <v>6270</v>
      </c>
      <c r="N991" s="2">
        <v>44927</v>
      </c>
      <c r="O991" s="2">
        <v>45626</v>
      </c>
      <c r="P991" t="s">
        <v>119</v>
      </c>
      <c r="Q991" t="s">
        <v>103</v>
      </c>
      <c r="R991" t="s">
        <v>103</v>
      </c>
      <c r="S991" t="s">
        <v>235</v>
      </c>
      <c r="T991" t="s">
        <v>236</v>
      </c>
      <c r="U991" t="s">
        <v>3001</v>
      </c>
      <c r="V991" t="s">
        <v>6271</v>
      </c>
      <c r="W991" t="s">
        <v>309</v>
      </c>
      <c r="X991" t="s">
        <v>201</v>
      </c>
      <c r="Y991" t="s">
        <v>6272</v>
      </c>
      <c r="Z991" t="s">
        <v>163</v>
      </c>
      <c r="AA991" t="s">
        <v>103</v>
      </c>
      <c r="AB991" t="s">
        <v>103</v>
      </c>
      <c r="AC991" t="s">
        <v>111</v>
      </c>
      <c r="AE991" t="s">
        <v>130</v>
      </c>
      <c r="AF991" t="s">
        <v>103</v>
      </c>
      <c r="AH991" t="s">
        <v>227</v>
      </c>
      <c r="AJ991" t="s">
        <v>1423</v>
      </c>
      <c r="AK991" t="s">
        <v>6007</v>
      </c>
      <c r="AM991">
        <v>400000</v>
      </c>
      <c r="AN991">
        <v>100000</v>
      </c>
      <c r="AO991">
        <v>13659</v>
      </c>
      <c r="AS991" t="s">
        <v>103</v>
      </c>
      <c r="AW991" t="s">
        <v>103</v>
      </c>
      <c r="BA991" t="s">
        <v>103</v>
      </c>
      <c r="BE991" t="s">
        <v>103</v>
      </c>
      <c r="BI991" t="s">
        <v>103</v>
      </c>
      <c r="BM991" t="s">
        <v>103</v>
      </c>
      <c r="BQ991" t="s">
        <v>103</v>
      </c>
      <c r="BR991">
        <v>200000</v>
      </c>
      <c r="BS991">
        <v>50000</v>
      </c>
      <c r="BT991">
        <v>11787</v>
      </c>
      <c r="BU991" t="s">
        <v>6273</v>
      </c>
      <c r="BV991">
        <v>200000</v>
      </c>
      <c r="BW991">
        <v>50000</v>
      </c>
      <c r="BX991">
        <v>1872</v>
      </c>
      <c r="BY991" t="s">
        <v>103</v>
      </c>
      <c r="CC991" t="s">
        <v>103</v>
      </c>
      <c r="CG991" t="s">
        <v>103</v>
      </c>
      <c r="CK991" t="s">
        <v>103</v>
      </c>
      <c r="CO991" t="s">
        <v>103</v>
      </c>
    </row>
    <row r="992" spans="1:93" x14ac:dyDescent="0.2">
      <c r="A992" t="s">
        <v>601</v>
      </c>
      <c r="B992" t="s">
        <v>2083</v>
      </c>
      <c r="C992">
        <v>1</v>
      </c>
      <c r="D992" t="s">
        <v>581</v>
      </c>
      <c r="E992">
        <v>1</v>
      </c>
      <c r="F992" t="s">
        <v>2102</v>
      </c>
      <c r="G992">
        <v>4</v>
      </c>
      <c r="H992" t="s">
        <v>5718</v>
      </c>
      <c r="I992" t="s">
        <v>99</v>
      </c>
      <c r="J992">
        <v>64</v>
      </c>
      <c r="K992" t="s">
        <v>6274</v>
      </c>
      <c r="L992">
        <v>100909</v>
      </c>
      <c r="M992" t="s">
        <v>6275</v>
      </c>
      <c r="N992" s="2">
        <v>44105</v>
      </c>
      <c r="O992" s="2">
        <v>45291</v>
      </c>
      <c r="P992" t="s">
        <v>119</v>
      </c>
      <c r="Q992" t="s">
        <v>103</v>
      </c>
      <c r="R992" t="s">
        <v>103</v>
      </c>
      <c r="S992" t="s">
        <v>196</v>
      </c>
      <c r="T992" t="s">
        <v>197</v>
      </c>
      <c r="U992" t="s">
        <v>287</v>
      </c>
      <c r="V992" t="s">
        <v>3609</v>
      </c>
      <c r="W992" t="s">
        <v>103</v>
      </c>
      <c r="X992" t="s">
        <v>103</v>
      </c>
      <c r="Y992" t="s">
        <v>601</v>
      </c>
      <c r="Z992" t="s">
        <v>319</v>
      </c>
      <c r="AA992" t="s">
        <v>103</v>
      </c>
      <c r="AB992" t="s">
        <v>103</v>
      </c>
      <c r="AC992" t="s">
        <v>147</v>
      </c>
      <c r="AE992" t="s">
        <v>243</v>
      </c>
      <c r="AF992" t="s">
        <v>103</v>
      </c>
      <c r="AH992" t="s">
        <v>149</v>
      </c>
      <c r="AJ992" t="s">
        <v>103</v>
      </c>
      <c r="AK992" t="s">
        <v>103</v>
      </c>
      <c r="AM992">
        <v>0</v>
      </c>
      <c r="AN992">
        <v>254950</v>
      </c>
      <c r="AO992">
        <v>123895</v>
      </c>
      <c r="AS992" t="s">
        <v>103</v>
      </c>
      <c r="AW992" t="s">
        <v>103</v>
      </c>
      <c r="BA992" t="s">
        <v>103</v>
      </c>
      <c r="BE992" t="s">
        <v>103</v>
      </c>
      <c r="BI992" t="s">
        <v>103</v>
      </c>
      <c r="BM992" t="s">
        <v>103</v>
      </c>
      <c r="BO992">
        <v>20404</v>
      </c>
      <c r="BP992">
        <v>20404</v>
      </c>
      <c r="BQ992" t="s">
        <v>103</v>
      </c>
      <c r="BS992">
        <v>234546</v>
      </c>
      <c r="BT992">
        <v>103491</v>
      </c>
      <c r="BU992" t="s">
        <v>103</v>
      </c>
      <c r="BY992" t="s">
        <v>103</v>
      </c>
      <c r="CC992" t="s">
        <v>103</v>
      </c>
      <c r="CG992" t="s">
        <v>103</v>
      </c>
      <c r="CK992" t="s">
        <v>103</v>
      </c>
      <c r="CO992" t="s">
        <v>103</v>
      </c>
    </row>
    <row r="993" spans="1:93" ht="323" x14ac:dyDescent="0.2">
      <c r="A993" t="s">
        <v>244</v>
      </c>
      <c r="B993" t="s">
        <v>94</v>
      </c>
      <c r="C993">
        <v>3</v>
      </c>
      <c r="D993" t="s">
        <v>329</v>
      </c>
      <c r="E993">
        <v>3</v>
      </c>
      <c r="F993" t="s">
        <v>330</v>
      </c>
      <c r="G993">
        <v>46</v>
      </c>
      <c r="H993" t="s">
        <v>1174</v>
      </c>
      <c r="I993" t="s">
        <v>99</v>
      </c>
      <c r="J993">
        <v>65</v>
      </c>
      <c r="K993" t="s">
        <v>6276</v>
      </c>
      <c r="L993">
        <v>114408</v>
      </c>
      <c r="M993" s="1" t="s">
        <v>1843</v>
      </c>
      <c r="N993" s="2">
        <v>44927</v>
      </c>
      <c r="O993" s="2">
        <v>46752</v>
      </c>
      <c r="P993" t="s">
        <v>119</v>
      </c>
      <c r="Q993" t="s">
        <v>103</v>
      </c>
      <c r="R993" t="s">
        <v>103</v>
      </c>
      <c r="S993" t="s">
        <v>395</v>
      </c>
      <c r="T993" t="s">
        <v>396</v>
      </c>
      <c r="U993" t="s">
        <v>103</v>
      </c>
      <c r="V993" t="s">
        <v>103</v>
      </c>
      <c r="W993" t="s">
        <v>6277</v>
      </c>
      <c r="X993" t="s">
        <v>1845</v>
      </c>
      <c r="Y993" t="s">
        <v>256</v>
      </c>
      <c r="Z993" t="s">
        <v>103</v>
      </c>
      <c r="AA993" t="s">
        <v>103</v>
      </c>
      <c r="AB993" t="s">
        <v>103</v>
      </c>
      <c r="AC993" t="s">
        <v>103</v>
      </c>
      <c r="AD993" t="s">
        <v>103</v>
      </c>
      <c r="AE993" t="s">
        <v>103</v>
      </c>
      <c r="AF993" t="s">
        <v>103</v>
      </c>
      <c r="AG993" t="s">
        <v>103</v>
      </c>
      <c r="AH993" t="s">
        <v>103</v>
      </c>
      <c r="AI993" t="s">
        <v>103</v>
      </c>
      <c r="AJ993" t="s">
        <v>103</v>
      </c>
      <c r="AK993" t="s">
        <v>103</v>
      </c>
      <c r="AM993">
        <v>447000</v>
      </c>
      <c r="AN993">
        <v>0</v>
      </c>
      <c r="AO993">
        <v>0</v>
      </c>
      <c r="AS993" t="s">
        <v>103</v>
      </c>
      <c r="AW993" t="s">
        <v>103</v>
      </c>
      <c r="BA993" t="s">
        <v>103</v>
      </c>
      <c r="BE993" t="s">
        <v>103</v>
      </c>
      <c r="BI993" t="s">
        <v>103</v>
      </c>
      <c r="BM993" t="s">
        <v>103</v>
      </c>
      <c r="BQ993" t="s">
        <v>103</v>
      </c>
      <c r="BR993">
        <v>447000</v>
      </c>
      <c r="BU993" t="s">
        <v>103</v>
      </c>
      <c r="BY993" t="s">
        <v>103</v>
      </c>
      <c r="CC993" t="s">
        <v>103</v>
      </c>
      <c r="CG993" t="s">
        <v>103</v>
      </c>
      <c r="CK993" t="s">
        <v>103</v>
      </c>
      <c r="CO993" t="s">
        <v>103</v>
      </c>
    </row>
    <row r="994" spans="1:93" x14ac:dyDescent="0.2">
      <c r="A994" t="s">
        <v>877</v>
      </c>
      <c r="B994" t="s">
        <v>878</v>
      </c>
      <c r="C994">
        <v>4</v>
      </c>
      <c r="D994" t="s">
        <v>6259</v>
      </c>
      <c r="E994">
        <v>6</v>
      </c>
      <c r="F994" t="s">
        <v>6260</v>
      </c>
      <c r="G994">
        <v>6.5</v>
      </c>
      <c r="H994" t="s">
        <v>6278</v>
      </c>
      <c r="I994" t="s">
        <v>99</v>
      </c>
      <c r="J994" t="s">
        <v>6279</v>
      </c>
      <c r="K994" t="s">
        <v>6280</v>
      </c>
      <c r="L994">
        <v>182520</v>
      </c>
      <c r="M994" t="s">
        <v>103</v>
      </c>
      <c r="N994" s="2">
        <v>45413</v>
      </c>
      <c r="O994" s="2">
        <v>45443</v>
      </c>
      <c r="P994" t="s">
        <v>102</v>
      </c>
      <c r="Q994" t="s">
        <v>103</v>
      </c>
      <c r="R994" t="s">
        <v>103</v>
      </c>
      <c r="S994" t="s">
        <v>368</v>
      </c>
      <c r="T994" t="s">
        <v>369</v>
      </c>
      <c r="U994" t="s">
        <v>369</v>
      </c>
      <c r="V994" t="s">
        <v>369</v>
      </c>
      <c r="W994" t="s">
        <v>1931</v>
      </c>
      <c r="X994" t="s">
        <v>1932</v>
      </c>
      <c r="Y994" t="s">
        <v>877</v>
      </c>
      <c r="Z994" t="s">
        <v>319</v>
      </c>
      <c r="AA994" t="s">
        <v>146</v>
      </c>
      <c r="AC994" t="s">
        <v>400</v>
      </c>
      <c r="AE994" t="s">
        <v>226</v>
      </c>
      <c r="AF994" t="s">
        <v>103</v>
      </c>
      <c r="AH994" t="s">
        <v>114</v>
      </c>
      <c r="AJ994" t="s">
        <v>3545</v>
      </c>
      <c r="AK994" t="s">
        <v>103</v>
      </c>
      <c r="AM994">
        <v>4000</v>
      </c>
      <c r="AN994">
        <v>4000</v>
      </c>
      <c r="AO994">
        <v>4000</v>
      </c>
      <c r="AS994" t="s">
        <v>103</v>
      </c>
      <c r="AW994" t="s">
        <v>103</v>
      </c>
      <c r="BA994" t="s">
        <v>103</v>
      </c>
      <c r="BE994" t="s">
        <v>103</v>
      </c>
      <c r="BI994" t="s">
        <v>103</v>
      </c>
      <c r="BM994" t="s">
        <v>103</v>
      </c>
      <c r="BQ994" t="s">
        <v>103</v>
      </c>
      <c r="BU994" t="s">
        <v>103</v>
      </c>
      <c r="BV994">
        <v>4000</v>
      </c>
      <c r="BW994">
        <v>4000</v>
      </c>
      <c r="BX994">
        <v>4000</v>
      </c>
      <c r="BY994" t="s">
        <v>6281</v>
      </c>
      <c r="CC994" t="s">
        <v>103</v>
      </c>
      <c r="CG994" t="s">
        <v>103</v>
      </c>
      <c r="CK994" t="s">
        <v>103</v>
      </c>
      <c r="CO994" t="s">
        <v>103</v>
      </c>
    </row>
    <row r="995" spans="1:93" ht="102" x14ac:dyDescent="0.2">
      <c r="A995" t="s">
        <v>244</v>
      </c>
      <c r="B995" t="s">
        <v>94</v>
      </c>
      <c r="C995">
        <v>3</v>
      </c>
      <c r="D995" t="s">
        <v>329</v>
      </c>
      <c r="E995">
        <v>3</v>
      </c>
      <c r="F995" t="s">
        <v>330</v>
      </c>
      <c r="G995">
        <v>45</v>
      </c>
      <c r="H995" t="s">
        <v>6282</v>
      </c>
      <c r="I995" t="s">
        <v>99</v>
      </c>
      <c r="J995">
        <v>66</v>
      </c>
      <c r="K995" t="s">
        <v>6283</v>
      </c>
      <c r="L995">
        <v>114462</v>
      </c>
      <c r="M995" s="1" t="s">
        <v>6284</v>
      </c>
      <c r="N995" s="2">
        <v>44927</v>
      </c>
      <c r="O995" s="2">
        <v>45291</v>
      </c>
      <c r="P995" t="s">
        <v>119</v>
      </c>
      <c r="Q995" t="s">
        <v>103</v>
      </c>
      <c r="R995" t="s">
        <v>103</v>
      </c>
      <c r="S995" t="s">
        <v>494</v>
      </c>
      <c r="T995" t="s">
        <v>495</v>
      </c>
      <c r="U995" t="s">
        <v>103</v>
      </c>
      <c r="V995" t="s">
        <v>103</v>
      </c>
      <c r="W995" t="s">
        <v>6258</v>
      </c>
      <c r="X995" t="s">
        <v>562</v>
      </c>
      <c r="Y995" t="s">
        <v>256</v>
      </c>
      <c r="Z995" t="s">
        <v>163</v>
      </c>
      <c r="AA995" t="s">
        <v>103</v>
      </c>
      <c r="AB995" t="s">
        <v>103</v>
      </c>
      <c r="AC995" t="s">
        <v>111</v>
      </c>
      <c r="AE995" t="s">
        <v>226</v>
      </c>
      <c r="AF995" t="s">
        <v>103</v>
      </c>
      <c r="AH995" t="s">
        <v>149</v>
      </c>
      <c r="AJ995" t="s">
        <v>103</v>
      </c>
      <c r="AK995" t="s">
        <v>103</v>
      </c>
      <c r="AM995">
        <v>0</v>
      </c>
      <c r="AN995">
        <v>0</v>
      </c>
      <c r="AO995">
        <v>0</v>
      </c>
      <c r="AS995" t="s">
        <v>103</v>
      </c>
      <c r="AW995" t="s">
        <v>103</v>
      </c>
      <c r="BA995" t="s">
        <v>103</v>
      </c>
      <c r="BE995" t="s">
        <v>103</v>
      </c>
      <c r="BI995" t="s">
        <v>103</v>
      </c>
      <c r="BM995" t="s">
        <v>103</v>
      </c>
      <c r="BQ995" t="s">
        <v>103</v>
      </c>
      <c r="BU995" t="s">
        <v>103</v>
      </c>
      <c r="BY995" t="s">
        <v>103</v>
      </c>
      <c r="CC995" t="s">
        <v>103</v>
      </c>
      <c r="CG995" t="s">
        <v>103</v>
      </c>
      <c r="CK995" t="s">
        <v>103</v>
      </c>
      <c r="CO995" t="s">
        <v>103</v>
      </c>
    </row>
    <row r="996" spans="1:93" x14ac:dyDescent="0.2">
      <c r="A996" t="s">
        <v>228</v>
      </c>
      <c r="B996" t="s">
        <v>258</v>
      </c>
      <c r="C996">
        <v>1</v>
      </c>
      <c r="D996" t="s">
        <v>259</v>
      </c>
      <c r="E996">
        <v>1</v>
      </c>
      <c r="F996" t="s">
        <v>260</v>
      </c>
      <c r="G996">
        <v>3</v>
      </c>
      <c r="H996" t="s">
        <v>6242</v>
      </c>
      <c r="I996" t="s">
        <v>99</v>
      </c>
      <c r="J996">
        <v>66</v>
      </c>
      <c r="K996" t="s">
        <v>6285</v>
      </c>
      <c r="L996">
        <v>156431</v>
      </c>
      <c r="M996" t="s">
        <v>103</v>
      </c>
      <c r="N996" s="2">
        <v>45292</v>
      </c>
      <c r="O996" s="2">
        <v>45657</v>
      </c>
      <c r="P996" t="s">
        <v>102</v>
      </c>
      <c r="Q996" t="s">
        <v>103</v>
      </c>
      <c r="R996" t="s">
        <v>103</v>
      </c>
      <c r="S996" t="s">
        <v>196</v>
      </c>
      <c r="T996" t="s">
        <v>197</v>
      </c>
      <c r="U996" t="s">
        <v>6286</v>
      </c>
      <c r="V996" t="s">
        <v>6287</v>
      </c>
      <c r="W996" t="s">
        <v>6246</v>
      </c>
      <c r="X996" t="s">
        <v>532</v>
      </c>
      <c r="Y996" t="s">
        <v>228</v>
      </c>
      <c r="Z996" t="s">
        <v>163</v>
      </c>
      <c r="AA996" t="s">
        <v>103</v>
      </c>
      <c r="AB996" t="s">
        <v>103</v>
      </c>
      <c r="AC996" t="s">
        <v>147</v>
      </c>
      <c r="AE996" t="s">
        <v>243</v>
      </c>
      <c r="AF996" t="s">
        <v>103</v>
      </c>
      <c r="AH996" t="s">
        <v>149</v>
      </c>
      <c r="AJ996" t="s">
        <v>6288</v>
      </c>
      <c r="AK996" t="s">
        <v>103</v>
      </c>
      <c r="AM996">
        <v>129420</v>
      </c>
      <c r="AN996">
        <v>129420</v>
      </c>
      <c r="AO996">
        <v>129420</v>
      </c>
      <c r="AS996" t="s">
        <v>103</v>
      </c>
      <c r="AW996" t="s">
        <v>103</v>
      </c>
      <c r="BA996" t="s">
        <v>103</v>
      </c>
      <c r="BE996" t="s">
        <v>103</v>
      </c>
      <c r="BI996" t="s">
        <v>103</v>
      </c>
      <c r="BM996" t="s">
        <v>103</v>
      </c>
      <c r="BQ996" t="s">
        <v>103</v>
      </c>
      <c r="BU996" t="s">
        <v>103</v>
      </c>
      <c r="BV996">
        <v>129420</v>
      </c>
      <c r="BW996">
        <v>129420</v>
      </c>
      <c r="BX996">
        <v>129420</v>
      </c>
      <c r="BY996" t="s">
        <v>103</v>
      </c>
      <c r="CC996" t="s">
        <v>103</v>
      </c>
      <c r="CG996" t="s">
        <v>103</v>
      </c>
      <c r="CK996" t="s">
        <v>103</v>
      </c>
      <c r="CO996" t="s">
        <v>103</v>
      </c>
    </row>
    <row r="997" spans="1:93" x14ac:dyDescent="0.2">
      <c r="A997" t="s">
        <v>601</v>
      </c>
      <c r="B997" t="s">
        <v>2083</v>
      </c>
      <c r="C997">
        <v>1</v>
      </c>
      <c r="D997" t="s">
        <v>581</v>
      </c>
      <c r="E997">
        <v>1</v>
      </c>
      <c r="F997" t="s">
        <v>2102</v>
      </c>
      <c r="G997">
        <v>1</v>
      </c>
      <c r="H997" t="s">
        <v>2103</v>
      </c>
      <c r="I997" t="s">
        <v>99</v>
      </c>
      <c r="J997">
        <v>66</v>
      </c>
      <c r="K997" t="s">
        <v>6289</v>
      </c>
      <c r="L997">
        <v>100919</v>
      </c>
      <c r="M997" t="s">
        <v>6290</v>
      </c>
      <c r="N997" s="2">
        <v>44166</v>
      </c>
      <c r="O997" s="2">
        <v>45291</v>
      </c>
      <c r="P997" t="s">
        <v>119</v>
      </c>
      <c r="Q997" t="s">
        <v>103</v>
      </c>
      <c r="R997" t="s">
        <v>103</v>
      </c>
      <c r="S997" t="s">
        <v>196</v>
      </c>
      <c r="T997" t="s">
        <v>197</v>
      </c>
      <c r="U997" t="s">
        <v>6291</v>
      </c>
      <c r="V997" t="s">
        <v>3609</v>
      </c>
      <c r="W997" t="s">
        <v>6292</v>
      </c>
      <c r="X997" t="s">
        <v>6293</v>
      </c>
      <c r="Y997" t="s">
        <v>601</v>
      </c>
      <c r="Z997" t="s">
        <v>163</v>
      </c>
      <c r="AA997" t="s">
        <v>103</v>
      </c>
      <c r="AB997" t="s">
        <v>103</v>
      </c>
      <c r="AC997" t="s">
        <v>147</v>
      </c>
      <c r="AE997" t="s">
        <v>243</v>
      </c>
      <c r="AF997" t="s">
        <v>103</v>
      </c>
      <c r="AH997" t="s">
        <v>149</v>
      </c>
      <c r="AJ997" t="s">
        <v>103</v>
      </c>
      <c r="AK997" t="s">
        <v>103</v>
      </c>
      <c r="AM997">
        <v>0</v>
      </c>
      <c r="AN997">
        <v>1140019</v>
      </c>
      <c r="AO997">
        <v>599743</v>
      </c>
      <c r="AS997" t="s">
        <v>103</v>
      </c>
      <c r="AW997" t="s">
        <v>103</v>
      </c>
      <c r="BA997" t="s">
        <v>103</v>
      </c>
      <c r="BE997" t="s">
        <v>103</v>
      </c>
      <c r="BI997" t="s">
        <v>103</v>
      </c>
      <c r="BK997">
        <v>78500</v>
      </c>
      <c r="BM997" t="s">
        <v>103</v>
      </c>
      <c r="BO997">
        <v>608900</v>
      </c>
      <c r="BP997">
        <v>215871</v>
      </c>
      <c r="BQ997" t="s">
        <v>103</v>
      </c>
      <c r="BS997">
        <v>452619</v>
      </c>
      <c r="BT997">
        <v>383872</v>
      </c>
      <c r="BU997" t="s">
        <v>103</v>
      </c>
      <c r="BY997" t="s">
        <v>103</v>
      </c>
      <c r="CC997" t="s">
        <v>103</v>
      </c>
      <c r="CG997" t="s">
        <v>103</v>
      </c>
      <c r="CK997" t="s">
        <v>103</v>
      </c>
      <c r="CO997" t="s">
        <v>103</v>
      </c>
    </row>
    <row r="998" spans="1:93" ht="409.6" x14ac:dyDescent="0.2">
      <c r="A998" t="s">
        <v>244</v>
      </c>
      <c r="B998" t="s">
        <v>94</v>
      </c>
      <c r="C998">
        <v>1</v>
      </c>
      <c r="D998" t="s">
        <v>538</v>
      </c>
      <c r="E998">
        <v>1</v>
      </c>
      <c r="F998" t="s">
        <v>539</v>
      </c>
      <c r="G998">
        <v>6</v>
      </c>
      <c r="H998" t="s">
        <v>540</v>
      </c>
      <c r="I998" t="s">
        <v>99</v>
      </c>
      <c r="J998">
        <v>66</v>
      </c>
      <c r="K998" t="s">
        <v>6294</v>
      </c>
      <c r="L998">
        <v>114789</v>
      </c>
      <c r="M998" s="1" t="s">
        <v>6295</v>
      </c>
      <c r="N998" s="2">
        <v>45118</v>
      </c>
      <c r="O998" s="2">
        <v>46568</v>
      </c>
      <c r="P998" t="s">
        <v>119</v>
      </c>
      <c r="Q998" t="s">
        <v>103</v>
      </c>
      <c r="R998" t="s">
        <v>103</v>
      </c>
      <c r="S998" t="s">
        <v>543</v>
      </c>
      <c r="T998" t="s">
        <v>544</v>
      </c>
      <c r="U998" t="s">
        <v>6296</v>
      </c>
      <c r="V998" t="s">
        <v>6297</v>
      </c>
      <c r="W998" t="s">
        <v>547</v>
      </c>
      <c r="X998" t="s">
        <v>439</v>
      </c>
      <c r="Y998" t="s">
        <v>498</v>
      </c>
      <c r="Z998" t="s">
        <v>319</v>
      </c>
      <c r="AA998" t="s">
        <v>103</v>
      </c>
      <c r="AB998" t="s">
        <v>103</v>
      </c>
      <c r="AC998" t="s">
        <v>111</v>
      </c>
      <c r="AE998" t="s">
        <v>243</v>
      </c>
      <c r="AF998" t="s">
        <v>103</v>
      </c>
      <c r="AH998" t="s">
        <v>149</v>
      </c>
      <c r="AJ998" t="s">
        <v>103</v>
      </c>
      <c r="AK998" t="s">
        <v>103</v>
      </c>
      <c r="AM998">
        <v>180000</v>
      </c>
      <c r="AN998">
        <v>0</v>
      </c>
      <c r="AO998">
        <v>0</v>
      </c>
      <c r="AS998" t="s">
        <v>103</v>
      </c>
      <c r="AW998" t="s">
        <v>103</v>
      </c>
      <c r="BA998" t="s">
        <v>103</v>
      </c>
      <c r="BE998" t="s">
        <v>103</v>
      </c>
      <c r="BI998" t="s">
        <v>103</v>
      </c>
      <c r="BM998" t="s">
        <v>103</v>
      </c>
      <c r="BQ998" t="s">
        <v>103</v>
      </c>
      <c r="BR998">
        <v>90000</v>
      </c>
      <c r="BU998" t="s">
        <v>103</v>
      </c>
      <c r="BV998">
        <v>90000</v>
      </c>
      <c r="BY998" t="s">
        <v>103</v>
      </c>
      <c r="CC998" t="s">
        <v>103</v>
      </c>
      <c r="CG998" t="s">
        <v>103</v>
      </c>
      <c r="CK998" t="s">
        <v>103</v>
      </c>
      <c r="CO998" t="s">
        <v>103</v>
      </c>
    </row>
    <row r="999" spans="1:93" x14ac:dyDescent="0.2">
      <c r="A999" t="s">
        <v>877</v>
      </c>
      <c r="B999" t="s">
        <v>878</v>
      </c>
      <c r="C999">
        <v>4</v>
      </c>
      <c r="D999" t="s">
        <v>6259</v>
      </c>
      <c r="E999">
        <v>6</v>
      </c>
      <c r="F999" t="s">
        <v>6260</v>
      </c>
      <c r="G999">
        <v>6.6</v>
      </c>
      <c r="H999" t="s">
        <v>6298</v>
      </c>
      <c r="I999" t="s">
        <v>99</v>
      </c>
      <c r="J999" t="s">
        <v>6299</v>
      </c>
      <c r="K999" t="s">
        <v>6300</v>
      </c>
      <c r="L999">
        <v>111534</v>
      </c>
      <c r="M999" t="s">
        <v>103</v>
      </c>
      <c r="N999" s="2">
        <v>45108</v>
      </c>
      <c r="O999" s="2">
        <v>46752</v>
      </c>
      <c r="P999" t="s">
        <v>119</v>
      </c>
      <c r="Q999" t="s">
        <v>103</v>
      </c>
      <c r="R999" t="s">
        <v>103</v>
      </c>
      <c r="S999" t="s">
        <v>6301</v>
      </c>
      <c r="T999" t="s">
        <v>6302</v>
      </c>
      <c r="U999" t="s">
        <v>6303</v>
      </c>
      <c r="V999" t="s">
        <v>6304</v>
      </c>
      <c r="W999" t="s">
        <v>6305</v>
      </c>
      <c r="X999" t="s">
        <v>2531</v>
      </c>
      <c r="Y999" t="s">
        <v>877</v>
      </c>
      <c r="Z999" t="s">
        <v>179</v>
      </c>
      <c r="AA999" t="s">
        <v>146</v>
      </c>
      <c r="AC999" t="s">
        <v>111</v>
      </c>
      <c r="AD999" t="s">
        <v>6306</v>
      </c>
      <c r="AE999" t="s">
        <v>226</v>
      </c>
      <c r="AF999" t="s">
        <v>103</v>
      </c>
      <c r="AH999" t="s">
        <v>149</v>
      </c>
      <c r="AJ999" t="s">
        <v>6307</v>
      </c>
      <c r="AK999" t="s">
        <v>103</v>
      </c>
      <c r="AM999">
        <v>793416</v>
      </c>
      <c r="AN999">
        <v>436461</v>
      </c>
      <c r="AO999">
        <v>231440</v>
      </c>
      <c r="AS999" t="s">
        <v>103</v>
      </c>
      <c r="AW999" t="s">
        <v>103</v>
      </c>
      <c r="BA999" t="s">
        <v>103</v>
      </c>
      <c r="BE999" t="s">
        <v>103</v>
      </c>
      <c r="BI999" t="s">
        <v>103</v>
      </c>
      <c r="BM999" t="s">
        <v>103</v>
      </c>
      <c r="BQ999" t="s">
        <v>103</v>
      </c>
      <c r="BR999">
        <v>60000</v>
      </c>
      <c r="BS999">
        <v>55000</v>
      </c>
      <c r="BT999">
        <v>55000</v>
      </c>
      <c r="BU999" t="s">
        <v>6308</v>
      </c>
      <c r="BV999">
        <v>481250</v>
      </c>
      <c r="BW999">
        <v>223440</v>
      </c>
      <c r="BX999">
        <v>176440</v>
      </c>
      <c r="BY999" t="s">
        <v>6309</v>
      </c>
      <c r="BZ999">
        <v>252166</v>
      </c>
      <c r="CA999">
        <v>158021</v>
      </c>
      <c r="CC999" t="s">
        <v>103</v>
      </c>
      <c r="CG999" t="s">
        <v>103</v>
      </c>
      <c r="CK999" t="s">
        <v>103</v>
      </c>
      <c r="CO999" t="s">
        <v>103</v>
      </c>
    </row>
    <row r="1000" spans="1:93" ht="409.6" x14ac:dyDescent="0.2">
      <c r="A1000" t="s">
        <v>244</v>
      </c>
      <c r="B1000" t="s">
        <v>94</v>
      </c>
      <c r="C1000">
        <v>3</v>
      </c>
      <c r="D1000" t="s">
        <v>329</v>
      </c>
      <c r="E1000">
        <v>3</v>
      </c>
      <c r="F1000" t="s">
        <v>330</v>
      </c>
      <c r="G1000">
        <v>37</v>
      </c>
      <c r="H1000" t="s">
        <v>2070</v>
      </c>
      <c r="I1000" t="s">
        <v>99</v>
      </c>
      <c r="J1000">
        <v>68</v>
      </c>
      <c r="K1000" t="s">
        <v>6310</v>
      </c>
      <c r="L1000">
        <v>114474</v>
      </c>
      <c r="M1000" s="1" t="s">
        <v>6311</v>
      </c>
      <c r="N1000" s="2">
        <v>44927</v>
      </c>
      <c r="O1000" s="2">
        <v>45657</v>
      </c>
      <c r="P1000" t="s">
        <v>119</v>
      </c>
      <c r="Q1000" t="s">
        <v>103</v>
      </c>
      <c r="R1000" t="s">
        <v>103</v>
      </c>
      <c r="S1000" t="s">
        <v>196</v>
      </c>
      <c r="T1000" t="s">
        <v>197</v>
      </c>
      <c r="U1000" t="s">
        <v>197</v>
      </c>
      <c r="V1000" t="s">
        <v>6312</v>
      </c>
      <c r="W1000" t="s">
        <v>398</v>
      </c>
      <c r="X1000" t="s">
        <v>201</v>
      </c>
      <c r="Y1000" t="s">
        <v>256</v>
      </c>
      <c r="Z1000" t="s">
        <v>163</v>
      </c>
      <c r="AA1000" t="s">
        <v>103</v>
      </c>
      <c r="AB1000" t="s">
        <v>103</v>
      </c>
      <c r="AC1000" t="s">
        <v>111</v>
      </c>
      <c r="AE1000" t="s">
        <v>243</v>
      </c>
      <c r="AF1000" t="s">
        <v>103</v>
      </c>
      <c r="AH1000" t="s">
        <v>103</v>
      </c>
      <c r="AI1000" t="s">
        <v>103</v>
      </c>
      <c r="AJ1000" t="s">
        <v>103</v>
      </c>
      <c r="AK1000" t="s">
        <v>103</v>
      </c>
      <c r="AM1000">
        <v>5000</v>
      </c>
      <c r="AN1000">
        <v>20000</v>
      </c>
      <c r="AO1000">
        <v>20000</v>
      </c>
      <c r="AS1000" t="s">
        <v>103</v>
      </c>
      <c r="AW1000" t="s">
        <v>103</v>
      </c>
      <c r="BA1000" t="s">
        <v>103</v>
      </c>
      <c r="BE1000" t="s">
        <v>103</v>
      </c>
      <c r="BI1000" t="s">
        <v>103</v>
      </c>
      <c r="BM1000" t="s">
        <v>103</v>
      </c>
      <c r="BQ1000" t="s">
        <v>103</v>
      </c>
      <c r="BS1000">
        <v>20000</v>
      </c>
      <c r="BT1000">
        <v>20000</v>
      </c>
      <c r="BU1000" t="s">
        <v>6313</v>
      </c>
      <c r="BV1000">
        <v>5000</v>
      </c>
      <c r="BY1000" t="s">
        <v>103</v>
      </c>
      <c r="CC1000" t="s">
        <v>103</v>
      </c>
      <c r="CG1000" t="s">
        <v>103</v>
      </c>
      <c r="CK1000" t="s">
        <v>103</v>
      </c>
      <c r="CO1000" t="s">
        <v>103</v>
      </c>
    </row>
    <row r="1001" spans="1:93" x14ac:dyDescent="0.2">
      <c r="A1001" t="s">
        <v>134</v>
      </c>
      <c r="B1001" t="s">
        <v>135</v>
      </c>
      <c r="C1001">
        <v>1</v>
      </c>
      <c r="D1001" t="s">
        <v>352</v>
      </c>
      <c r="E1001">
        <v>1</v>
      </c>
      <c r="F1001" t="s">
        <v>353</v>
      </c>
      <c r="G1001">
        <v>1.5</v>
      </c>
      <c r="H1001" t="s">
        <v>354</v>
      </c>
      <c r="I1001" t="s">
        <v>99</v>
      </c>
      <c r="J1001">
        <v>7</v>
      </c>
      <c r="K1001" t="s">
        <v>6314</v>
      </c>
      <c r="L1001">
        <v>115132</v>
      </c>
      <c r="M1001" t="s">
        <v>103</v>
      </c>
      <c r="N1001" s="2">
        <v>45108</v>
      </c>
      <c r="O1001" s="2">
        <v>46022</v>
      </c>
      <c r="P1001" t="s">
        <v>119</v>
      </c>
      <c r="Q1001" t="s">
        <v>103</v>
      </c>
      <c r="R1001" t="s">
        <v>103</v>
      </c>
      <c r="S1001" t="s">
        <v>514</v>
      </c>
      <c r="T1001" t="s">
        <v>515</v>
      </c>
      <c r="U1001" t="s">
        <v>6315</v>
      </c>
      <c r="V1001" t="s">
        <v>515</v>
      </c>
      <c r="W1001" t="s">
        <v>1258</v>
      </c>
      <c r="X1001" t="s">
        <v>125</v>
      </c>
      <c r="Y1001" t="s">
        <v>6316</v>
      </c>
      <c r="Z1001" t="s">
        <v>3257</v>
      </c>
      <c r="AA1001" t="s">
        <v>375</v>
      </c>
      <c r="AC1001" t="s">
        <v>147</v>
      </c>
      <c r="AD1001" t="s">
        <v>6317</v>
      </c>
      <c r="AE1001" t="s">
        <v>226</v>
      </c>
      <c r="AF1001" t="s">
        <v>103</v>
      </c>
      <c r="AH1001" t="s">
        <v>149</v>
      </c>
      <c r="AJ1001" t="s">
        <v>103</v>
      </c>
      <c r="AK1001" t="s">
        <v>103</v>
      </c>
      <c r="AM1001">
        <v>46466302</v>
      </c>
      <c r="AN1001">
        <v>16872885</v>
      </c>
      <c r="AO1001">
        <v>11027756</v>
      </c>
      <c r="AS1001" t="s">
        <v>103</v>
      </c>
      <c r="AW1001" t="s">
        <v>103</v>
      </c>
      <c r="BA1001" t="s">
        <v>103</v>
      </c>
      <c r="BE1001" t="s">
        <v>103</v>
      </c>
      <c r="BI1001" t="s">
        <v>103</v>
      </c>
      <c r="BM1001" t="s">
        <v>103</v>
      </c>
      <c r="BQ1001" t="s">
        <v>103</v>
      </c>
      <c r="BR1001">
        <v>7598264</v>
      </c>
      <c r="BS1001">
        <v>7185257</v>
      </c>
      <c r="BT1001">
        <v>5530365</v>
      </c>
      <c r="BU1001" t="s">
        <v>6318</v>
      </c>
      <c r="BV1001">
        <v>8988750</v>
      </c>
      <c r="BW1001">
        <v>7547628</v>
      </c>
      <c r="BX1001">
        <v>5497391</v>
      </c>
      <c r="BY1001" t="s">
        <v>103</v>
      </c>
      <c r="BZ1001">
        <v>29879288</v>
      </c>
      <c r="CA1001">
        <v>2140000</v>
      </c>
      <c r="CC1001" t="s">
        <v>103</v>
      </c>
      <c r="CG1001" t="s">
        <v>103</v>
      </c>
      <c r="CK1001" t="s">
        <v>103</v>
      </c>
      <c r="CO1001" t="s">
        <v>103</v>
      </c>
    </row>
    <row r="1002" spans="1:93" x14ac:dyDescent="0.2">
      <c r="A1002" t="s">
        <v>134</v>
      </c>
      <c r="B1002" t="s">
        <v>153</v>
      </c>
      <c r="C1002">
        <v>3</v>
      </c>
      <c r="D1002" t="s">
        <v>154</v>
      </c>
      <c r="E1002">
        <v>1</v>
      </c>
      <c r="F1002" t="s">
        <v>155</v>
      </c>
      <c r="G1002">
        <v>9</v>
      </c>
      <c r="H1002" t="s">
        <v>6319</v>
      </c>
      <c r="I1002" t="s">
        <v>99</v>
      </c>
      <c r="J1002">
        <v>7</v>
      </c>
      <c r="K1002" t="s">
        <v>6320</v>
      </c>
      <c r="L1002">
        <v>84220</v>
      </c>
      <c r="M1002" t="s">
        <v>103</v>
      </c>
      <c r="N1002" s="2">
        <v>44562</v>
      </c>
      <c r="O1002" s="2">
        <v>45107</v>
      </c>
      <c r="P1002" t="s">
        <v>119</v>
      </c>
      <c r="Q1002" t="s">
        <v>103</v>
      </c>
      <c r="R1002" t="s">
        <v>103</v>
      </c>
      <c r="S1002" t="s">
        <v>2480</v>
      </c>
      <c r="T1002" t="s">
        <v>2481</v>
      </c>
      <c r="U1002" t="s">
        <v>2481</v>
      </c>
      <c r="V1002" t="s">
        <v>2481</v>
      </c>
      <c r="W1002" t="s">
        <v>1321</v>
      </c>
      <c r="X1002" t="s">
        <v>290</v>
      </c>
      <c r="Y1002" t="s">
        <v>134</v>
      </c>
      <c r="Z1002" t="s">
        <v>979</v>
      </c>
      <c r="AA1002" t="s">
        <v>103</v>
      </c>
      <c r="AB1002" t="s">
        <v>103</v>
      </c>
      <c r="AC1002" t="s">
        <v>147</v>
      </c>
      <c r="AE1002" t="s">
        <v>226</v>
      </c>
      <c r="AF1002" t="s">
        <v>103</v>
      </c>
      <c r="AH1002" t="s">
        <v>103</v>
      </c>
      <c r="AI1002" t="s">
        <v>103</v>
      </c>
      <c r="AJ1002" t="s">
        <v>103</v>
      </c>
      <c r="AK1002" t="s">
        <v>103</v>
      </c>
      <c r="AM1002">
        <v>1000</v>
      </c>
      <c r="AN1002">
        <v>1000</v>
      </c>
      <c r="AO1002">
        <v>1000</v>
      </c>
      <c r="AS1002" t="s">
        <v>103</v>
      </c>
      <c r="AW1002" t="s">
        <v>103</v>
      </c>
      <c r="BA1002" t="s">
        <v>103</v>
      </c>
      <c r="BE1002" t="s">
        <v>103</v>
      </c>
      <c r="BI1002" t="s">
        <v>103</v>
      </c>
      <c r="BM1002" t="s">
        <v>6321</v>
      </c>
      <c r="BN1002">
        <v>1000</v>
      </c>
      <c r="BO1002">
        <v>1000</v>
      </c>
      <c r="BP1002">
        <v>1000</v>
      </c>
      <c r="BQ1002" t="s">
        <v>6321</v>
      </c>
      <c r="BS1002">
        <v>0</v>
      </c>
      <c r="BU1002" t="s">
        <v>103</v>
      </c>
      <c r="BY1002" t="s">
        <v>103</v>
      </c>
      <c r="CC1002" t="s">
        <v>103</v>
      </c>
      <c r="CG1002" t="s">
        <v>103</v>
      </c>
      <c r="CK1002" t="s">
        <v>103</v>
      </c>
      <c r="CO1002" t="s">
        <v>103</v>
      </c>
    </row>
    <row r="1003" spans="1:93" x14ac:dyDescent="0.2">
      <c r="A1003" t="s">
        <v>228</v>
      </c>
      <c r="B1003" t="s">
        <v>229</v>
      </c>
      <c r="C1003">
        <v>1</v>
      </c>
      <c r="D1003" t="s">
        <v>320</v>
      </c>
      <c r="E1003">
        <v>2</v>
      </c>
      <c r="F1003" t="s">
        <v>321</v>
      </c>
      <c r="G1003" t="s">
        <v>1551</v>
      </c>
      <c r="H1003" t="s">
        <v>1685</v>
      </c>
      <c r="I1003" t="s">
        <v>99</v>
      </c>
      <c r="J1003">
        <v>7</v>
      </c>
      <c r="K1003" t="s">
        <v>6322</v>
      </c>
      <c r="L1003">
        <v>34194</v>
      </c>
      <c r="M1003" t="s">
        <v>103</v>
      </c>
      <c r="N1003" s="2">
        <v>44197</v>
      </c>
      <c r="O1003" s="2">
        <v>44926</v>
      </c>
      <c r="P1003" t="s">
        <v>102</v>
      </c>
      <c r="Q1003" t="s">
        <v>103</v>
      </c>
      <c r="R1003" t="s">
        <v>103</v>
      </c>
      <c r="S1003" t="s">
        <v>344</v>
      </c>
      <c r="T1003" t="s">
        <v>344</v>
      </c>
      <c r="U1003" t="s">
        <v>1626</v>
      </c>
      <c r="V1003" t="s">
        <v>6323</v>
      </c>
      <c r="W1003" t="s">
        <v>6324</v>
      </c>
      <c r="X1003" t="s">
        <v>125</v>
      </c>
      <c r="Y1003" t="s">
        <v>241</v>
      </c>
      <c r="Z1003" t="s">
        <v>399</v>
      </c>
      <c r="AA1003" t="s">
        <v>103</v>
      </c>
      <c r="AB1003" t="s">
        <v>103</v>
      </c>
      <c r="AC1003" t="s">
        <v>128</v>
      </c>
      <c r="AE1003" t="s">
        <v>130</v>
      </c>
      <c r="AF1003" t="s">
        <v>103</v>
      </c>
      <c r="AH1003" t="s">
        <v>132</v>
      </c>
      <c r="AJ1003" t="s">
        <v>103</v>
      </c>
      <c r="AK1003" t="s">
        <v>103</v>
      </c>
      <c r="AM1003">
        <v>190628</v>
      </c>
      <c r="AN1003">
        <v>190628</v>
      </c>
      <c r="AO1003">
        <v>0</v>
      </c>
      <c r="AS1003" t="s">
        <v>103</v>
      </c>
      <c r="AW1003" t="s">
        <v>103</v>
      </c>
      <c r="BA1003" t="s">
        <v>103</v>
      </c>
      <c r="BE1003" t="s">
        <v>103</v>
      </c>
      <c r="BI1003" t="s">
        <v>103</v>
      </c>
      <c r="BJ1003">
        <v>82295</v>
      </c>
      <c r="BK1003">
        <v>82295</v>
      </c>
      <c r="BM1003" t="s">
        <v>103</v>
      </c>
      <c r="BN1003">
        <v>108333</v>
      </c>
      <c r="BO1003">
        <v>108333</v>
      </c>
      <c r="BQ1003" t="s">
        <v>103</v>
      </c>
      <c r="BU1003" t="s">
        <v>103</v>
      </c>
      <c r="BY1003" t="s">
        <v>103</v>
      </c>
      <c r="CC1003" t="s">
        <v>103</v>
      </c>
      <c r="CG1003" t="s">
        <v>103</v>
      </c>
      <c r="CK1003" t="s">
        <v>103</v>
      </c>
      <c r="CO1003" t="s">
        <v>103</v>
      </c>
    </row>
    <row r="1004" spans="1:93" x14ac:dyDescent="0.2">
      <c r="A1004" t="s">
        <v>273</v>
      </c>
      <c r="B1004" t="s">
        <v>94</v>
      </c>
      <c r="C1004">
        <v>1</v>
      </c>
      <c r="D1004" t="s">
        <v>2409</v>
      </c>
      <c r="E1004">
        <v>1</v>
      </c>
      <c r="F1004" t="s">
        <v>2410</v>
      </c>
      <c r="G1004" t="s">
        <v>2150</v>
      </c>
      <c r="H1004" t="s">
        <v>6325</v>
      </c>
      <c r="I1004" t="s">
        <v>99</v>
      </c>
      <c r="J1004">
        <v>7</v>
      </c>
      <c r="K1004" t="s">
        <v>6326</v>
      </c>
      <c r="L1004">
        <v>183433</v>
      </c>
      <c r="M1004" t="s">
        <v>103</v>
      </c>
      <c r="N1004" s="2">
        <v>45658</v>
      </c>
      <c r="O1004" s="2">
        <v>46022</v>
      </c>
      <c r="P1004" t="s">
        <v>119</v>
      </c>
      <c r="Q1004" t="s">
        <v>103</v>
      </c>
      <c r="R1004" t="s">
        <v>103</v>
      </c>
      <c r="S1004" t="s">
        <v>158</v>
      </c>
      <c r="T1004" t="s">
        <v>159</v>
      </c>
      <c r="U1004" t="s">
        <v>6327</v>
      </c>
      <c r="V1004" t="s">
        <v>159</v>
      </c>
      <c r="W1004" t="s">
        <v>6328</v>
      </c>
      <c r="X1004" t="s">
        <v>6329</v>
      </c>
      <c r="Y1004" t="s">
        <v>282</v>
      </c>
      <c r="Z1004" t="s">
        <v>145</v>
      </c>
      <c r="AA1004" t="s">
        <v>103</v>
      </c>
      <c r="AB1004" t="s">
        <v>103</v>
      </c>
      <c r="AC1004" t="s">
        <v>111</v>
      </c>
      <c r="AE1004" t="s">
        <v>226</v>
      </c>
      <c r="AF1004" t="s">
        <v>103</v>
      </c>
      <c r="AH1004" t="s">
        <v>103</v>
      </c>
      <c r="AI1004" t="s">
        <v>103</v>
      </c>
      <c r="AJ1004" t="s">
        <v>6330</v>
      </c>
      <c r="AK1004" t="s">
        <v>3939</v>
      </c>
      <c r="AM1004">
        <v>700000</v>
      </c>
      <c r="AN1004">
        <v>700000</v>
      </c>
      <c r="AO1004">
        <v>0</v>
      </c>
      <c r="AS1004" t="s">
        <v>103</v>
      </c>
      <c r="AW1004" t="s">
        <v>103</v>
      </c>
      <c r="BA1004" t="s">
        <v>103</v>
      </c>
      <c r="BE1004" t="s">
        <v>103</v>
      </c>
      <c r="BI1004" t="s">
        <v>103</v>
      </c>
      <c r="BM1004" t="s">
        <v>103</v>
      </c>
      <c r="BQ1004" t="s">
        <v>103</v>
      </c>
      <c r="BU1004" t="s">
        <v>103</v>
      </c>
      <c r="BY1004" t="s">
        <v>103</v>
      </c>
      <c r="BZ1004">
        <v>700000</v>
      </c>
      <c r="CA1004">
        <v>700000</v>
      </c>
      <c r="CC1004" t="s">
        <v>103</v>
      </c>
      <c r="CG1004" t="s">
        <v>103</v>
      </c>
      <c r="CK1004" t="s">
        <v>103</v>
      </c>
      <c r="CO1004" t="s">
        <v>103</v>
      </c>
    </row>
    <row r="1005" spans="1:93" x14ac:dyDescent="0.2">
      <c r="A1005" t="s">
        <v>522</v>
      </c>
      <c r="B1005" t="s">
        <v>94</v>
      </c>
      <c r="C1005">
        <v>3</v>
      </c>
      <c r="D1005" t="s">
        <v>1918</v>
      </c>
      <c r="E1005">
        <v>3</v>
      </c>
      <c r="F1005" t="s">
        <v>1919</v>
      </c>
      <c r="G1005">
        <v>5</v>
      </c>
      <c r="H1005" t="s">
        <v>2275</v>
      </c>
      <c r="I1005" t="s">
        <v>99</v>
      </c>
      <c r="J1005">
        <v>7</v>
      </c>
      <c r="K1005" t="s">
        <v>6331</v>
      </c>
      <c r="L1005">
        <v>82497</v>
      </c>
      <c r="M1005" t="s">
        <v>4195</v>
      </c>
      <c r="N1005" s="2">
        <v>44562</v>
      </c>
      <c r="O1005" s="2">
        <v>46387</v>
      </c>
      <c r="P1005" t="s">
        <v>119</v>
      </c>
      <c r="Q1005" t="s">
        <v>103</v>
      </c>
      <c r="R1005" t="s">
        <v>103</v>
      </c>
      <c r="S1005" t="s">
        <v>264</v>
      </c>
      <c r="T1005" t="s">
        <v>265</v>
      </c>
      <c r="U1005" t="s">
        <v>4196</v>
      </c>
      <c r="V1005" t="s">
        <v>3943</v>
      </c>
      <c r="W1005" t="s">
        <v>6332</v>
      </c>
      <c r="X1005" t="s">
        <v>240</v>
      </c>
      <c r="Y1005" t="s">
        <v>522</v>
      </c>
      <c r="Z1005" t="s">
        <v>6333</v>
      </c>
      <c r="AA1005" t="s">
        <v>103</v>
      </c>
      <c r="AB1005" t="s">
        <v>103</v>
      </c>
      <c r="AC1005" t="s">
        <v>128</v>
      </c>
      <c r="AE1005" t="s">
        <v>243</v>
      </c>
      <c r="AF1005" t="s">
        <v>103</v>
      </c>
      <c r="AH1005" t="s">
        <v>103</v>
      </c>
      <c r="AI1005" t="s">
        <v>103</v>
      </c>
      <c r="AJ1005" t="s">
        <v>1423</v>
      </c>
      <c r="AK1005" t="s">
        <v>103</v>
      </c>
      <c r="AM1005">
        <v>700720</v>
      </c>
      <c r="AN1005">
        <v>709374</v>
      </c>
      <c r="AO1005">
        <v>130586</v>
      </c>
      <c r="AS1005" t="s">
        <v>103</v>
      </c>
      <c r="AW1005" t="s">
        <v>103</v>
      </c>
      <c r="BA1005" t="s">
        <v>103</v>
      </c>
      <c r="BE1005" t="s">
        <v>103</v>
      </c>
      <c r="BI1005" t="s">
        <v>103</v>
      </c>
      <c r="BM1005" t="s">
        <v>103</v>
      </c>
      <c r="BN1005">
        <v>140144</v>
      </c>
      <c r="BO1005">
        <v>67419</v>
      </c>
      <c r="BP1005">
        <v>20512</v>
      </c>
      <c r="BQ1005" t="s">
        <v>4199</v>
      </c>
      <c r="BR1005">
        <v>140144</v>
      </c>
      <c r="BS1005">
        <v>221523</v>
      </c>
      <c r="BT1005">
        <v>37957</v>
      </c>
      <c r="BU1005" t="s">
        <v>103</v>
      </c>
      <c r="BV1005">
        <v>140144</v>
      </c>
      <c r="BW1005">
        <v>140144</v>
      </c>
      <c r="BX1005">
        <v>72117</v>
      </c>
      <c r="BY1005" t="s">
        <v>103</v>
      </c>
      <c r="BZ1005">
        <v>140144</v>
      </c>
      <c r="CA1005">
        <v>140144</v>
      </c>
      <c r="CC1005" t="s">
        <v>103</v>
      </c>
      <c r="CD1005">
        <v>140144</v>
      </c>
      <c r="CE1005">
        <v>140144</v>
      </c>
      <c r="CG1005" t="s">
        <v>103</v>
      </c>
      <c r="CK1005" t="s">
        <v>103</v>
      </c>
      <c r="CO1005" t="s">
        <v>103</v>
      </c>
    </row>
    <row r="1006" spans="1:93" x14ac:dyDescent="0.2">
      <c r="A1006" t="s">
        <v>228</v>
      </c>
      <c r="B1006" t="s">
        <v>229</v>
      </c>
      <c r="C1006">
        <v>2</v>
      </c>
      <c r="D1006" t="s">
        <v>311</v>
      </c>
      <c r="E1006">
        <v>3</v>
      </c>
      <c r="F1006" t="s">
        <v>2505</v>
      </c>
      <c r="G1006" t="s">
        <v>5039</v>
      </c>
      <c r="H1006" t="s">
        <v>5040</v>
      </c>
      <c r="I1006" t="s">
        <v>99</v>
      </c>
      <c r="J1006">
        <v>7</v>
      </c>
      <c r="K1006" t="s">
        <v>6334</v>
      </c>
      <c r="L1006">
        <v>35442</v>
      </c>
      <c r="M1006" t="s">
        <v>103</v>
      </c>
      <c r="N1006" s="2">
        <v>44197</v>
      </c>
      <c r="O1006" s="2">
        <v>44926</v>
      </c>
      <c r="P1006" t="s">
        <v>102</v>
      </c>
      <c r="Q1006" t="s">
        <v>103</v>
      </c>
      <c r="R1006" t="s">
        <v>103</v>
      </c>
      <c r="S1006" t="s">
        <v>140</v>
      </c>
      <c r="T1006" t="s">
        <v>141</v>
      </c>
      <c r="U1006" t="s">
        <v>6335</v>
      </c>
      <c r="V1006" t="s">
        <v>1911</v>
      </c>
      <c r="W1006" t="s">
        <v>124</v>
      </c>
      <c r="X1006" t="s">
        <v>125</v>
      </c>
      <c r="Y1006" t="s">
        <v>310</v>
      </c>
      <c r="Z1006" t="s">
        <v>189</v>
      </c>
      <c r="AA1006" t="s">
        <v>103</v>
      </c>
      <c r="AB1006" t="s">
        <v>103</v>
      </c>
      <c r="AC1006" t="s">
        <v>128</v>
      </c>
      <c r="AE1006" t="s">
        <v>130</v>
      </c>
      <c r="AF1006" t="s">
        <v>103</v>
      </c>
      <c r="AH1006" t="s">
        <v>227</v>
      </c>
      <c r="AJ1006" t="s">
        <v>103</v>
      </c>
      <c r="AK1006" t="s">
        <v>103</v>
      </c>
      <c r="AM1006">
        <v>92573</v>
      </c>
      <c r="AN1006">
        <v>92573</v>
      </c>
      <c r="AO1006">
        <v>0</v>
      </c>
      <c r="AS1006" t="s">
        <v>103</v>
      </c>
      <c r="AW1006" t="s">
        <v>103</v>
      </c>
      <c r="BA1006" t="s">
        <v>103</v>
      </c>
      <c r="BE1006" t="s">
        <v>103</v>
      </c>
      <c r="BI1006" t="s">
        <v>103</v>
      </c>
      <c r="BJ1006">
        <v>62573</v>
      </c>
      <c r="BK1006">
        <v>62573</v>
      </c>
      <c r="BM1006" t="s">
        <v>103</v>
      </c>
      <c r="BN1006">
        <v>30000</v>
      </c>
      <c r="BO1006">
        <v>30000</v>
      </c>
      <c r="BQ1006" t="s">
        <v>103</v>
      </c>
      <c r="BU1006" t="s">
        <v>103</v>
      </c>
      <c r="BY1006" t="s">
        <v>103</v>
      </c>
      <c r="CC1006" t="s">
        <v>103</v>
      </c>
      <c r="CG1006" t="s">
        <v>103</v>
      </c>
      <c r="CK1006" t="s">
        <v>103</v>
      </c>
      <c r="CO1006" t="s">
        <v>103</v>
      </c>
    </row>
    <row r="1007" spans="1:93" x14ac:dyDescent="0.2">
      <c r="A1007" t="s">
        <v>228</v>
      </c>
      <c r="B1007" t="s">
        <v>229</v>
      </c>
      <c r="C1007">
        <v>5</v>
      </c>
      <c r="D1007" t="s">
        <v>230</v>
      </c>
      <c r="E1007">
        <v>1</v>
      </c>
      <c r="F1007" t="s">
        <v>231</v>
      </c>
      <c r="G1007" t="s">
        <v>232</v>
      </c>
      <c r="H1007" t="s">
        <v>233</v>
      </c>
      <c r="I1007" t="s">
        <v>99</v>
      </c>
      <c r="J1007">
        <v>7</v>
      </c>
      <c r="K1007" t="s">
        <v>6336</v>
      </c>
      <c r="L1007">
        <v>33463</v>
      </c>
      <c r="M1007" t="s">
        <v>103</v>
      </c>
      <c r="N1007" s="2">
        <v>44256</v>
      </c>
      <c r="O1007" s="2">
        <v>44439</v>
      </c>
      <c r="P1007" t="s">
        <v>102</v>
      </c>
      <c r="Q1007" t="s">
        <v>103</v>
      </c>
      <c r="R1007" t="s">
        <v>103</v>
      </c>
      <c r="S1007" t="s">
        <v>196</v>
      </c>
      <c r="T1007" t="s">
        <v>197</v>
      </c>
      <c r="U1007" t="s">
        <v>6052</v>
      </c>
      <c r="V1007" t="s">
        <v>6337</v>
      </c>
      <c r="W1007" t="s">
        <v>318</v>
      </c>
      <c r="X1007" t="s">
        <v>201</v>
      </c>
      <c r="Y1007" t="s">
        <v>6338</v>
      </c>
      <c r="Z1007" t="s">
        <v>1570</v>
      </c>
      <c r="AA1007" t="s">
        <v>103</v>
      </c>
      <c r="AB1007" t="s">
        <v>103</v>
      </c>
      <c r="AC1007" t="s">
        <v>128</v>
      </c>
      <c r="AE1007" t="s">
        <v>243</v>
      </c>
      <c r="AF1007" t="s">
        <v>103</v>
      </c>
      <c r="AH1007" t="s">
        <v>132</v>
      </c>
      <c r="AJ1007" t="s">
        <v>103</v>
      </c>
      <c r="AK1007" t="s">
        <v>103</v>
      </c>
      <c r="AM1007">
        <v>15000</v>
      </c>
      <c r="AN1007">
        <v>10000</v>
      </c>
      <c r="AO1007">
        <v>0</v>
      </c>
      <c r="AS1007" t="s">
        <v>103</v>
      </c>
      <c r="AW1007" t="s">
        <v>103</v>
      </c>
      <c r="BA1007" t="s">
        <v>103</v>
      </c>
      <c r="BE1007" t="s">
        <v>103</v>
      </c>
      <c r="BI1007" t="s">
        <v>103</v>
      </c>
      <c r="BJ1007">
        <v>15000</v>
      </c>
      <c r="BK1007">
        <v>10000</v>
      </c>
      <c r="BM1007" t="s">
        <v>103</v>
      </c>
      <c r="BQ1007" t="s">
        <v>103</v>
      </c>
      <c r="BU1007" t="s">
        <v>103</v>
      </c>
      <c r="BY1007" t="s">
        <v>103</v>
      </c>
      <c r="CC1007" t="s">
        <v>103</v>
      </c>
      <c r="CG1007" t="s">
        <v>103</v>
      </c>
      <c r="CK1007" t="s">
        <v>103</v>
      </c>
      <c r="CO1007" t="s">
        <v>103</v>
      </c>
    </row>
    <row r="1008" spans="1:93" x14ac:dyDescent="0.2">
      <c r="A1008" t="s">
        <v>228</v>
      </c>
      <c r="B1008" t="s">
        <v>229</v>
      </c>
      <c r="C1008">
        <v>2</v>
      </c>
      <c r="D1008" t="s">
        <v>311</v>
      </c>
      <c r="E1008">
        <v>1</v>
      </c>
      <c r="F1008" t="s">
        <v>6339</v>
      </c>
      <c r="G1008" t="s">
        <v>2972</v>
      </c>
      <c r="H1008" t="s">
        <v>6340</v>
      </c>
      <c r="I1008" t="s">
        <v>99</v>
      </c>
      <c r="J1008">
        <v>7</v>
      </c>
      <c r="K1008" t="s">
        <v>6341</v>
      </c>
      <c r="L1008">
        <v>83559</v>
      </c>
      <c r="M1008" t="s">
        <v>103</v>
      </c>
      <c r="N1008" s="2">
        <v>44287</v>
      </c>
      <c r="O1008" s="2">
        <v>45290</v>
      </c>
      <c r="P1008" t="s">
        <v>296</v>
      </c>
      <c r="Q1008" t="s">
        <v>103</v>
      </c>
      <c r="R1008" t="s">
        <v>103</v>
      </c>
      <c r="S1008" t="s">
        <v>196</v>
      </c>
      <c r="T1008" t="s">
        <v>197</v>
      </c>
      <c r="U1008" t="s">
        <v>2088</v>
      </c>
      <c r="V1008" t="s">
        <v>197</v>
      </c>
      <c r="W1008" t="s">
        <v>6342</v>
      </c>
      <c r="X1008" t="s">
        <v>6343</v>
      </c>
      <c r="Y1008" t="s">
        <v>6344</v>
      </c>
      <c r="Z1008" t="s">
        <v>163</v>
      </c>
      <c r="AA1008" t="s">
        <v>103</v>
      </c>
      <c r="AB1008" t="s">
        <v>103</v>
      </c>
      <c r="AC1008" t="s">
        <v>147</v>
      </c>
      <c r="AE1008" t="s">
        <v>243</v>
      </c>
      <c r="AF1008" t="s">
        <v>103</v>
      </c>
      <c r="AH1008" t="s">
        <v>149</v>
      </c>
      <c r="AJ1008" t="s">
        <v>103</v>
      </c>
      <c r="AK1008" t="s">
        <v>103</v>
      </c>
      <c r="AM1008">
        <v>2278600</v>
      </c>
      <c r="AN1008">
        <v>2278600</v>
      </c>
      <c r="AO1008">
        <v>0</v>
      </c>
      <c r="AS1008" t="s">
        <v>103</v>
      </c>
      <c r="AW1008" t="s">
        <v>103</v>
      </c>
      <c r="BA1008" t="s">
        <v>103</v>
      </c>
      <c r="BE1008" t="s">
        <v>103</v>
      </c>
      <c r="BI1008" t="s">
        <v>103</v>
      </c>
      <c r="BM1008" t="s">
        <v>103</v>
      </c>
      <c r="BN1008">
        <v>817500</v>
      </c>
      <c r="BO1008">
        <v>817500</v>
      </c>
      <c r="BQ1008" t="s">
        <v>103</v>
      </c>
      <c r="BR1008">
        <v>1461100</v>
      </c>
      <c r="BS1008">
        <v>1461100</v>
      </c>
      <c r="BU1008" t="s">
        <v>103</v>
      </c>
      <c r="BY1008" t="s">
        <v>103</v>
      </c>
      <c r="CC1008" t="s">
        <v>103</v>
      </c>
      <c r="CG1008" t="s">
        <v>103</v>
      </c>
      <c r="CK1008" t="s">
        <v>103</v>
      </c>
      <c r="CO1008" t="s">
        <v>103</v>
      </c>
    </row>
    <row r="1009" spans="1:93" ht="409.6" x14ac:dyDescent="0.2">
      <c r="A1009" t="s">
        <v>134</v>
      </c>
      <c r="B1009" t="s">
        <v>153</v>
      </c>
      <c r="C1009">
        <v>1</v>
      </c>
      <c r="D1009" t="s">
        <v>340</v>
      </c>
      <c r="E1009">
        <v>1</v>
      </c>
      <c r="F1009" t="s">
        <v>341</v>
      </c>
      <c r="G1009">
        <v>3</v>
      </c>
      <c r="H1009" t="s">
        <v>342</v>
      </c>
      <c r="I1009" t="s">
        <v>99</v>
      </c>
      <c r="J1009">
        <v>7</v>
      </c>
      <c r="K1009" t="s">
        <v>6345</v>
      </c>
      <c r="L1009">
        <v>83774</v>
      </c>
      <c r="M1009" t="s">
        <v>103</v>
      </c>
      <c r="N1009" s="2">
        <v>44562</v>
      </c>
      <c r="O1009" s="2">
        <v>45107</v>
      </c>
      <c r="P1009" t="s">
        <v>119</v>
      </c>
      <c r="Q1009" t="s">
        <v>103</v>
      </c>
      <c r="R1009" t="s">
        <v>103</v>
      </c>
      <c r="S1009" t="s">
        <v>749</v>
      </c>
      <c r="T1009" t="s">
        <v>750</v>
      </c>
      <c r="U1009" t="s">
        <v>6346</v>
      </c>
      <c r="V1009" t="s">
        <v>143</v>
      </c>
      <c r="W1009" t="s">
        <v>301</v>
      </c>
      <c r="X1009" t="s">
        <v>302</v>
      </c>
      <c r="Y1009" t="s">
        <v>134</v>
      </c>
      <c r="Z1009" t="s">
        <v>145</v>
      </c>
      <c r="AA1009" t="s">
        <v>103</v>
      </c>
      <c r="AB1009" t="s">
        <v>103</v>
      </c>
      <c r="AC1009" t="s">
        <v>147</v>
      </c>
      <c r="AE1009" t="s">
        <v>226</v>
      </c>
      <c r="AF1009" t="s">
        <v>103</v>
      </c>
      <c r="AH1009" t="s">
        <v>103</v>
      </c>
      <c r="AI1009" t="s">
        <v>103</v>
      </c>
      <c r="AJ1009" t="s">
        <v>103</v>
      </c>
      <c r="AK1009" t="s">
        <v>103</v>
      </c>
      <c r="AM1009">
        <v>35100000</v>
      </c>
      <c r="AN1009">
        <v>82253881</v>
      </c>
      <c r="AO1009">
        <v>64673165</v>
      </c>
      <c r="AS1009" t="s">
        <v>103</v>
      </c>
      <c r="AW1009" t="s">
        <v>103</v>
      </c>
      <c r="BA1009" t="s">
        <v>103</v>
      </c>
      <c r="BE1009" t="s">
        <v>103</v>
      </c>
      <c r="BI1009" t="s">
        <v>103</v>
      </c>
      <c r="BM1009" s="1" t="s">
        <v>6347</v>
      </c>
      <c r="BN1009">
        <v>35100000</v>
      </c>
      <c r="BO1009">
        <v>64183727</v>
      </c>
      <c r="BP1009">
        <v>47181853</v>
      </c>
      <c r="BQ1009" t="s">
        <v>6348</v>
      </c>
      <c r="BS1009">
        <v>18070154</v>
      </c>
      <c r="BT1009">
        <v>17491312</v>
      </c>
      <c r="BU1009" t="s">
        <v>6349</v>
      </c>
      <c r="BY1009" t="s">
        <v>103</v>
      </c>
      <c r="CC1009" t="s">
        <v>103</v>
      </c>
      <c r="CG1009" t="s">
        <v>103</v>
      </c>
      <c r="CK1009" t="s">
        <v>103</v>
      </c>
      <c r="CO1009" t="s">
        <v>103</v>
      </c>
    </row>
    <row r="1010" spans="1:93" ht="170" x14ac:dyDescent="0.2">
      <c r="A1010" t="s">
        <v>244</v>
      </c>
      <c r="B1010" t="s">
        <v>94</v>
      </c>
      <c r="C1010">
        <v>3</v>
      </c>
      <c r="D1010" t="s">
        <v>329</v>
      </c>
      <c r="E1010">
        <v>3</v>
      </c>
      <c r="F1010" t="s">
        <v>330</v>
      </c>
      <c r="G1010">
        <v>46</v>
      </c>
      <c r="H1010" t="s">
        <v>1174</v>
      </c>
      <c r="I1010" t="s">
        <v>99</v>
      </c>
      <c r="J1010">
        <v>71</v>
      </c>
      <c r="K1010" t="s">
        <v>6350</v>
      </c>
      <c r="L1010">
        <v>114414</v>
      </c>
      <c r="M1010" s="1" t="s">
        <v>1837</v>
      </c>
      <c r="N1010" s="2">
        <v>44927</v>
      </c>
      <c r="O1010" s="2">
        <v>46752</v>
      </c>
      <c r="P1010" t="s">
        <v>119</v>
      </c>
      <c r="Q1010" t="s">
        <v>103</v>
      </c>
      <c r="R1010" t="s">
        <v>103</v>
      </c>
      <c r="S1010" t="s">
        <v>395</v>
      </c>
      <c r="T1010" t="s">
        <v>396</v>
      </c>
      <c r="U1010" t="s">
        <v>103</v>
      </c>
      <c r="V1010" t="s">
        <v>103</v>
      </c>
      <c r="W1010" t="s">
        <v>6351</v>
      </c>
      <c r="X1010" t="s">
        <v>6231</v>
      </c>
      <c r="Y1010" t="s">
        <v>256</v>
      </c>
      <c r="Z1010" t="s">
        <v>103</v>
      </c>
      <c r="AA1010" t="s">
        <v>103</v>
      </c>
      <c r="AB1010" t="s">
        <v>103</v>
      </c>
      <c r="AC1010" t="s">
        <v>103</v>
      </c>
      <c r="AD1010" t="s">
        <v>103</v>
      </c>
      <c r="AE1010" t="s">
        <v>103</v>
      </c>
      <c r="AF1010" t="s">
        <v>103</v>
      </c>
      <c r="AG1010" t="s">
        <v>103</v>
      </c>
      <c r="AH1010" t="s">
        <v>103</v>
      </c>
      <c r="AI1010" t="s">
        <v>103</v>
      </c>
      <c r="AJ1010" t="s">
        <v>103</v>
      </c>
      <c r="AK1010" t="s">
        <v>103</v>
      </c>
      <c r="AM1010">
        <v>192280</v>
      </c>
      <c r="AN1010">
        <v>0</v>
      </c>
      <c r="AO1010">
        <v>0</v>
      </c>
      <c r="AS1010" t="s">
        <v>103</v>
      </c>
      <c r="AW1010" t="s">
        <v>103</v>
      </c>
      <c r="BA1010" t="s">
        <v>103</v>
      </c>
      <c r="BE1010" t="s">
        <v>103</v>
      </c>
      <c r="BI1010" t="s">
        <v>103</v>
      </c>
      <c r="BM1010" t="s">
        <v>103</v>
      </c>
      <c r="BQ1010" t="s">
        <v>103</v>
      </c>
      <c r="BR1010">
        <v>192280</v>
      </c>
      <c r="BU1010" t="s">
        <v>103</v>
      </c>
      <c r="BY1010" t="s">
        <v>103</v>
      </c>
      <c r="CC1010" t="s">
        <v>103</v>
      </c>
      <c r="CG1010" t="s">
        <v>103</v>
      </c>
      <c r="CK1010" t="s">
        <v>103</v>
      </c>
      <c r="CO1010" t="s">
        <v>103</v>
      </c>
    </row>
    <row r="1011" spans="1:93" ht="409.6" x14ac:dyDescent="0.2">
      <c r="A1011" t="s">
        <v>390</v>
      </c>
      <c r="B1011" t="s">
        <v>94</v>
      </c>
      <c r="C1011">
        <v>1</v>
      </c>
      <c r="D1011" t="s">
        <v>581</v>
      </c>
      <c r="E1011">
        <v>1</v>
      </c>
      <c r="F1011" t="s">
        <v>582</v>
      </c>
      <c r="G1011">
        <v>1.2</v>
      </c>
      <c r="H1011" t="s">
        <v>1700</v>
      </c>
      <c r="I1011" t="s">
        <v>99</v>
      </c>
      <c r="J1011">
        <v>71</v>
      </c>
      <c r="K1011" t="s">
        <v>6352</v>
      </c>
      <c r="L1011">
        <v>108119</v>
      </c>
      <c r="M1011" s="1" t="s">
        <v>6353</v>
      </c>
      <c r="N1011" s="2">
        <v>45055</v>
      </c>
      <c r="O1011" s="2">
        <v>45058</v>
      </c>
      <c r="P1011" t="s">
        <v>102</v>
      </c>
      <c r="Q1011" t="s">
        <v>103</v>
      </c>
      <c r="R1011" t="s">
        <v>103</v>
      </c>
      <c r="S1011" t="s">
        <v>264</v>
      </c>
      <c r="T1011" t="s">
        <v>265</v>
      </c>
      <c r="U1011" t="s">
        <v>6354</v>
      </c>
      <c r="V1011" t="s">
        <v>1848</v>
      </c>
      <c r="W1011" t="s">
        <v>6355</v>
      </c>
      <c r="X1011" t="s">
        <v>240</v>
      </c>
      <c r="Y1011" t="s">
        <v>390</v>
      </c>
      <c r="Z1011" t="s">
        <v>6356</v>
      </c>
      <c r="AA1011" t="s">
        <v>103</v>
      </c>
      <c r="AB1011" t="s">
        <v>103</v>
      </c>
      <c r="AC1011" t="s">
        <v>400</v>
      </c>
      <c r="AE1011" t="s">
        <v>113</v>
      </c>
      <c r="AF1011" t="s">
        <v>103</v>
      </c>
      <c r="AH1011" t="s">
        <v>114</v>
      </c>
      <c r="AJ1011" t="s">
        <v>103</v>
      </c>
      <c r="AK1011" t="s">
        <v>2377</v>
      </c>
      <c r="AM1011">
        <v>0</v>
      </c>
      <c r="AN1011">
        <v>14257</v>
      </c>
      <c r="AO1011">
        <v>14257</v>
      </c>
      <c r="AS1011" t="s">
        <v>103</v>
      </c>
      <c r="AW1011" t="s">
        <v>103</v>
      </c>
      <c r="BA1011" t="s">
        <v>103</v>
      </c>
      <c r="BE1011" t="s">
        <v>103</v>
      </c>
      <c r="BI1011" t="s">
        <v>103</v>
      </c>
      <c r="BM1011" t="s">
        <v>103</v>
      </c>
      <c r="BQ1011" t="s">
        <v>103</v>
      </c>
      <c r="BS1011">
        <v>14257</v>
      </c>
      <c r="BT1011">
        <v>14257</v>
      </c>
      <c r="BU1011" t="s">
        <v>6357</v>
      </c>
      <c r="BY1011" t="s">
        <v>103</v>
      </c>
      <c r="CC1011" t="s">
        <v>103</v>
      </c>
      <c r="CG1011" t="s">
        <v>103</v>
      </c>
      <c r="CK1011" t="s">
        <v>103</v>
      </c>
      <c r="CO1011" t="s">
        <v>103</v>
      </c>
    </row>
    <row r="1012" spans="1:93" x14ac:dyDescent="0.2">
      <c r="A1012" t="s">
        <v>877</v>
      </c>
      <c r="B1012" t="s">
        <v>1000</v>
      </c>
      <c r="C1012">
        <v>7</v>
      </c>
      <c r="D1012" t="s">
        <v>6358</v>
      </c>
      <c r="E1012">
        <v>1</v>
      </c>
      <c r="F1012" t="s">
        <v>6359</v>
      </c>
      <c r="G1012">
        <v>39</v>
      </c>
      <c r="H1012" t="s">
        <v>6360</v>
      </c>
      <c r="I1012" t="s">
        <v>99</v>
      </c>
      <c r="J1012" t="s">
        <v>6361</v>
      </c>
      <c r="K1012" t="s">
        <v>6362</v>
      </c>
      <c r="L1012">
        <v>29643</v>
      </c>
      <c r="M1012" t="s">
        <v>103</v>
      </c>
      <c r="N1012" s="2">
        <v>43101</v>
      </c>
      <c r="O1012" s="2">
        <v>44926</v>
      </c>
      <c r="P1012" t="s">
        <v>119</v>
      </c>
      <c r="Q1012" t="s">
        <v>103</v>
      </c>
      <c r="R1012" t="s">
        <v>103</v>
      </c>
      <c r="S1012" t="s">
        <v>6363</v>
      </c>
      <c r="T1012" t="s">
        <v>6364</v>
      </c>
      <c r="U1012" t="s">
        <v>6365</v>
      </c>
      <c r="V1012" t="s">
        <v>6366</v>
      </c>
      <c r="W1012" t="s">
        <v>6367</v>
      </c>
      <c r="X1012" t="s">
        <v>125</v>
      </c>
      <c r="Y1012" t="s">
        <v>6368</v>
      </c>
      <c r="Z1012" t="s">
        <v>103</v>
      </c>
      <c r="AA1012" t="s">
        <v>103</v>
      </c>
      <c r="AB1012" t="s">
        <v>103</v>
      </c>
      <c r="AC1012" t="s">
        <v>128</v>
      </c>
      <c r="AE1012" t="s">
        <v>243</v>
      </c>
      <c r="AF1012" t="s">
        <v>103</v>
      </c>
      <c r="AH1012" t="s">
        <v>103</v>
      </c>
      <c r="AI1012" t="s">
        <v>103</v>
      </c>
      <c r="AJ1012" t="s">
        <v>103</v>
      </c>
      <c r="AK1012" t="s">
        <v>103</v>
      </c>
      <c r="AM1012">
        <v>157487</v>
      </c>
      <c r="AN1012">
        <v>307487</v>
      </c>
      <c r="AO1012">
        <v>381360</v>
      </c>
      <c r="AS1012" t="s">
        <v>103</v>
      </c>
      <c r="AW1012" t="s">
        <v>103</v>
      </c>
      <c r="AX1012">
        <v>107487</v>
      </c>
      <c r="AY1012">
        <v>107487</v>
      </c>
      <c r="AZ1012">
        <v>106360</v>
      </c>
      <c r="BA1012" t="s">
        <v>103</v>
      </c>
      <c r="BB1012">
        <v>50000</v>
      </c>
      <c r="BD1012">
        <v>75000</v>
      </c>
      <c r="BE1012" t="s">
        <v>103</v>
      </c>
      <c r="BI1012" t="s">
        <v>103</v>
      </c>
      <c r="BM1012" t="s">
        <v>103</v>
      </c>
      <c r="BO1012">
        <v>200000</v>
      </c>
      <c r="BP1012">
        <v>200000</v>
      </c>
      <c r="BQ1012" t="s">
        <v>6369</v>
      </c>
      <c r="BU1012" t="s">
        <v>103</v>
      </c>
      <c r="BY1012" t="s">
        <v>103</v>
      </c>
      <c r="CC1012" t="s">
        <v>103</v>
      </c>
      <c r="CG1012" t="s">
        <v>103</v>
      </c>
      <c r="CK1012" t="s">
        <v>103</v>
      </c>
      <c r="CO1012" t="s">
        <v>103</v>
      </c>
    </row>
    <row r="1013" spans="1:93" ht="409.6" x14ac:dyDescent="0.2">
      <c r="A1013" t="s">
        <v>457</v>
      </c>
      <c r="B1013" t="s">
        <v>458</v>
      </c>
      <c r="C1013">
        <v>7</v>
      </c>
      <c r="D1013" t="s">
        <v>6370</v>
      </c>
      <c r="E1013">
        <v>1</v>
      </c>
      <c r="F1013" t="s">
        <v>6371</v>
      </c>
      <c r="G1013">
        <v>40</v>
      </c>
      <c r="H1013" t="s">
        <v>6372</v>
      </c>
      <c r="I1013" t="s">
        <v>99</v>
      </c>
      <c r="J1013" t="s">
        <v>6373</v>
      </c>
      <c r="K1013" t="s">
        <v>6374</v>
      </c>
      <c r="L1013">
        <v>73655</v>
      </c>
      <c r="M1013" t="s">
        <v>6375</v>
      </c>
      <c r="N1013" s="2">
        <v>44197</v>
      </c>
      <c r="O1013" s="2">
        <v>44926</v>
      </c>
      <c r="P1013" t="s">
        <v>119</v>
      </c>
      <c r="Q1013" t="s">
        <v>103</v>
      </c>
      <c r="R1013" t="s">
        <v>103</v>
      </c>
      <c r="S1013" t="s">
        <v>158</v>
      </c>
      <c r="T1013" t="s">
        <v>159</v>
      </c>
      <c r="U1013" t="s">
        <v>6376</v>
      </c>
      <c r="V1013" t="s">
        <v>103</v>
      </c>
      <c r="W1013" t="s">
        <v>103</v>
      </c>
      <c r="X1013" t="s">
        <v>103</v>
      </c>
      <c r="Y1013" t="s">
        <v>6377</v>
      </c>
      <c r="Z1013" t="s">
        <v>103</v>
      </c>
      <c r="AA1013" t="s">
        <v>103</v>
      </c>
      <c r="AB1013" t="s">
        <v>103</v>
      </c>
      <c r="AC1013" t="s">
        <v>103</v>
      </c>
      <c r="AD1013" t="s">
        <v>103</v>
      </c>
      <c r="AE1013" t="s">
        <v>103</v>
      </c>
      <c r="AF1013" t="s">
        <v>103</v>
      </c>
      <c r="AG1013" t="s">
        <v>103</v>
      </c>
      <c r="AH1013" t="s">
        <v>103</v>
      </c>
      <c r="AI1013" t="s">
        <v>103</v>
      </c>
      <c r="AJ1013" t="s">
        <v>103</v>
      </c>
      <c r="AK1013" t="s">
        <v>103</v>
      </c>
      <c r="AM1013">
        <v>13984</v>
      </c>
      <c r="AN1013">
        <v>13984</v>
      </c>
      <c r="AO1013">
        <v>13959</v>
      </c>
      <c r="AS1013" t="s">
        <v>103</v>
      </c>
      <c r="AW1013" t="s">
        <v>103</v>
      </c>
      <c r="BA1013" t="s">
        <v>103</v>
      </c>
      <c r="BE1013" t="s">
        <v>103</v>
      </c>
      <c r="BI1013" t="s">
        <v>103</v>
      </c>
      <c r="BJ1013">
        <v>13984</v>
      </c>
      <c r="BK1013">
        <v>13984</v>
      </c>
      <c r="BL1013">
        <v>13959</v>
      </c>
      <c r="BM1013" s="1" t="s">
        <v>6378</v>
      </c>
      <c r="BQ1013" t="s">
        <v>103</v>
      </c>
      <c r="BU1013" t="s">
        <v>103</v>
      </c>
      <c r="BY1013" t="s">
        <v>103</v>
      </c>
      <c r="CC1013" t="s">
        <v>103</v>
      </c>
      <c r="CG1013" t="s">
        <v>103</v>
      </c>
      <c r="CK1013" t="s">
        <v>103</v>
      </c>
      <c r="CO1013" t="s">
        <v>103</v>
      </c>
    </row>
    <row r="1014" spans="1:93" x14ac:dyDescent="0.2">
      <c r="A1014" t="s">
        <v>877</v>
      </c>
      <c r="B1014" t="s">
        <v>1000</v>
      </c>
      <c r="C1014">
        <v>7</v>
      </c>
      <c r="D1014" t="s">
        <v>6358</v>
      </c>
      <c r="E1014">
        <v>1</v>
      </c>
      <c r="F1014" t="s">
        <v>6359</v>
      </c>
      <c r="G1014">
        <v>40</v>
      </c>
      <c r="H1014" t="s">
        <v>6379</v>
      </c>
      <c r="I1014" t="s">
        <v>99</v>
      </c>
      <c r="J1014" t="s">
        <v>6380</v>
      </c>
      <c r="K1014" t="s">
        <v>6381</v>
      </c>
      <c r="L1014">
        <v>67116</v>
      </c>
      <c r="M1014" t="s">
        <v>103</v>
      </c>
      <c r="N1014" s="2">
        <v>43466</v>
      </c>
      <c r="O1014" s="2">
        <v>43830</v>
      </c>
      <c r="P1014" t="s">
        <v>119</v>
      </c>
      <c r="Q1014" t="s">
        <v>103</v>
      </c>
      <c r="R1014" t="s">
        <v>103</v>
      </c>
      <c r="S1014" t="s">
        <v>158</v>
      </c>
      <c r="T1014" t="s">
        <v>159</v>
      </c>
      <c r="U1014" t="s">
        <v>103</v>
      </c>
      <c r="V1014" t="s">
        <v>103</v>
      </c>
      <c r="W1014" t="s">
        <v>103</v>
      </c>
      <c r="X1014" t="s">
        <v>103</v>
      </c>
      <c r="Y1014" t="s">
        <v>877</v>
      </c>
      <c r="Z1014" t="s">
        <v>103</v>
      </c>
      <c r="AA1014" t="s">
        <v>103</v>
      </c>
      <c r="AB1014" t="s">
        <v>103</v>
      </c>
      <c r="AC1014" t="s">
        <v>103</v>
      </c>
      <c r="AD1014" t="s">
        <v>103</v>
      </c>
      <c r="AE1014" t="s">
        <v>103</v>
      </c>
      <c r="AF1014" t="s">
        <v>103</v>
      </c>
      <c r="AG1014" t="s">
        <v>103</v>
      </c>
      <c r="AH1014" t="s">
        <v>103</v>
      </c>
      <c r="AI1014" t="s">
        <v>103</v>
      </c>
      <c r="AJ1014" t="s">
        <v>103</v>
      </c>
      <c r="AK1014" t="s">
        <v>103</v>
      </c>
      <c r="AM1014">
        <v>50000</v>
      </c>
      <c r="AN1014">
        <v>0</v>
      </c>
      <c r="AO1014">
        <v>0</v>
      </c>
      <c r="AS1014" t="s">
        <v>103</v>
      </c>
      <c r="AW1014" t="s">
        <v>103</v>
      </c>
      <c r="BA1014" t="s">
        <v>103</v>
      </c>
      <c r="BB1014">
        <v>50000</v>
      </c>
      <c r="BE1014" t="s">
        <v>103</v>
      </c>
      <c r="BI1014" t="s">
        <v>103</v>
      </c>
      <c r="BM1014" t="s">
        <v>103</v>
      </c>
      <c r="BQ1014" t="s">
        <v>103</v>
      </c>
      <c r="BU1014" t="s">
        <v>103</v>
      </c>
      <c r="BY1014" t="s">
        <v>103</v>
      </c>
      <c r="CC1014" t="s">
        <v>103</v>
      </c>
      <c r="CG1014" t="s">
        <v>103</v>
      </c>
      <c r="CK1014" t="s">
        <v>103</v>
      </c>
      <c r="CO1014" t="s">
        <v>103</v>
      </c>
    </row>
    <row r="1015" spans="1:93" x14ac:dyDescent="0.2">
      <c r="A1015" t="s">
        <v>877</v>
      </c>
      <c r="B1015" t="s">
        <v>1000</v>
      </c>
      <c r="C1015">
        <v>7</v>
      </c>
      <c r="D1015" t="s">
        <v>6358</v>
      </c>
      <c r="E1015">
        <v>1</v>
      </c>
      <c r="F1015" t="s">
        <v>6359</v>
      </c>
      <c r="G1015">
        <v>40</v>
      </c>
      <c r="H1015" t="s">
        <v>6379</v>
      </c>
      <c r="I1015" t="s">
        <v>99</v>
      </c>
      <c r="J1015" t="s">
        <v>6382</v>
      </c>
      <c r="K1015" t="s">
        <v>6383</v>
      </c>
      <c r="L1015">
        <v>29707</v>
      </c>
      <c r="M1015" t="s">
        <v>103</v>
      </c>
      <c r="N1015" s="2">
        <v>43466</v>
      </c>
      <c r="O1015" s="2">
        <v>43830</v>
      </c>
      <c r="P1015" t="s">
        <v>119</v>
      </c>
      <c r="Q1015" t="s">
        <v>103</v>
      </c>
      <c r="R1015" t="s">
        <v>103</v>
      </c>
      <c r="S1015" t="s">
        <v>704</v>
      </c>
      <c r="T1015" t="s">
        <v>705</v>
      </c>
      <c r="U1015" t="s">
        <v>705</v>
      </c>
      <c r="V1015" t="s">
        <v>6384</v>
      </c>
      <c r="W1015" t="s">
        <v>103</v>
      </c>
      <c r="X1015" t="s">
        <v>103</v>
      </c>
      <c r="Y1015" t="s">
        <v>6385</v>
      </c>
      <c r="Z1015" t="s">
        <v>103</v>
      </c>
      <c r="AA1015" t="s">
        <v>103</v>
      </c>
      <c r="AB1015" t="s">
        <v>103</v>
      </c>
      <c r="AC1015" t="s">
        <v>128</v>
      </c>
      <c r="AD1015" t="s">
        <v>103</v>
      </c>
      <c r="AE1015" t="s">
        <v>243</v>
      </c>
      <c r="AF1015" t="s">
        <v>103</v>
      </c>
      <c r="AG1015" t="s">
        <v>103</v>
      </c>
      <c r="AH1015" t="s">
        <v>149</v>
      </c>
      <c r="AI1015" t="s">
        <v>103</v>
      </c>
      <c r="AJ1015" t="s">
        <v>103</v>
      </c>
      <c r="AK1015" t="s">
        <v>103</v>
      </c>
      <c r="AM1015">
        <v>97000</v>
      </c>
      <c r="AN1015">
        <v>97000</v>
      </c>
      <c r="AO1015">
        <v>80000</v>
      </c>
      <c r="AS1015" t="s">
        <v>103</v>
      </c>
      <c r="AW1015" t="s">
        <v>103</v>
      </c>
      <c r="BA1015" t="s">
        <v>103</v>
      </c>
      <c r="BB1015">
        <v>97000</v>
      </c>
      <c r="BC1015">
        <v>97000</v>
      </c>
      <c r="BD1015">
        <v>80000</v>
      </c>
      <c r="BE1015" t="s">
        <v>103</v>
      </c>
      <c r="BI1015" t="s">
        <v>103</v>
      </c>
      <c r="BM1015" t="s">
        <v>103</v>
      </c>
      <c r="BQ1015" t="s">
        <v>103</v>
      </c>
      <c r="BU1015" t="s">
        <v>103</v>
      </c>
      <c r="BY1015" t="s">
        <v>103</v>
      </c>
      <c r="CC1015" t="s">
        <v>103</v>
      </c>
      <c r="CG1015" t="s">
        <v>103</v>
      </c>
      <c r="CK1015" t="s">
        <v>103</v>
      </c>
      <c r="CO1015" t="s">
        <v>103</v>
      </c>
    </row>
    <row r="1016" spans="1:93" x14ac:dyDescent="0.2">
      <c r="A1016" t="s">
        <v>877</v>
      </c>
      <c r="B1016" t="s">
        <v>1000</v>
      </c>
      <c r="C1016">
        <v>7</v>
      </c>
      <c r="D1016" t="s">
        <v>6358</v>
      </c>
      <c r="E1016">
        <v>1</v>
      </c>
      <c r="F1016" t="s">
        <v>6359</v>
      </c>
      <c r="G1016">
        <v>42</v>
      </c>
      <c r="H1016" t="s">
        <v>6386</v>
      </c>
      <c r="I1016" t="s">
        <v>99</v>
      </c>
      <c r="J1016" t="s">
        <v>6387</v>
      </c>
      <c r="K1016" t="s">
        <v>6388</v>
      </c>
      <c r="L1016">
        <v>29867</v>
      </c>
      <c r="M1016" t="s">
        <v>103</v>
      </c>
      <c r="N1016" s="2">
        <v>43891</v>
      </c>
      <c r="O1016" s="2">
        <v>44896</v>
      </c>
      <c r="P1016" t="s">
        <v>119</v>
      </c>
      <c r="Q1016" t="s">
        <v>103</v>
      </c>
      <c r="R1016" t="s">
        <v>103</v>
      </c>
      <c r="S1016" t="s">
        <v>6389</v>
      </c>
      <c r="T1016" t="s">
        <v>6390</v>
      </c>
      <c r="U1016" t="s">
        <v>6391</v>
      </c>
      <c r="V1016" t="s">
        <v>6392</v>
      </c>
      <c r="W1016" t="s">
        <v>6393</v>
      </c>
      <c r="X1016" t="s">
        <v>3819</v>
      </c>
      <c r="Y1016" t="s">
        <v>6394</v>
      </c>
      <c r="Z1016" t="s">
        <v>103</v>
      </c>
      <c r="AA1016" t="s">
        <v>103</v>
      </c>
      <c r="AB1016" t="s">
        <v>103</v>
      </c>
      <c r="AC1016" t="s">
        <v>147</v>
      </c>
      <c r="AE1016" t="s">
        <v>243</v>
      </c>
      <c r="AF1016" t="s">
        <v>103</v>
      </c>
      <c r="AH1016" t="s">
        <v>227</v>
      </c>
      <c r="AJ1016" t="s">
        <v>103</v>
      </c>
      <c r="AK1016" t="s">
        <v>103</v>
      </c>
      <c r="AM1016">
        <v>1855786</v>
      </c>
      <c r="AN1016">
        <v>1645786</v>
      </c>
      <c r="AO1016">
        <v>1054763.5900000001</v>
      </c>
      <c r="AS1016" t="s">
        <v>103</v>
      </c>
      <c r="AW1016" t="s">
        <v>103</v>
      </c>
      <c r="BA1016" t="s">
        <v>103</v>
      </c>
      <c r="BE1016" t="s">
        <v>103</v>
      </c>
      <c r="BF1016">
        <v>507636</v>
      </c>
      <c r="BG1016">
        <v>507636</v>
      </c>
      <c r="BH1016">
        <v>548291.59</v>
      </c>
      <c r="BI1016" t="s">
        <v>103</v>
      </c>
      <c r="BJ1016">
        <v>1348150</v>
      </c>
      <c r="BK1016">
        <v>798150</v>
      </c>
      <c r="BL1016">
        <v>254176</v>
      </c>
      <c r="BM1016" t="s">
        <v>6395</v>
      </c>
      <c r="BO1016">
        <v>340000</v>
      </c>
      <c r="BP1016">
        <v>252296</v>
      </c>
      <c r="BQ1016" t="s">
        <v>6396</v>
      </c>
      <c r="BU1016" t="s">
        <v>103</v>
      </c>
      <c r="BY1016" t="s">
        <v>103</v>
      </c>
      <c r="CC1016" t="s">
        <v>103</v>
      </c>
      <c r="CG1016" t="s">
        <v>103</v>
      </c>
      <c r="CK1016" t="s">
        <v>103</v>
      </c>
      <c r="CO1016" t="s">
        <v>103</v>
      </c>
    </row>
    <row r="1017" spans="1:93" ht="409.6" x14ac:dyDescent="0.2">
      <c r="A1017" t="s">
        <v>390</v>
      </c>
      <c r="B1017" t="s">
        <v>94</v>
      </c>
      <c r="C1017">
        <v>1</v>
      </c>
      <c r="D1017" t="s">
        <v>581</v>
      </c>
      <c r="E1017">
        <v>1</v>
      </c>
      <c r="F1017" t="s">
        <v>582</v>
      </c>
      <c r="G1017">
        <v>1.2</v>
      </c>
      <c r="H1017" t="s">
        <v>1700</v>
      </c>
      <c r="I1017" t="s">
        <v>99</v>
      </c>
      <c r="J1017">
        <v>72</v>
      </c>
      <c r="K1017" t="s">
        <v>6397</v>
      </c>
      <c r="L1017">
        <v>108258</v>
      </c>
      <c r="M1017" s="1" t="s">
        <v>6398</v>
      </c>
      <c r="N1017" s="2">
        <v>45068</v>
      </c>
      <c r="O1017" s="2">
        <v>45071</v>
      </c>
      <c r="P1017" t="s">
        <v>102</v>
      </c>
      <c r="Q1017" t="s">
        <v>103</v>
      </c>
      <c r="R1017" t="s">
        <v>103</v>
      </c>
      <c r="S1017" t="s">
        <v>264</v>
      </c>
      <c r="T1017" t="s">
        <v>265</v>
      </c>
      <c r="U1017" t="s">
        <v>6354</v>
      </c>
      <c r="V1017" t="s">
        <v>6399</v>
      </c>
      <c r="W1017" t="s">
        <v>6355</v>
      </c>
      <c r="X1017" t="s">
        <v>240</v>
      </c>
      <c r="Y1017" t="s">
        <v>390</v>
      </c>
      <c r="Z1017" t="s">
        <v>6400</v>
      </c>
      <c r="AA1017" t="s">
        <v>103</v>
      </c>
      <c r="AB1017" t="s">
        <v>103</v>
      </c>
      <c r="AC1017" t="s">
        <v>400</v>
      </c>
      <c r="AD1017" t="s">
        <v>103</v>
      </c>
      <c r="AE1017" t="s">
        <v>113</v>
      </c>
      <c r="AF1017" t="s">
        <v>103</v>
      </c>
      <c r="AG1017" t="s">
        <v>103</v>
      </c>
      <c r="AH1017" t="s">
        <v>114</v>
      </c>
      <c r="AI1017" t="s">
        <v>103</v>
      </c>
      <c r="AJ1017" t="s">
        <v>103</v>
      </c>
      <c r="AK1017" t="s">
        <v>2377</v>
      </c>
      <c r="AM1017">
        <v>0</v>
      </c>
      <c r="AN1017">
        <v>13860</v>
      </c>
      <c r="AO1017">
        <v>13860</v>
      </c>
      <c r="AS1017" t="s">
        <v>103</v>
      </c>
      <c r="AW1017" t="s">
        <v>103</v>
      </c>
      <c r="BA1017" t="s">
        <v>103</v>
      </c>
      <c r="BE1017" t="s">
        <v>103</v>
      </c>
      <c r="BI1017" t="s">
        <v>103</v>
      </c>
      <c r="BM1017" t="s">
        <v>103</v>
      </c>
      <c r="BQ1017" t="s">
        <v>103</v>
      </c>
      <c r="BS1017">
        <v>13860</v>
      </c>
      <c r="BT1017">
        <v>13860</v>
      </c>
      <c r="BU1017" t="s">
        <v>6401</v>
      </c>
      <c r="BY1017" t="s">
        <v>103</v>
      </c>
      <c r="CC1017" t="s">
        <v>103</v>
      </c>
      <c r="CG1017" t="s">
        <v>103</v>
      </c>
      <c r="CK1017" t="s">
        <v>103</v>
      </c>
      <c r="CO1017" t="s">
        <v>103</v>
      </c>
    </row>
    <row r="1018" spans="1:93" ht="68" x14ac:dyDescent="0.2">
      <c r="A1018" t="s">
        <v>244</v>
      </c>
      <c r="B1018" t="s">
        <v>94</v>
      </c>
      <c r="C1018">
        <v>3</v>
      </c>
      <c r="D1018" t="s">
        <v>329</v>
      </c>
      <c r="E1018">
        <v>3</v>
      </c>
      <c r="F1018" t="s">
        <v>330</v>
      </c>
      <c r="G1018">
        <v>46</v>
      </c>
      <c r="H1018" t="s">
        <v>1174</v>
      </c>
      <c r="I1018" t="s">
        <v>99</v>
      </c>
      <c r="J1018">
        <v>73</v>
      </c>
      <c r="K1018" t="s">
        <v>6402</v>
      </c>
      <c r="L1018">
        <v>114480</v>
      </c>
      <c r="M1018" s="1" t="s">
        <v>6403</v>
      </c>
      <c r="N1018" s="2">
        <v>44927</v>
      </c>
      <c r="O1018" s="2">
        <v>45291</v>
      </c>
      <c r="P1018" t="s">
        <v>119</v>
      </c>
      <c r="Q1018" t="s">
        <v>103</v>
      </c>
      <c r="R1018" t="s">
        <v>103</v>
      </c>
      <c r="S1018" t="s">
        <v>494</v>
      </c>
      <c r="T1018" t="s">
        <v>495</v>
      </c>
      <c r="U1018" t="s">
        <v>103</v>
      </c>
      <c r="V1018" t="s">
        <v>103</v>
      </c>
      <c r="W1018" t="s">
        <v>6404</v>
      </c>
      <c r="X1018" t="s">
        <v>6405</v>
      </c>
      <c r="Y1018" t="s">
        <v>256</v>
      </c>
      <c r="Z1018" t="s">
        <v>163</v>
      </c>
      <c r="AA1018" t="s">
        <v>103</v>
      </c>
      <c r="AB1018" t="s">
        <v>103</v>
      </c>
      <c r="AC1018" t="s">
        <v>111</v>
      </c>
      <c r="AE1018" t="s">
        <v>226</v>
      </c>
      <c r="AF1018" t="s">
        <v>103</v>
      </c>
      <c r="AH1018" t="s">
        <v>149</v>
      </c>
      <c r="AJ1018" t="s">
        <v>103</v>
      </c>
      <c r="AK1018" t="s">
        <v>103</v>
      </c>
      <c r="AM1018">
        <v>0</v>
      </c>
      <c r="AN1018">
        <v>0</v>
      </c>
      <c r="AO1018">
        <v>0</v>
      </c>
      <c r="AS1018" t="s">
        <v>103</v>
      </c>
      <c r="AW1018" t="s">
        <v>103</v>
      </c>
      <c r="BA1018" t="s">
        <v>103</v>
      </c>
      <c r="BE1018" t="s">
        <v>103</v>
      </c>
      <c r="BI1018" t="s">
        <v>103</v>
      </c>
      <c r="BM1018" t="s">
        <v>103</v>
      </c>
      <c r="BQ1018" t="s">
        <v>103</v>
      </c>
      <c r="BU1018" t="s">
        <v>103</v>
      </c>
      <c r="BY1018" t="s">
        <v>103</v>
      </c>
      <c r="CC1018" t="s">
        <v>103</v>
      </c>
      <c r="CG1018" t="s">
        <v>103</v>
      </c>
      <c r="CK1018" t="s">
        <v>103</v>
      </c>
      <c r="CO1018" t="s">
        <v>103</v>
      </c>
    </row>
    <row r="1019" spans="1:93" ht="409.6" x14ac:dyDescent="0.2">
      <c r="A1019" t="s">
        <v>244</v>
      </c>
      <c r="B1019" t="s">
        <v>94</v>
      </c>
      <c r="C1019">
        <v>4</v>
      </c>
      <c r="D1019" t="s">
        <v>245</v>
      </c>
      <c r="E1019">
        <v>4</v>
      </c>
      <c r="F1019" t="s">
        <v>246</v>
      </c>
      <c r="G1019">
        <v>57</v>
      </c>
      <c r="H1019" t="s">
        <v>4977</v>
      </c>
      <c r="I1019" t="s">
        <v>99</v>
      </c>
      <c r="J1019">
        <v>73</v>
      </c>
      <c r="K1019" t="s">
        <v>6406</v>
      </c>
      <c r="L1019">
        <v>114632</v>
      </c>
      <c r="M1019" s="1" t="s">
        <v>6407</v>
      </c>
      <c r="N1019" s="2">
        <v>44927</v>
      </c>
      <c r="O1019" s="2">
        <v>45657</v>
      </c>
      <c r="P1019" t="s">
        <v>119</v>
      </c>
      <c r="Q1019" t="s">
        <v>103</v>
      </c>
      <c r="R1019" t="s">
        <v>103</v>
      </c>
      <c r="S1019" t="s">
        <v>196</v>
      </c>
      <c r="T1019" t="s">
        <v>197</v>
      </c>
      <c r="U1019" t="s">
        <v>197</v>
      </c>
      <c r="V1019" t="s">
        <v>6408</v>
      </c>
      <c r="W1019" t="s">
        <v>6409</v>
      </c>
      <c r="X1019" t="s">
        <v>696</v>
      </c>
      <c r="Y1019" t="s">
        <v>256</v>
      </c>
      <c r="Z1019" t="s">
        <v>163</v>
      </c>
      <c r="AA1019" t="s">
        <v>103</v>
      </c>
      <c r="AB1019" t="s">
        <v>103</v>
      </c>
      <c r="AC1019" t="s">
        <v>111</v>
      </c>
      <c r="AE1019" t="s">
        <v>243</v>
      </c>
      <c r="AF1019" t="s">
        <v>103</v>
      </c>
      <c r="AH1019" t="s">
        <v>103</v>
      </c>
      <c r="AI1019" t="s">
        <v>103</v>
      </c>
      <c r="AJ1019" t="s">
        <v>103</v>
      </c>
      <c r="AK1019" t="s">
        <v>103</v>
      </c>
      <c r="AM1019">
        <v>50000</v>
      </c>
      <c r="AN1019">
        <v>20000</v>
      </c>
      <c r="AO1019">
        <v>20000</v>
      </c>
      <c r="AS1019" t="s">
        <v>103</v>
      </c>
      <c r="AW1019" t="s">
        <v>103</v>
      </c>
      <c r="BA1019" t="s">
        <v>103</v>
      </c>
      <c r="BE1019" t="s">
        <v>103</v>
      </c>
      <c r="BI1019" t="s">
        <v>103</v>
      </c>
      <c r="BM1019" t="s">
        <v>103</v>
      </c>
      <c r="BQ1019" t="s">
        <v>103</v>
      </c>
      <c r="BS1019">
        <v>20000</v>
      </c>
      <c r="BT1019">
        <v>20000</v>
      </c>
      <c r="BU1019" t="s">
        <v>6410</v>
      </c>
      <c r="BV1019">
        <v>50000</v>
      </c>
      <c r="BY1019" t="s">
        <v>103</v>
      </c>
      <c r="CC1019" t="s">
        <v>103</v>
      </c>
      <c r="CG1019" t="s">
        <v>103</v>
      </c>
      <c r="CK1019" t="s">
        <v>103</v>
      </c>
      <c r="CO1019" t="s">
        <v>103</v>
      </c>
    </row>
    <row r="1020" spans="1:93" ht="409.6" x14ac:dyDescent="0.2">
      <c r="A1020" t="s">
        <v>390</v>
      </c>
      <c r="B1020" t="s">
        <v>94</v>
      </c>
      <c r="C1020">
        <v>1</v>
      </c>
      <c r="D1020" t="s">
        <v>581</v>
      </c>
      <c r="E1020">
        <v>1</v>
      </c>
      <c r="F1020" t="s">
        <v>582</v>
      </c>
      <c r="G1020">
        <v>1.2</v>
      </c>
      <c r="H1020" t="s">
        <v>1700</v>
      </c>
      <c r="I1020" t="s">
        <v>99</v>
      </c>
      <c r="J1020">
        <v>73</v>
      </c>
      <c r="K1020" t="s">
        <v>6411</v>
      </c>
      <c r="L1020">
        <v>108731</v>
      </c>
      <c r="M1020" s="1" t="s">
        <v>6412</v>
      </c>
      <c r="N1020" s="2">
        <v>45084</v>
      </c>
      <c r="O1020" s="2">
        <v>45086</v>
      </c>
      <c r="P1020" t="s">
        <v>102</v>
      </c>
      <c r="Q1020" t="s">
        <v>103</v>
      </c>
      <c r="R1020" t="s">
        <v>103</v>
      </c>
      <c r="S1020" t="s">
        <v>264</v>
      </c>
      <c r="T1020" t="s">
        <v>265</v>
      </c>
      <c r="U1020" t="s">
        <v>6354</v>
      </c>
      <c r="V1020" t="s">
        <v>6399</v>
      </c>
      <c r="W1020" t="s">
        <v>6355</v>
      </c>
      <c r="X1020" t="s">
        <v>240</v>
      </c>
      <c r="Y1020" t="s">
        <v>390</v>
      </c>
      <c r="Z1020" t="s">
        <v>6413</v>
      </c>
      <c r="AA1020" t="s">
        <v>103</v>
      </c>
      <c r="AB1020" t="s">
        <v>103</v>
      </c>
      <c r="AC1020" t="s">
        <v>400</v>
      </c>
      <c r="AE1020" t="s">
        <v>113</v>
      </c>
      <c r="AF1020" t="s">
        <v>103</v>
      </c>
      <c r="AH1020" t="s">
        <v>114</v>
      </c>
      <c r="AJ1020" t="s">
        <v>103</v>
      </c>
      <c r="AK1020" t="s">
        <v>2377</v>
      </c>
      <c r="AM1020">
        <v>0</v>
      </c>
      <c r="AN1020">
        <v>14904</v>
      </c>
      <c r="AO1020">
        <v>14904</v>
      </c>
      <c r="AS1020" t="s">
        <v>103</v>
      </c>
      <c r="AW1020" t="s">
        <v>103</v>
      </c>
      <c r="BA1020" t="s">
        <v>103</v>
      </c>
      <c r="BE1020" t="s">
        <v>103</v>
      </c>
      <c r="BI1020" t="s">
        <v>103</v>
      </c>
      <c r="BM1020" t="s">
        <v>103</v>
      </c>
      <c r="BQ1020" t="s">
        <v>103</v>
      </c>
      <c r="BS1020">
        <v>14904</v>
      </c>
      <c r="BT1020">
        <v>14904</v>
      </c>
      <c r="BU1020" t="s">
        <v>6414</v>
      </c>
      <c r="BY1020" t="s">
        <v>103</v>
      </c>
      <c r="CC1020" t="s">
        <v>103</v>
      </c>
      <c r="CG1020" t="s">
        <v>103</v>
      </c>
      <c r="CK1020" t="s">
        <v>103</v>
      </c>
      <c r="CO1020" t="s">
        <v>103</v>
      </c>
    </row>
    <row r="1021" spans="1:93" ht="409.6" x14ac:dyDescent="0.2">
      <c r="A1021" t="s">
        <v>390</v>
      </c>
      <c r="B1021" t="s">
        <v>94</v>
      </c>
      <c r="C1021">
        <v>1</v>
      </c>
      <c r="D1021" t="s">
        <v>581</v>
      </c>
      <c r="E1021">
        <v>1</v>
      </c>
      <c r="F1021" t="s">
        <v>582</v>
      </c>
      <c r="G1021">
        <v>1.2</v>
      </c>
      <c r="H1021" t="s">
        <v>1700</v>
      </c>
      <c r="I1021" t="s">
        <v>99</v>
      </c>
      <c r="J1021">
        <v>74</v>
      </c>
      <c r="K1021" t="s">
        <v>6415</v>
      </c>
      <c r="L1021">
        <v>113853</v>
      </c>
      <c r="M1021" s="1" t="s">
        <v>6416</v>
      </c>
      <c r="N1021" s="2">
        <v>45139</v>
      </c>
      <c r="O1021" s="2">
        <v>45142</v>
      </c>
      <c r="P1021" t="s">
        <v>102</v>
      </c>
      <c r="Q1021" t="s">
        <v>103</v>
      </c>
      <c r="R1021" t="s">
        <v>103</v>
      </c>
      <c r="S1021" t="s">
        <v>264</v>
      </c>
      <c r="T1021" t="s">
        <v>265</v>
      </c>
      <c r="U1021" t="s">
        <v>6354</v>
      </c>
      <c r="V1021" t="s">
        <v>1848</v>
      </c>
      <c r="W1021" t="s">
        <v>6355</v>
      </c>
      <c r="X1021" t="s">
        <v>240</v>
      </c>
      <c r="Y1021" t="s">
        <v>390</v>
      </c>
      <c r="Z1021" t="s">
        <v>3682</v>
      </c>
      <c r="AA1021" t="s">
        <v>103</v>
      </c>
      <c r="AB1021" t="s">
        <v>103</v>
      </c>
      <c r="AC1021" t="s">
        <v>400</v>
      </c>
      <c r="AE1021" t="s">
        <v>113</v>
      </c>
      <c r="AF1021" t="s">
        <v>103</v>
      </c>
      <c r="AH1021" t="s">
        <v>114</v>
      </c>
      <c r="AJ1021" t="s">
        <v>103</v>
      </c>
      <c r="AK1021" t="s">
        <v>2377</v>
      </c>
      <c r="AM1021">
        <v>0</v>
      </c>
      <c r="AN1021">
        <v>26735</v>
      </c>
      <c r="AO1021">
        <v>26735</v>
      </c>
      <c r="AS1021" t="s">
        <v>103</v>
      </c>
      <c r="AW1021" t="s">
        <v>103</v>
      </c>
      <c r="BA1021" t="s">
        <v>103</v>
      </c>
      <c r="BE1021" t="s">
        <v>103</v>
      </c>
      <c r="BI1021" t="s">
        <v>103</v>
      </c>
      <c r="BM1021" t="s">
        <v>103</v>
      </c>
      <c r="BQ1021" t="s">
        <v>103</v>
      </c>
      <c r="BS1021">
        <v>26735</v>
      </c>
      <c r="BT1021">
        <v>26735</v>
      </c>
      <c r="BU1021" t="s">
        <v>6417</v>
      </c>
      <c r="BY1021" t="s">
        <v>103</v>
      </c>
      <c r="CC1021" t="s">
        <v>103</v>
      </c>
      <c r="CG1021" t="s">
        <v>103</v>
      </c>
      <c r="CK1021" t="s">
        <v>103</v>
      </c>
      <c r="CO1021" t="s">
        <v>103</v>
      </c>
    </row>
    <row r="1022" spans="1:93" x14ac:dyDescent="0.2">
      <c r="A1022" t="s">
        <v>203</v>
      </c>
      <c r="B1022" t="s">
        <v>204</v>
      </c>
      <c r="C1022">
        <v>3</v>
      </c>
      <c r="D1022" t="s">
        <v>205</v>
      </c>
      <c r="E1022">
        <v>1</v>
      </c>
      <c r="F1022" t="s">
        <v>206</v>
      </c>
      <c r="G1022">
        <v>1</v>
      </c>
      <c r="H1022" t="s">
        <v>422</v>
      </c>
      <c r="I1022" t="s">
        <v>99</v>
      </c>
      <c r="J1022">
        <v>76</v>
      </c>
      <c r="K1022" t="s">
        <v>6418</v>
      </c>
      <c r="L1022">
        <v>96925</v>
      </c>
      <c r="M1022" t="s">
        <v>103</v>
      </c>
      <c r="N1022" s="2">
        <v>44743</v>
      </c>
      <c r="O1022" s="2">
        <v>44926</v>
      </c>
      <c r="P1022" t="s">
        <v>119</v>
      </c>
      <c r="Q1022" t="s">
        <v>103</v>
      </c>
      <c r="R1022" t="s">
        <v>103</v>
      </c>
      <c r="S1022" t="s">
        <v>264</v>
      </c>
      <c r="T1022" t="s">
        <v>265</v>
      </c>
      <c r="U1022" t="s">
        <v>197</v>
      </c>
      <c r="V1022" t="s">
        <v>500</v>
      </c>
      <c r="W1022" t="s">
        <v>978</v>
      </c>
      <c r="X1022" t="s">
        <v>240</v>
      </c>
      <c r="Y1022" t="s">
        <v>203</v>
      </c>
      <c r="Z1022" t="s">
        <v>103</v>
      </c>
      <c r="AA1022" t="s">
        <v>103</v>
      </c>
      <c r="AB1022" t="s">
        <v>103</v>
      </c>
      <c r="AC1022" t="s">
        <v>111</v>
      </c>
      <c r="AE1022" t="s">
        <v>243</v>
      </c>
      <c r="AF1022" t="s">
        <v>103</v>
      </c>
      <c r="AH1022" t="s">
        <v>103</v>
      </c>
      <c r="AI1022" t="s">
        <v>103</v>
      </c>
      <c r="AJ1022" t="s">
        <v>103</v>
      </c>
      <c r="AK1022" t="s">
        <v>103</v>
      </c>
      <c r="AM1022">
        <v>10000</v>
      </c>
      <c r="AN1022">
        <v>10000</v>
      </c>
      <c r="AO1022">
        <v>0</v>
      </c>
      <c r="AS1022" t="s">
        <v>103</v>
      </c>
      <c r="AW1022" t="s">
        <v>103</v>
      </c>
      <c r="BA1022" t="s">
        <v>103</v>
      </c>
      <c r="BE1022" t="s">
        <v>103</v>
      </c>
      <c r="BI1022" t="s">
        <v>103</v>
      </c>
      <c r="BM1022" t="s">
        <v>103</v>
      </c>
      <c r="BN1022">
        <v>10000</v>
      </c>
      <c r="BO1022">
        <v>10000</v>
      </c>
      <c r="BQ1022" t="s">
        <v>6419</v>
      </c>
      <c r="BU1022" t="s">
        <v>103</v>
      </c>
      <c r="BY1022" t="s">
        <v>103</v>
      </c>
      <c r="CC1022" t="s">
        <v>103</v>
      </c>
      <c r="CG1022" t="s">
        <v>103</v>
      </c>
      <c r="CK1022" t="s">
        <v>103</v>
      </c>
      <c r="CO1022" t="s">
        <v>103</v>
      </c>
    </row>
    <row r="1023" spans="1:93" ht="404" x14ac:dyDescent="0.2">
      <c r="A1023" t="s">
        <v>601</v>
      </c>
      <c r="B1023" t="s">
        <v>2083</v>
      </c>
      <c r="C1023">
        <v>2</v>
      </c>
      <c r="D1023" t="s">
        <v>4219</v>
      </c>
      <c r="E1023">
        <v>2</v>
      </c>
      <c r="F1023" t="s">
        <v>4220</v>
      </c>
      <c r="G1023">
        <v>9</v>
      </c>
      <c r="H1023" t="s">
        <v>6420</v>
      </c>
      <c r="I1023" t="s">
        <v>99</v>
      </c>
      <c r="J1023">
        <v>77</v>
      </c>
      <c r="K1023" t="s">
        <v>6421</v>
      </c>
      <c r="L1023">
        <v>151807</v>
      </c>
      <c r="M1023" s="1" t="s">
        <v>6422</v>
      </c>
      <c r="N1023" s="2">
        <v>43466</v>
      </c>
      <c r="O1023" s="2">
        <v>45291</v>
      </c>
      <c r="P1023" t="s">
        <v>119</v>
      </c>
      <c r="Q1023" t="s">
        <v>103</v>
      </c>
      <c r="R1023" t="s">
        <v>103</v>
      </c>
      <c r="S1023" t="s">
        <v>543</v>
      </c>
      <c r="T1023" t="s">
        <v>544</v>
      </c>
      <c r="U1023" t="s">
        <v>481</v>
      </c>
      <c r="V1023" t="s">
        <v>103</v>
      </c>
      <c r="W1023" t="s">
        <v>6423</v>
      </c>
      <c r="X1023" t="s">
        <v>6424</v>
      </c>
      <c r="Y1023" t="s">
        <v>601</v>
      </c>
      <c r="Z1023" t="s">
        <v>163</v>
      </c>
      <c r="AA1023" t="s">
        <v>103</v>
      </c>
      <c r="AB1023" t="s">
        <v>103</v>
      </c>
      <c r="AC1023" t="s">
        <v>111</v>
      </c>
      <c r="AD1023" t="s">
        <v>103</v>
      </c>
      <c r="AE1023" t="s">
        <v>226</v>
      </c>
      <c r="AF1023" t="s">
        <v>103</v>
      </c>
      <c r="AG1023" t="s">
        <v>103</v>
      </c>
      <c r="AH1023" t="s">
        <v>103</v>
      </c>
      <c r="AI1023" t="s">
        <v>103</v>
      </c>
      <c r="AJ1023" t="s">
        <v>103</v>
      </c>
      <c r="AK1023" t="s">
        <v>6425</v>
      </c>
      <c r="AM1023">
        <v>0</v>
      </c>
      <c r="AN1023">
        <v>0</v>
      </c>
      <c r="AO1023">
        <v>0</v>
      </c>
      <c r="AS1023" t="s">
        <v>103</v>
      </c>
      <c r="AW1023" t="s">
        <v>103</v>
      </c>
      <c r="BA1023" t="s">
        <v>103</v>
      </c>
      <c r="BE1023" t="s">
        <v>103</v>
      </c>
      <c r="BI1023" t="s">
        <v>103</v>
      </c>
      <c r="BM1023" t="s">
        <v>103</v>
      </c>
      <c r="BQ1023" t="s">
        <v>103</v>
      </c>
      <c r="BU1023" t="s">
        <v>103</v>
      </c>
      <c r="BY1023" t="s">
        <v>103</v>
      </c>
      <c r="CC1023" t="s">
        <v>103</v>
      </c>
      <c r="CG1023" t="s">
        <v>103</v>
      </c>
      <c r="CK1023" t="s">
        <v>103</v>
      </c>
      <c r="CO1023" t="s">
        <v>103</v>
      </c>
    </row>
    <row r="1024" spans="1:93" x14ac:dyDescent="0.2">
      <c r="A1024" t="s">
        <v>134</v>
      </c>
      <c r="B1024" t="s">
        <v>135</v>
      </c>
      <c r="C1024">
        <v>1</v>
      </c>
      <c r="D1024" t="s">
        <v>352</v>
      </c>
      <c r="E1024">
        <v>1</v>
      </c>
      <c r="F1024" t="s">
        <v>353</v>
      </c>
      <c r="G1024">
        <v>1.4</v>
      </c>
      <c r="H1024" t="s">
        <v>1864</v>
      </c>
      <c r="I1024" t="s">
        <v>99</v>
      </c>
      <c r="J1024">
        <v>8</v>
      </c>
      <c r="K1024" t="s">
        <v>6426</v>
      </c>
      <c r="L1024">
        <v>115054</v>
      </c>
      <c r="M1024" t="s">
        <v>103</v>
      </c>
      <c r="N1024" s="2">
        <v>45108</v>
      </c>
      <c r="O1024" s="2">
        <v>46022</v>
      </c>
      <c r="P1024" t="s">
        <v>119</v>
      </c>
      <c r="Q1024" t="s">
        <v>103</v>
      </c>
      <c r="R1024" t="s">
        <v>103</v>
      </c>
      <c r="S1024" t="s">
        <v>235</v>
      </c>
      <c r="T1024" t="s">
        <v>236</v>
      </c>
      <c r="U1024" t="s">
        <v>6427</v>
      </c>
      <c r="V1024" t="s">
        <v>143</v>
      </c>
      <c r="W1024" t="s">
        <v>6428</v>
      </c>
      <c r="X1024" t="s">
        <v>671</v>
      </c>
      <c r="Y1024" t="s">
        <v>6429</v>
      </c>
      <c r="Z1024" t="s">
        <v>145</v>
      </c>
      <c r="AA1024" t="s">
        <v>103</v>
      </c>
      <c r="AB1024" t="s">
        <v>103</v>
      </c>
      <c r="AC1024" t="s">
        <v>147</v>
      </c>
      <c r="AD1024" t="s">
        <v>6430</v>
      </c>
      <c r="AE1024" t="s">
        <v>243</v>
      </c>
      <c r="AF1024" t="s">
        <v>103</v>
      </c>
      <c r="AH1024" t="s">
        <v>149</v>
      </c>
      <c r="AJ1024" t="s">
        <v>103</v>
      </c>
      <c r="AK1024" t="s">
        <v>103</v>
      </c>
      <c r="AM1024">
        <v>58300000</v>
      </c>
      <c r="AN1024">
        <v>23300000</v>
      </c>
      <c r="AO1024">
        <v>12200000</v>
      </c>
      <c r="AS1024" t="s">
        <v>103</v>
      </c>
      <c r="AW1024" t="s">
        <v>103</v>
      </c>
      <c r="BA1024" t="s">
        <v>103</v>
      </c>
      <c r="BE1024" t="s">
        <v>103</v>
      </c>
      <c r="BI1024" t="s">
        <v>103</v>
      </c>
      <c r="BM1024" t="s">
        <v>103</v>
      </c>
      <c r="BQ1024" t="s">
        <v>103</v>
      </c>
      <c r="BR1024">
        <v>11000000</v>
      </c>
      <c r="BS1024">
        <v>7600000</v>
      </c>
      <c r="BT1024">
        <v>4000000</v>
      </c>
      <c r="BU1024" t="s">
        <v>6431</v>
      </c>
      <c r="BV1024">
        <v>22000000</v>
      </c>
      <c r="BW1024">
        <v>10400000</v>
      </c>
      <c r="BX1024">
        <v>8200000</v>
      </c>
      <c r="BY1024" t="s">
        <v>6432</v>
      </c>
      <c r="BZ1024">
        <v>25300000</v>
      </c>
      <c r="CA1024">
        <v>5300000</v>
      </c>
      <c r="CC1024" t="s">
        <v>103</v>
      </c>
      <c r="CG1024" t="s">
        <v>103</v>
      </c>
      <c r="CK1024" t="s">
        <v>103</v>
      </c>
      <c r="CO1024" t="s">
        <v>103</v>
      </c>
    </row>
    <row r="1025" spans="1:93" x14ac:dyDescent="0.2">
      <c r="A1025" t="s">
        <v>134</v>
      </c>
      <c r="B1025" t="s">
        <v>135</v>
      </c>
      <c r="C1025">
        <v>3</v>
      </c>
      <c r="D1025" t="s">
        <v>136</v>
      </c>
      <c r="E1025">
        <v>3</v>
      </c>
      <c r="F1025" t="s">
        <v>137</v>
      </c>
      <c r="G1025">
        <v>3.3</v>
      </c>
      <c r="H1025" t="s">
        <v>512</v>
      </c>
      <c r="I1025" t="s">
        <v>99</v>
      </c>
      <c r="J1025">
        <v>8</v>
      </c>
      <c r="K1025" t="s">
        <v>6433</v>
      </c>
      <c r="L1025">
        <v>115499</v>
      </c>
      <c r="M1025" t="s">
        <v>103</v>
      </c>
      <c r="N1025" s="2">
        <v>45138</v>
      </c>
      <c r="O1025" s="2">
        <v>46022</v>
      </c>
      <c r="P1025" t="s">
        <v>119</v>
      </c>
      <c r="Q1025" t="s">
        <v>103</v>
      </c>
      <c r="R1025" t="s">
        <v>103</v>
      </c>
      <c r="S1025" t="s">
        <v>344</v>
      </c>
      <c r="T1025" t="s">
        <v>344</v>
      </c>
      <c r="U1025" t="s">
        <v>6434</v>
      </c>
      <c r="V1025" t="s">
        <v>5602</v>
      </c>
      <c r="W1025" t="s">
        <v>2214</v>
      </c>
      <c r="X1025" t="s">
        <v>125</v>
      </c>
      <c r="Y1025" t="s">
        <v>6435</v>
      </c>
      <c r="Z1025" t="s">
        <v>360</v>
      </c>
      <c r="AA1025" t="s">
        <v>146</v>
      </c>
      <c r="AC1025" t="s">
        <v>128</v>
      </c>
      <c r="AD1025" t="s">
        <v>6436</v>
      </c>
      <c r="AE1025" t="s">
        <v>243</v>
      </c>
      <c r="AF1025" t="s">
        <v>103</v>
      </c>
      <c r="AH1025" t="s">
        <v>149</v>
      </c>
      <c r="AJ1025" t="s">
        <v>825</v>
      </c>
      <c r="AK1025" t="s">
        <v>103</v>
      </c>
      <c r="AM1025">
        <v>16250516</v>
      </c>
      <c r="AN1025">
        <v>16791310</v>
      </c>
      <c r="AO1025">
        <v>10161235</v>
      </c>
      <c r="AS1025" t="s">
        <v>103</v>
      </c>
      <c r="AW1025" t="s">
        <v>103</v>
      </c>
      <c r="BA1025" t="s">
        <v>103</v>
      </c>
      <c r="BE1025" t="s">
        <v>103</v>
      </c>
      <c r="BI1025" t="s">
        <v>103</v>
      </c>
      <c r="BM1025" t="s">
        <v>103</v>
      </c>
      <c r="BQ1025" t="s">
        <v>103</v>
      </c>
      <c r="BR1025">
        <v>4623623</v>
      </c>
      <c r="BS1025">
        <v>5164417</v>
      </c>
      <c r="BT1025">
        <v>4329939</v>
      </c>
      <c r="BU1025" t="s">
        <v>6437</v>
      </c>
      <c r="BV1025">
        <v>8071953</v>
      </c>
      <c r="BW1025">
        <v>8071953</v>
      </c>
      <c r="BX1025">
        <v>5831296</v>
      </c>
      <c r="BY1025" t="s">
        <v>6438</v>
      </c>
      <c r="BZ1025">
        <v>3554940</v>
      </c>
      <c r="CA1025">
        <v>3554940</v>
      </c>
      <c r="CC1025" t="s">
        <v>103</v>
      </c>
      <c r="CG1025" t="s">
        <v>103</v>
      </c>
      <c r="CK1025" t="s">
        <v>103</v>
      </c>
      <c r="CO1025" t="s">
        <v>103</v>
      </c>
    </row>
    <row r="1026" spans="1:93" x14ac:dyDescent="0.2">
      <c r="A1026" t="s">
        <v>244</v>
      </c>
      <c r="B1026" t="s">
        <v>94</v>
      </c>
      <c r="C1026">
        <v>2</v>
      </c>
      <c r="D1026" t="s">
        <v>443</v>
      </c>
      <c r="E1026">
        <v>2</v>
      </c>
      <c r="F1026" t="s">
        <v>444</v>
      </c>
      <c r="G1026">
        <v>13</v>
      </c>
      <c r="H1026" t="s">
        <v>2107</v>
      </c>
      <c r="I1026" t="s">
        <v>99</v>
      </c>
      <c r="J1026">
        <v>8</v>
      </c>
      <c r="K1026" t="s">
        <v>6439</v>
      </c>
      <c r="L1026">
        <v>152004</v>
      </c>
      <c r="M1026" t="s">
        <v>2515</v>
      </c>
      <c r="N1026" s="2">
        <v>44927</v>
      </c>
      <c r="O1026" s="2">
        <v>46022</v>
      </c>
      <c r="P1026" t="s">
        <v>119</v>
      </c>
      <c r="Q1026" t="s">
        <v>103</v>
      </c>
      <c r="R1026" t="s">
        <v>103</v>
      </c>
      <c r="S1026" t="s">
        <v>264</v>
      </c>
      <c r="T1026" t="s">
        <v>265</v>
      </c>
      <c r="U1026" t="s">
        <v>2110</v>
      </c>
      <c r="V1026" t="s">
        <v>4491</v>
      </c>
      <c r="W1026" t="s">
        <v>268</v>
      </c>
      <c r="X1026" t="s">
        <v>240</v>
      </c>
      <c r="Y1026" t="s">
        <v>2162</v>
      </c>
      <c r="Z1026" t="s">
        <v>163</v>
      </c>
      <c r="AA1026" t="s">
        <v>103</v>
      </c>
      <c r="AB1026" t="s">
        <v>103</v>
      </c>
      <c r="AC1026" t="s">
        <v>111</v>
      </c>
      <c r="AE1026" t="s">
        <v>226</v>
      </c>
      <c r="AF1026" t="s">
        <v>103</v>
      </c>
      <c r="AH1026" t="s">
        <v>149</v>
      </c>
      <c r="AJ1026" t="s">
        <v>103</v>
      </c>
      <c r="AK1026" t="s">
        <v>2112</v>
      </c>
      <c r="AM1026">
        <v>252944</v>
      </c>
      <c r="AN1026">
        <v>187860</v>
      </c>
      <c r="AO1026">
        <v>183799</v>
      </c>
      <c r="AS1026" t="s">
        <v>103</v>
      </c>
      <c r="AW1026" t="s">
        <v>103</v>
      </c>
      <c r="BA1026" t="s">
        <v>103</v>
      </c>
      <c r="BE1026" t="s">
        <v>103</v>
      </c>
      <c r="BI1026" t="s">
        <v>103</v>
      </c>
      <c r="BM1026" t="s">
        <v>103</v>
      </c>
      <c r="BQ1026" t="s">
        <v>103</v>
      </c>
      <c r="BR1026">
        <v>142944</v>
      </c>
      <c r="BS1026">
        <v>114061</v>
      </c>
      <c r="BT1026">
        <v>110000</v>
      </c>
      <c r="BU1026" t="s">
        <v>6440</v>
      </c>
      <c r="BV1026">
        <v>110000</v>
      </c>
      <c r="BW1026">
        <v>73799</v>
      </c>
      <c r="BX1026">
        <v>73799</v>
      </c>
      <c r="BY1026" t="s">
        <v>2515</v>
      </c>
      <c r="CC1026" t="s">
        <v>103</v>
      </c>
      <c r="CG1026" t="s">
        <v>103</v>
      </c>
      <c r="CK1026" t="s">
        <v>103</v>
      </c>
      <c r="CO1026" t="s">
        <v>103</v>
      </c>
    </row>
    <row r="1027" spans="1:93" x14ac:dyDescent="0.2">
      <c r="A1027" t="s">
        <v>522</v>
      </c>
      <c r="B1027" t="s">
        <v>94</v>
      </c>
      <c r="C1027">
        <v>2</v>
      </c>
      <c r="D1027" t="s">
        <v>523</v>
      </c>
      <c r="E1027">
        <v>2</v>
      </c>
      <c r="F1027" t="s">
        <v>524</v>
      </c>
      <c r="G1027">
        <v>4</v>
      </c>
      <c r="H1027" t="s">
        <v>1672</v>
      </c>
      <c r="I1027" t="s">
        <v>99</v>
      </c>
      <c r="J1027">
        <v>8</v>
      </c>
      <c r="K1027" t="s">
        <v>6441</v>
      </c>
      <c r="L1027">
        <v>82410</v>
      </c>
      <c r="M1027" t="s">
        <v>103</v>
      </c>
      <c r="N1027" s="2">
        <v>44562</v>
      </c>
      <c r="O1027" s="2">
        <v>46387</v>
      </c>
      <c r="P1027" t="s">
        <v>119</v>
      </c>
      <c r="Q1027" t="s">
        <v>103</v>
      </c>
      <c r="R1027" t="s">
        <v>103</v>
      </c>
      <c r="S1027" t="s">
        <v>264</v>
      </c>
      <c r="T1027" t="s">
        <v>265</v>
      </c>
      <c r="U1027" t="s">
        <v>4196</v>
      </c>
      <c r="V1027" t="s">
        <v>6442</v>
      </c>
      <c r="W1027" t="s">
        <v>6443</v>
      </c>
      <c r="X1027" t="s">
        <v>240</v>
      </c>
      <c r="Y1027" t="s">
        <v>522</v>
      </c>
      <c r="Z1027" t="s">
        <v>6444</v>
      </c>
      <c r="AA1027" t="s">
        <v>103</v>
      </c>
      <c r="AB1027" t="s">
        <v>103</v>
      </c>
      <c r="AC1027" t="s">
        <v>111</v>
      </c>
      <c r="AE1027" t="s">
        <v>130</v>
      </c>
      <c r="AF1027" t="s">
        <v>103</v>
      </c>
      <c r="AH1027" t="s">
        <v>103</v>
      </c>
      <c r="AI1027" t="s">
        <v>103</v>
      </c>
      <c r="AJ1027" t="s">
        <v>103</v>
      </c>
      <c r="AK1027" t="s">
        <v>103</v>
      </c>
      <c r="AM1027">
        <v>448285</v>
      </c>
      <c r="AN1027">
        <v>404537</v>
      </c>
      <c r="AO1027">
        <v>158385</v>
      </c>
      <c r="AS1027" t="s">
        <v>103</v>
      </c>
      <c r="AW1027" t="s">
        <v>103</v>
      </c>
      <c r="BA1027" t="s">
        <v>103</v>
      </c>
      <c r="BE1027" t="s">
        <v>103</v>
      </c>
      <c r="BI1027" t="s">
        <v>103</v>
      </c>
      <c r="BM1027" t="s">
        <v>103</v>
      </c>
      <c r="BN1027">
        <v>89657</v>
      </c>
      <c r="BO1027">
        <v>52686</v>
      </c>
      <c r="BP1027">
        <v>19465</v>
      </c>
      <c r="BQ1027" t="s">
        <v>103</v>
      </c>
      <c r="BR1027">
        <v>89657</v>
      </c>
      <c r="BS1027">
        <v>141566</v>
      </c>
      <c r="BT1027">
        <v>64293</v>
      </c>
      <c r="BU1027" t="s">
        <v>103</v>
      </c>
      <c r="BV1027">
        <v>89657</v>
      </c>
      <c r="BW1027">
        <v>76000</v>
      </c>
      <c r="BX1027">
        <v>74627</v>
      </c>
      <c r="BY1027" t="s">
        <v>103</v>
      </c>
      <c r="BZ1027">
        <v>89657</v>
      </c>
      <c r="CA1027">
        <v>76000</v>
      </c>
      <c r="CC1027" t="s">
        <v>103</v>
      </c>
      <c r="CD1027">
        <v>89657</v>
      </c>
      <c r="CE1027">
        <v>58285</v>
      </c>
      <c r="CG1027" t="s">
        <v>103</v>
      </c>
      <c r="CK1027" t="s">
        <v>103</v>
      </c>
      <c r="CO1027" t="s">
        <v>103</v>
      </c>
    </row>
    <row r="1028" spans="1:93" x14ac:dyDescent="0.2">
      <c r="A1028" t="s">
        <v>228</v>
      </c>
      <c r="B1028" t="s">
        <v>229</v>
      </c>
      <c r="C1028">
        <v>3</v>
      </c>
      <c r="D1028" t="s">
        <v>291</v>
      </c>
      <c r="E1028">
        <v>1</v>
      </c>
      <c r="F1028" t="s">
        <v>2258</v>
      </c>
      <c r="G1028" t="s">
        <v>4288</v>
      </c>
      <c r="H1028" t="s">
        <v>6445</v>
      </c>
      <c r="I1028" t="s">
        <v>99</v>
      </c>
      <c r="J1028">
        <v>8</v>
      </c>
      <c r="K1028" t="s">
        <v>6446</v>
      </c>
      <c r="L1028">
        <v>83747</v>
      </c>
      <c r="M1028" t="s">
        <v>103</v>
      </c>
      <c r="N1028" s="2">
        <v>44562</v>
      </c>
      <c r="O1028" s="2">
        <v>45290</v>
      </c>
      <c r="P1028" t="s">
        <v>296</v>
      </c>
      <c r="Q1028" t="s">
        <v>103</v>
      </c>
      <c r="R1028" t="s">
        <v>103</v>
      </c>
      <c r="S1028" t="s">
        <v>297</v>
      </c>
      <c r="T1028" t="s">
        <v>298</v>
      </c>
      <c r="U1028" t="s">
        <v>6447</v>
      </c>
      <c r="V1028" t="s">
        <v>6448</v>
      </c>
      <c r="W1028" t="s">
        <v>1203</v>
      </c>
      <c r="X1028" t="s">
        <v>328</v>
      </c>
      <c r="Y1028" t="s">
        <v>228</v>
      </c>
      <c r="Z1028" t="s">
        <v>163</v>
      </c>
      <c r="AA1028" t="s">
        <v>103</v>
      </c>
      <c r="AB1028" t="s">
        <v>103</v>
      </c>
      <c r="AC1028" t="s">
        <v>147</v>
      </c>
      <c r="AE1028" t="s">
        <v>243</v>
      </c>
      <c r="AF1028" t="s">
        <v>103</v>
      </c>
      <c r="AH1028" t="s">
        <v>227</v>
      </c>
      <c r="AJ1028" t="s">
        <v>103</v>
      </c>
      <c r="AK1028" t="s">
        <v>103</v>
      </c>
      <c r="AM1028">
        <v>586604</v>
      </c>
      <c r="AN1028">
        <v>286604</v>
      </c>
      <c r="AO1028">
        <v>0</v>
      </c>
      <c r="AS1028" t="s">
        <v>103</v>
      </c>
      <c r="AW1028" t="s">
        <v>103</v>
      </c>
      <c r="BA1028" t="s">
        <v>103</v>
      </c>
      <c r="BE1028" t="s">
        <v>103</v>
      </c>
      <c r="BI1028" t="s">
        <v>103</v>
      </c>
      <c r="BM1028" t="s">
        <v>103</v>
      </c>
      <c r="BN1028">
        <v>365000</v>
      </c>
      <c r="BO1028">
        <v>65000</v>
      </c>
      <c r="BQ1028" t="s">
        <v>103</v>
      </c>
      <c r="BR1028">
        <v>221604</v>
      </c>
      <c r="BS1028">
        <v>221604</v>
      </c>
      <c r="BU1028" t="s">
        <v>103</v>
      </c>
      <c r="BY1028" t="s">
        <v>103</v>
      </c>
      <c r="CC1028" t="s">
        <v>103</v>
      </c>
      <c r="CG1028" t="s">
        <v>103</v>
      </c>
      <c r="CK1028" t="s">
        <v>103</v>
      </c>
      <c r="CO1028" t="s">
        <v>103</v>
      </c>
    </row>
    <row r="1029" spans="1:93" x14ac:dyDescent="0.2">
      <c r="A1029" t="s">
        <v>228</v>
      </c>
      <c r="B1029" t="s">
        <v>229</v>
      </c>
      <c r="C1029">
        <v>3</v>
      </c>
      <c r="D1029" t="s">
        <v>291</v>
      </c>
      <c r="E1029">
        <v>3</v>
      </c>
      <c r="F1029" t="s">
        <v>292</v>
      </c>
      <c r="G1029" t="s">
        <v>293</v>
      </c>
      <c r="H1029" t="s">
        <v>294</v>
      </c>
      <c r="I1029" t="s">
        <v>99</v>
      </c>
      <c r="J1029">
        <v>8</v>
      </c>
      <c r="K1029" t="s">
        <v>6449</v>
      </c>
      <c r="L1029">
        <v>36078</v>
      </c>
      <c r="M1029" t="s">
        <v>103</v>
      </c>
      <c r="N1029" s="2">
        <v>44197</v>
      </c>
      <c r="O1029" s="2">
        <v>44561</v>
      </c>
      <c r="P1029" t="s">
        <v>102</v>
      </c>
      <c r="Q1029" t="s">
        <v>103</v>
      </c>
      <c r="R1029" t="s">
        <v>103</v>
      </c>
      <c r="S1029" t="s">
        <v>140</v>
      </c>
      <c r="T1029" t="s">
        <v>141</v>
      </c>
      <c r="U1029" t="s">
        <v>5076</v>
      </c>
      <c r="V1029" t="s">
        <v>1326</v>
      </c>
      <c r="W1029" t="s">
        <v>2219</v>
      </c>
      <c r="X1029" t="s">
        <v>439</v>
      </c>
      <c r="Y1029" t="s">
        <v>241</v>
      </c>
      <c r="Z1029" t="s">
        <v>163</v>
      </c>
      <c r="AA1029" t="s">
        <v>103</v>
      </c>
      <c r="AB1029" t="s">
        <v>103</v>
      </c>
      <c r="AC1029" t="s">
        <v>147</v>
      </c>
      <c r="AE1029" t="s">
        <v>243</v>
      </c>
      <c r="AF1029" t="s">
        <v>103</v>
      </c>
      <c r="AH1029" t="s">
        <v>227</v>
      </c>
      <c r="AJ1029" t="s">
        <v>103</v>
      </c>
      <c r="AK1029" t="s">
        <v>103</v>
      </c>
      <c r="AM1029">
        <v>683972</v>
      </c>
      <c r="AN1029">
        <v>683972</v>
      </c>
      <c r="AO1029">
        <v>0</v>
      </c>
      <c r="AS1029" t="s">
        <v>103</v>
      </c>
      <c r="AW1029" t="s">
        <v>103</v>
      </c>
      <c r="BA1029" t="s">
        <v>103</v>
      </c>
      <c r="BE1029" t="s">
        <v>103</v>
      </c>
      <c r="BI1029" t="s">
        <v>103</v>
      </c>
      <c r="BJ1029">
        <v>683972</v>
      </c>
      <c r="BK1029">
        <v>683972</v>
      </c>
      <c r="BM1029" t="s">
        <v>103</v>
      </c>
      <c r="BQ1029" t="s">
        <v>103</v>
      </c>
      <c r="BU1029" t="s">
        <v>103</v>
      </c>
      <c r="BY1029" t="s">
        <v>103</v>
      </c>
      <c r="CC1029" t="s">
        <v>103</v>
      </c>
      <c r="CG1029" t="s">
        <v>103</v>
      </c>
      <c r="CK1029" t="s">
        <v>103</v>
      </c>
      <c r="CO1029" t="s">
        <v>103</v>
      </c>
    </row>
    <row r="1030" spans="1:93" x14ac:dyDescent="0.2">
      <c r="A1030" t="s">
        <v>522</v>
      </c>
      <c r="B1030" t="s">
        <v>94</v>
      </c>
      <c r="C1030">
        <v>1</v>
      </c>
      <c r="D1030" t="s">
        <v>570</v>
      </c>
      <c r="E1030">
        <v>1</v>
      </c>
      <c r="F1030" t="s">
        <v>571</v>
      </c>
      <c r="G1030">
        <v>2</v>
      </c>
      <c r="H1030" t="s">
        <v>2265</v>
      </c>
      <c r="I1030" t="s">
        <v>99</v>
      </c>
      <c r="J1030">
        <v>8</v>
      </c>
      <c r="K1030" t="s">
        <v>6450</v>
      </c>
      <c r="L1030">
        <v>82341</v>
      </c>
      <c r="M1030" t="s">
        <v>103</v>
      </c>
      <c r="N1030" s="2">
        <v>44562</v>
      </c>
      <c r="O1030" s="2">
        <v>44926</v>
      </c>
      <c r="P1030" t="s">
        <v>102</v>
      </c>
      <c r="Q1030" t="s">
        <v>103</v>
      </c>
      <c r="R1030" t="s">
        <v>103</v>
      </c>
      <c r="S1030" t="s">
        <v>368</v>
      </c>
      <c r="T1030" t="s">
        <v>369</v>
      </c>
      <c r="U1030" t="s">
        <v>387</v>
      </c>
      <c r="V1030" t="s">
        <v>6451</v>
      </c>
      <c r="W1030" t="s">
        <v>6452</v>
      </c>
      <c r="X1030" t="s">
        <v>6453</v>
      </c>
      <c r="Y1030" t="s">
        <v>6454</v>
      </c>
      <c r="Z1030" t="s">
        <v>163</v>
      </c>
      <c r="AA1030" t="s">
        <v>103</v>
      </c>
      <c r="AB1030" t="s">
        <v>103</v>
      </c>
      <c r="AC1030" t="s">
        <v>111</v>
      </c>
      <c r="AE1030" t="s">
        <v>226</v>
      </c>
      <c r="AF1030" t="s">
        <v>103</v>
      </c>
      <c r="AH1030" t="s">
        <v>103</v>
      </c>
      <c r="AI1030" t="s">
        <v>103</v>
      </c>
      <c r="AJ1030" t="s">
        <v>103</v>
      </c>
      <c r="AK1030" t="s">
        <v>103</v>
      </c>
      <c r="AM1030">
        <v>52000</v>
      </c>
      <c r="AN1030">
        <v>51563</v>
      </c>
      <c r="AO1030">
        <v>0</v>
      </c>
      <c r="AS1030" t="s">
        <v>103</v>
      </c>
      <c r="AW1030" t="s">
        <v>103</v>
      </c>
      <c r="BA1030" t="s">
        <v>103</v>
      </c>
      <c r="BE1030" t="s">
        <v>103</v>
      </c>
      <c r="BI1030" t="s">
        <v>103</v>
      </c>
      <c r="BM1030" t="s">
        <v>103</v>
      </c>
      <c r="BN1030">
        <v>52000</v>
      </c>
      <c r="BO1030">
        <v>51563</v>
      </c>
      <c r="BQ1030" t="s">
        <v>103</v>
      </c>
      <c r="BU1030" t="s">
        <v>103</v>
      </c>
      <c r="BY1030" t="s">
        <v>103</v>
      </c>
      <c r="CC1030" t="s">
        <v>103</v>
      </c>
      <c r="CG1030" t="s">
        <v>103</v>
      </c>
      <c r="CK1030" t="s">
        <v>103</v>
      </c>
      <c r="CO1030" t="s">
        <v>103</v>
      </c>
    </row>
    <row r="1031" spans="1:93" x14ac:dyDescent="0.2">
      <c r="A1031" t="s">
        <v>522</v>
      </c>
      <c r="B1031" t="s">
        <v>94</v>
      </c>
      <c r="C1031">
        <v>3</v>
      </c>
      <c r="D1031" t="s">
        <v>1918</v>
      </c>
      <c r="E1031">
        <v>3</v>
      </c>
      <c r="F1031" t="s">
        <v>1919</v>
      </c>
      <c r="G1031">
        <v>5</v>
      </c>
      <c r="H1031" t="s">
        <v>2275</v>
      </c>
      <c r="I1031" t="s">
        <v>99</v>
      </c>
      <c r="J1031">
        <v>8</v>
      </c>
      <c r="K1031" t="s">
        <v>6455</v>
      </c>
      <c r="L1031">
        <v>82498</v>
      </c>
      <c r="M1031" t="s">
        <v>6456</v>
      </c>
      <c r="N1031" s="2">
        <v>44562</v>
      </c>
      <c r="O1031" s="2">
        <v>45291</v>
      </c>
      <c r="P1031" t="s">
        <v>102</v>
      </c>
      <c r="Q1031" t="s">
        <v>103</v>
      </c>
      <c r="R1031" t="s">
        <v>103</v>
      </c>
      <c r="S1031" t="s">
        <v>6457</v>
      </c>
      <c r="T1031" t="s">
        <v>6458</v>
      </c>
      <c r="U1031" t="s">
        <v>287</v>
      </c>
      <c r="V1031" t="s">
        <v>6459</v>
      </c>
      <c r="W1031" t="s">
        <v>6460</v>
      </c>
      <c r="X1031" t="s">
        <v>623</v>
      </c>
      <c r="Y1031" t="s">
        <v>6461</v>
      </c>
      <c r="Z1031" t="s">
        <v>6462</v>
      </c>
      <c r="AA1031" t="s">
        <v>103</v>
      </c>
      <c r="AB1031" t="s">
        <v>103</v>
      </c>
      <c r="AC1031" t="s">
        <v>128</v>
      </c>
      <c r="AE1031" t="s">
        <v>130</v>
      </c>
      <c r="AF1031" t="s">
        <v>103</v>
      </c>
      <c r="AH1031" t="s">
        <v>103</v>
      </c>
      <c r="AI1031" t="s">
        <v>103</v>
      </c>
      <c r="AJ1031" t="s">
        <v>103</v>
      </c>
      <c r="AK1031" t="s">
        <v>103</v>
      </c>
      <c r="AM1031">
        <v>1124000</v>
      </c>
      <c r="AN1031">
        <v>1124000</v>
      </c>
      <c r="AO1031">
        <v>1124000</v>
      </c>
      <c r="AS1031" t="s">
        <v>103</v>
      </c>
      <c r="AW1031" t="s">
        <v>103</v>
      </c>
      <c r="BA1031" t="s">
        <v>103</v>
      </c>
      <c r="BE1031" t="s">
        <v>103</v>
      </c>
      <c r="BI1031" t="s">
        <v>103</v>
      </c>
      <c r="BM1031" t="s">
        <v>103</v>
      </c>
      <c r="BN1031">
        <v>550000</v>
      </c>
      <c r="BO1031">
        <v>550000</v>
      </c>
      <c r="BP1031">
        <v>550000</v>
      </c>
      <c r="BQ1031" t="s">
        <v>103</v>
      </c>
      <c r="BR1031">
        <v>574000</v>
      </c>
      <c r="BS1031">
        <v>574000</v>
      </c>
      <c r="BT1031">
        <v>574000</v>
      </c>
      <c r="BU1031" t="s">
        <v>103</v>
      </c>
      <c r="BY1031" t="s">
        <v>103</v>
      </c>
      <c r="CC1031" t="s">
        <v>103</v>
      </c>
      <c r="CG1031" t="s">
        <v>103</v>
      </c>
      <c r="CK1031" t="s">
        <v>103</v>
      </c>
      <c r="CO1031" t="s">
        <v>103</v>
      </c>
    </row>
    <row r="1032" spans="1:93" x14ac:dyDescent="0.2">
      <c r="A1032" t="s">
        <v>228</v>
      </c>
      <c r="B1032" t="s">
        <v>258</v>
      </c>
      <c r="C1032">
        <v>1</v>
      </c>
      <c r="D1032" t="s">
        <v>259</v>
      </c>
      <c r="E1032">
        <v>1</v>
      </c>
      <c r="F1032" t="s">
        <v>260</v>
      </c>
      <c r="G1032">
        <v>4</v>
      </c>
      <c r="H1032" t="s">
        <v>425</v>
      </c>
      <c r="I1032" t="s">
        <v>99</v>
      </c>
      <c r="J1032">
        <v>81</v>
      </c>
      <c r="K1032" t="s">
        <v>6463</v>
      </c>
      <c r="L1032">
        <v>156487</v>
      </c>
      <c r="M1032" t="s">
        <v>6464</v>
      </c>
      <c r="N1032" s="2">
        <v>45292</v>
      </c>
      <c r="O1032" s="2">
        <v>47118</v>
      </c>
      <c r="P1032" t="s">
        <v>119</v>
      </c>
      <c r="Q1032" t="s">
        <v>103</v>
      </c>
      <c r="R1032" t="s">
        <v>103</v>
      </c>
      <c r="S1032" t="s">
        <v>448</v>
      </c>
      <c r="T1032" t="s">
        <v>449</v>
      </c>
      <c r="U1032" t="s">
        <v>1959</v>
      </c>
      <c r="V1032" t="s">
        <v>6465</v>
      </c>
      <c r="W1032" t="s">
        <v>6466</v>
      </c>
      <c r="X1032" t="s">
        <v>6467</v>
      </c>
      <c r="Y1032" t="s">
        <v>6468</v>
      </c>
      <c r="Z1032" t="s">
        <v>6469</v>
      </c>
      <c r="AA1032" t="s">
        <v>103</v>
      </c>
      <c r="AB1032" t="s">
        <v>103</v>
      </c>
      <c r="AC1032" t="s">
        <v>147</v>
      </c>
      <c r="AD1032" t="s">
        <v>6470</v>
      </c>
      <c r="AE1032" t="s">
        <v>130</v>
      </c>
      <c r="AF1032" t="s">
        <v>6471</v>
      </c>
      <c r="AG1032" t="s">
        <v>6472</v>
      </c>
      <c r="AH1032" t="s">
        <v>227</v>
      </c>
      <c r="AJ1032" t="s">
        <v>6473</v>
      </c>
      <c r="AK1032" t="s">
        <v>103</v>
      </c>
      <c r="AM1032">
        <v>295077</v>
      </c>
      <c r="AN1032">
        <v>295077</v>
      </c>
      <c r="AO1032">
        <v>270077</v>
      </c>
      <c r="AS1032" t="s">
        <v>103</v>
      </c>
      <c r="AW1032" t="s">
        <v>103</v>
      </c>
      <c r="BA1032" t="s">
        <v>103</v>
      </c>
      <c r="BE1032" t="s">
        <v>103</v>
      </c>
      <c r="BI1032" t="s">
        <v>103</v>
      </c>
      <c r="BM1032" t="s">
        <v>103</v>
      </c>
      <c r="BQ1032" t="s">
        <v>103</v>
      </c>
      <c r="BU1032" t="s">
        <v>103</v>
      </c>
      <c r="BV1032">
        <v>270077</v>
      </c>
      <c r="BW1032">
        <v>270077</v>
      </c>
      <c r="BX1032">
        <v>270077</v>
      </c>
      <c r="BY1032" t="s">
        <v>103</v>
      </c>
      <c r="BZ1032">
        <v>25000</v>
      </c>
      <c r="CA1032">
        <v>25000</v>
      </c>
      <c r="CC1032" t="s">
        <v>103</v>
      </c>
      <c r="CG1032" t="s">
        <v>103</v>
      </c>
      <c r="CK1032" t="s">
        <v>103</v>
      </c>
      <c r="CO1032" t="s">
        <v>103</v>
      </c>
    </row>
    <row r="1033" spans="1:93" x14ac:dyDescent="0.2">
      <c r="A1033" t="s">
        <v>601</v>
      </c>
      <c r="B1033" t="s">
        <v>2083</v>
      </c>
      <c r="C1033">
        <v>2</v>
      </c>
      <c r="D1033" t="s">
        <v>4219</v>
      </c>
      <c r="E1033">
        <v>2</v>
      </c>
      <c r="F1033" t="s">
        <v>4220</v>
      </c>
      <c r="G1033">
        <v>10</v>
      </c>
      <c r="H1033" t="s">
        <v>6474</v>
      </c>
      <c r="I1033" t="s">
        <v>99</v>
      </c>
      <c r="J1033">
        <v>81</v>
      </c>
      <c r="K1033" t="s">
        <v>435</v>
      </c>
      <c r="L1033">
        <v>99274</v>
      </c>
      <c r="M1033" t="s">
        <v>6475</v>
      </c>
      <c r="N1033" s="2">
        <v>44672</v>
      </c>
      <c r="O1033" s="2">
        <v>44997</v>
      </c>
      <c r="P1033" t="s">
        <v>119</v>
      </c>
      <c r="Q1033" t="s">
        <v>103</v>
      </c>
      <c r="R1033" t="s">
        <v>103</v>
      </c>
      <c r="S1033" t="s">
        <v>140</v>
      </c>
      <c r="T1033" t="s">
        <v>141</v>
      </c>
      <c r="U1033" t="s">
        <v>6476</v>
      </c>
      <c r="V1033" t="s">
        <v>6477</v>
      </c>
      <c r="W1033" t="s">
        <v>6478</v>
      </c>
      <c r="X1033" t="s">
        <v>1167</v>
      </c>
      <c r="Y1033" t="s">
        <v>601</v>
      </c>
      <c r="Z1033" t="s">
        <v>163</v>
      </c>
      <c r="AA1033" t="s">
        <v>103</v>
      </c>
      <c r="AB1033" t="s">
        <v>103</v>
      </c>
      <c r="AC1033" t="s">
        <v>147</v>
      </c>
      <c r="AE1033" t="s">
        <v>103</v>
      </c>
      <c r="AF1033" t="s">
        <v>103</v>
      </c>
      <c r="AG1033" t="s">
        <v>103</v>
      </c>
      <c r="AH1033" t="s">
        <v>103</v>
      </c>
      <c r="AI1033" t="s">
        <v>103</v>
      </c>
      <c r="AJ1033" t="s">
        <v>103</v>
      </c>
      <c r="AK1033" t="s">
        <v>6479</v>
      </c>
      <c r="AM1033">
        <v>171507</v>
      </c>
      <c r="AN1033">
        <v>171507</v>
      </c>
      <c r="AO1033">
        <v>93626</v>
      </c>
      <c r="AS1033" t="s">
        <v>103</v>
      </c>
      <c r="AW1033" t="s">
        <v>103</v>
      </c>
      <c r="BA1033" t="s">
        <v>103</v>
      </c>
      <c r="BE1033" t="s">
        <v>103</v>
      </c>
      <c r="BI1033" t="s">
        <v>103</v>
      </c>
      <c r="BM1033" t="s">
        <v>103</v>
      </c>
      <c r="BN1033">
        <v>95000</v>
      </c>
      <c r="BO1033">
        <v>95000</v>
      </c>
      <c r="BP1033">
        <v>55921</v>
      </c>
      <c r="BQ1033" t="s">
        <v>103</v>
      </c>
      <c r="BR1033">
        <v>76507</v>
      </c>
      <c r="BS1033">
        <v>76507</v>
      </c>
      <c r="BT1033">
        <v>37705</v>
      </c>
      <c r="BU1033" t="s">
        <v>103</v>
      </c>
      <c r="BY1033" t="s">
        <v>103</v>
      </c>
      <c r="CC1033" t="s">
        <v>103</v>
      </c>
      <c r="CG1033" t="s">
        <v>103</v>
      </c>
      <c r="CK1033" t="s">
        <v>103</v>
      </c>
      <c r="CO1033" t="s">
        <v>103</v>
      </c>
    </row>
    <row r="1034" spans="1:93" ht="409.6" x14ac:dyDescent="0.2">
      <c r="A1034" t="s">
        <v>390</v>
      </c>
      <c r="B1034" t="s">
        <v>94</v>
      </c>
      <c r="C1034">
        <v>1</v>
      </c>
      <c r="D1034" t="s">
        <v>581</v>
      </c>
      <c r="E1034">
        <v>1</v>
      </c>
      <c r="F1034" t="s">
        <v>582</v>
      </c>
      <c r="G1034">
        <v>1.2</v>
      </c>
      <c r="H1034" t="s">
        <v>1700</v>
      </c>
      <c r="I1034" t="s">
        <v>99</v>
      </c>
      <c r="J1034">
        <v>81</v>
      </c>
      <c r="K1034" t="s">
        <v>6480</v>
      </c>
      <c r="L1034">
        <v>133162</v>
      </c>
      <c r="M1034" s="1" t="s">
        <v>6481</v>
      </c>
      <c r="N1034" s="2">
        <v>45201</v>
      </c>
      <c r="O1034" s="2">
        <v>45204</v>
      </c>
      <c r="P1034" t="s">
        <v>102</v>
      </c>
      <c r="Q1034" t="s">
        <v>103</v>
      </c>
      <c r="R1034" t="s">
        <v>103</v>
      </c>
      <c r="S1034" t="s">
        <v>264</v>
      </c>
      <c r="T1034" t="s">
        <v>265</v>
      </c>
      <c r="U1034" t="s">
        <v>6354</v>
      </c>
      <c r="V1034" t="s">
        <v>1848</v>
      </c>
      <c r="W1034" t="s">
        <v>6355</v>
      </c>
      <c r="X1034" t="s">
        <v>240</v>
      </c>
      <c r="Y1034" t="s">
        <v>390</v>
      </c>
      <c r="Z1034" t="s">
        <v>6482</v>
      </c>
      <c r="AA1034" t="s">
        <v>103</v>
      </c>
      <c r="AB1034" t="s">
        <v>103</v>
      </c>
      <c r="AC1034" t="s">
        <v>400</v>
      </c>
      <c r="AE1034" t="s">
        <v>113</v>
      </c>
      <c r="AF1034" t="s">
        <v>103</v>
      </c>
      <c r="AH1034" t="s">
        <v>114</v>
      </c>
      <c r="AJ1034" t="s">
        <v>103</v>
      </c>
      <c r="AK1034" t="s">
        <v>2377</v>
      </c>
      <c r="AM1034">
        <v>0</v>
      </c>
      <c r="AN1034">
        <v>17365</v>
      </c>
      <c r="AO1034">
        <v>17365</v>
      </c>
      <c r="AS1034" t="s">
        <v>103</v>
      </c>
      <c r="AW1034" t="s">
        <v>103</v>
      </c>
      <c r="BA1034" t="s">
        <v>103</v>
      </c>
      <c r="BE1034" t="s">
        <v>103</v>
      </c>
      <c r="BI1034" t="s">
        <v>103</v>
      </c>
      <c r="BM1034" t="s">
        <v>103</v>
      </c>
      <c r="BQ1034" t="s">
        <v>103</v>
      </c>
      <c r="BS1034">
        <v>17365</v>
      </c>
      <c r="BT1034">
        <v>17365</v>
      </c>
      <c r="BU1034" t="s">
        <v>6483</v>
      </c>
      <c r="BY1034" t="s">
        <v>103</v>
      </c>
      <c r="CC1034" t="s">
        <v>103</v>
      </c>
      <c r="CG1034" t="s">
        <v>103</v>
      </c>
      <c r="CK1034" t="s">
        <v>103</v>
      </c>
      <c r="CO1034" t="s">
        <v>103</v>
      </c>
    </row>
    <row r="1035" spans="1:93" x14ac:dyDescent="0.2">
      <c r="A1035" t="s">
        <v>457</v>
      </c>
      <c r="B1035" t="s">
        <v>458</v>
      </c>
      <c r="C1035">
        <v>8</v>
      </c>
      <c r="D1035" t="s">
        <v>6484</v>
      </c>
      <c r="E1035">
        <v>1</v>
      </c>
      <c r="F1035" t="s">
        <v>6485</v>
      </c>
      <c r="G1035">
        <v>50</v>
      </c>
      <c r="H1035" t="s">
        <v>6486</v>
      </c>
      <c r="I1035" t="s">
        <v>99</v>
      </c>
      <c r="J1035" t="s">
        <v>6487</v>
      </c>
      <c r="K1035" t="s">
        <v>6488</v>
      </c>
      <c r="L1035">
        <v>15304</v>
      </c>
      <c r="M1035" t="s">
        <v>6489</v>
      </c>
      <c r="N1035" s="2">
        <v>43101</v>
      </c>
      <c r="O1035" s="2">
        <v>44926</v>
      </c>
      <c r="P1035" t="s">
        <v>119</v>
      </c>
      <c r="Q1035" t="s">
        <v>103</v>
      </c>
      <c r="R1035" t="s">
        <v>103</v>
      </c>
      <c r="S1035" t="s">
        <v>344</v>
      </c>
      <c r="T1035" t="s">
        <v>344</v>
      </c>
      <c r="U1035" t="s">
        <v>6490</v>
      </c>
      <c r="V1035" t="s">
        <v>6491</v>
      </c>
      <c r="W1035" t="s">
        <v>2766</v>
      </c>
      <c r="X1035" t="s">
        <v>562</v>
      </c>
      <c r="Y1035" t="s">
        <v>457</v>
      </c>
      <c r="Z1035" t="s">
        <v>6492</v>
      </c>
      <c r="AA1035" t="s">
        <v>103</v>
      </c>
      <c r="AB1035" t="s">
        <v>103</v>
      </c>
      <c r="AC1035" t="s">
        <v>128</v>
      </c>
      <c r="AE1035" t="s">
        <v>130</v>
      </c>
      <c r="AF1035" t="s">
        <v>103</v>
      </c>
      <c r="AH1035" t="s">
        <v>103</v>
      </c>
      <c r="AI1035" t="s">
        <v>103</v>
      </c>
      <c r="AJ1035" t="s">
        <v>103</v>
      </c>
      <c r="AK1035" t="s">
        <v>103</v>
      </c>
      <c r="AM1035">
        <v>795527</v>
      </c>
      <c r="AN1035">
        <v>815527</v>
      </c>
      <c r="AO1035">
        <v>641830</v>
      </c>
      <c r="AS1035" t="s">
        <v>103</v>
      </c>
      <c r="AW1035" t="s">
        <v>103</v>
      </c>
      <c r="AX1035">
        <v>50000</v>
      </c>
      <c r="AY1035">
        <v>50000</v>
      </c>
      <c r="AZ1035">
        <v>76953</v>
      </c>
      <c r="BA1035" t="s">
        <v>103</v>
      </c>
      <c r="BB1035">
        <v>50000</v>
      </c>
      <c r="BC1035">
        <v>50000</v>
      </c>
      <c r="BE1035" t="s">
        <v>103</v>
      </c>
      <c r="BI1035" t="s">
        <v>103</v>
      </c>
      <c r="BJ1035">
        <v>76953</v>
      </c>
      <c r="BK1035">
        <v>96953</v>
      </c>
      <c r="BL1035">
        <v>76953</v>
      </c>
      <c r="BM1035" t="s">
        <v>103</v>
      </c>
      <c r="BN1035">
        <v>618574</v>
      </c>
      <c r="BO1035">
        <v>618574</v>
      </c>
      <c r="BP1035">
        <v>487924</v>
      </c>
      <c r="BQ1035" t="s">
        <v>103</v>
      </c>
      <c r="BU1035" t="s">
        <v>103</v>
      </c>
      <c r="BY1035" t="s">
        <v>103</v>
      </c>
      <c r="CC1035" t="s">
        <v>103</v>
      </c>
      <c r="CG1035" t="s">
        <v>103</v>
      </c>
      <c r="CK1035" t="s">
        <v>103</v>
      </c>
      <c r="CO1035" t="s">
        <v>103</v>
      </c>
    </row>
    <row r="1036" spans="1:93" x14ac:dyDescent="0.2">
      <c r="A1036" t="s">
        <v>203</v>
      </c>
      <c r="B1036" t="s">
        <v>204</v>
      </c>
      <c r="C1036">
        <v>3</v>
      </c>
      <c r="D1036" t="s">
        <v>205</v>
      </c>
      <c r="E1036">
        <v>1</v>
      </c>
      <c r="F1036" t="s">
        <v>206</v>
      </c>
      <c r="G1036">
        <v>1</v>
      </c>
      <c r="H1036" t="s">
        <v>422</v>
      </c>
      <c r="I1036" t="s">
        <v>99</v>
      </c>
      <c r="J1036">
        <v>83</v>
      </c>
      <c r="K1036" t="s">
        <v>6493</v>
      </c>
      <c r="L1036">
        <v>96974</v>
      </c>
      <c r="M1036" t="s">
        <v>103</v>
      </c>
      <c r="N1036" s="2">
        <v>44691</v>
      </c>
      <c r="O1036" s="2">
        <v>44846</v>
      </c>
      <c r="P1036" t="s">
        <v>119</v>
      </c>
      <c r="Q1036" t="s">
        <v>103</v>
      </c>
      <c r="R1036" t="s">
        <v>103</v>
      </c>
      <c r="S1036" t="s">
        <v>975</v>
      </c>
      <c r="T1036" t="s">
        <v>976</v>
      </c>
      <c r="U1036" t="s">
        <v>976</v>
      </c>
      <c r="V1036" t="s">
        <v>103</v>
      </c>
      <c r="W1036" t="s">
        <v>268</v>
      </c>
      <c r="X1036" t="s">
        <v>240</v>
      </c>
      <c r="Y1036" t="s">
        <v>203</v>
      </c>
      <c r="Z1036" t="s">
        <v>103</v>
      </c>
      <c r="AA1036" t="s">
        <v>103</v>
      </c>
      <c r="AB1036" t="s">
        <v>103</v>
      </c>
      <c r="AC1036" t="s">
        <v>103</v>
      </c>
      <c r="AD1036" t="s">
        <v>103</v>
      </c>
      <c r="AE1036" t="s">
        <v>103</v>
      </c>
      <c r="AF1036" t="s">
        <v>103</v>
      </c>
      <c r="AG1036" t="s">
        <v>103</v>
      </c>
      <c r="AH1036" t="s">
        <v>103</v>
      </c>
      <c r="AI1036" t="s">
        <v>103</v>
      </c>
      <c r="AJ1036" t="s">
        <v>103</v>
      </c>
      <c r="AK1036" t="s">
        <v>103</v>
      </c>
      <c r="AM1036">
        <v>67100</v>
      </c>
      <c r="AN1036">
        <v>67100</v>
      </c>
      <c r="AO1036">
        <v>2474</v>
      </c>
      <c r="AS1036" t="s">
        <v>103</v>
      </c>
      <c r="AW1036" t="s">
        <v>103</v>
      </c>
      <c r="BA1036" t="s">
        <v>103</v>
      </c>
      <c r="BE1036" t="s">
        <v>103</v>
      </c>
      <c r="BI1036" t="s">
        <v>103</v>
      </c>
      <c r="BM1036" t="s">
        <v>103</v>
      </c>
      <c r="BN1036">
        <v>67100</v>
      </c>
      <c r="BO1036">
        <v>67100</v>
      </c>
      <c r="BP1036">
        <v>2474</v>
      </c>
      <c r="BQ1036" t="s">
        <v>6494</v>
      </c>
      <c r="BU1036" t="s">
        <v>103</v>
      </c>
      <c r="BY1036" t="s">
        <v>103</v>
      </c>
      <c r="CC1036" t="s">
        <v>103</v>
      </c>
      <c r="CG1036" t="s">
        <v>103</v>
      </c>
      <c r="CK1036" t="s">
        <v>103</v>
      </c>
      <c r="CO1036" t="s">
        <v>103</v>
      </c>
    </row>
    <row r="1037" spans="1:93" ht="409.6" x14ac:dyDescent="0.2">
      <c r="A1037" t="s">
        <v>390</v>
      </c>
      <c r="B1037" t="s">
        <v>94</v>
      </c>
      <c r="C1037">
        <v>1</v>
      </c>
      <c r="D1037" t="s">
        <v>581</v>
      </c>
      <c r="E1037">
        <v>1</v>
      </c>
      <c r="F1037" t="s">
        <v>582</v>
      </c>
      <c r="G1037">
        <v>1.2</v>
      </c>
      <c r="H1037" t="s">
        <v>1700</v>
      </c>
      <c r="I1037" t="s">
        <v>99</v>
      </c>
      <c r="J1037">
        <v>85</v>
      </c>
      <c r="K1037" t="s">
        <v>6495</v>
      </c>
      <c r="L1037">
        <v>135790</v>
      </c>
      <c r="M1037" s="1" t="s">
        <v>6496</v>
      </c>
      <c r="N1037" s="2">
        <v>45230</v>
      </c>
      <c r="O1037" s="2">
        <v>45233</v>
      </c>
      <c r="P1037" t="s">
        <v>102</v>
      </c>
      <c r="Q1037" t="s">
        <v>103</v>
      </c>
      <c r="R1037" t="s">
        <v>103</v>
      </c>
      <c r="S1037" t="s">
        <v>264</v>
      </c>
      <c r="T1037" t="s">
        <v>265</v>
      </c>
      <c r="U1037" t="s">
        <v>6354</v>
      </c>
      <c r="V1037" t="s">
        <v>1848</v>
      </c>
      <c r="W1037" t="s">
        <v>6355</v>
      </c>
      <c r="X1037" t="s">
        <v>240</v>
      </c>
      <c r="Y1037" t="s">
        <v>390</v>
      </c>
      <c r="Z1037" t="s">
        <v>6497</v>
      </c>
      <c r="AA1037" t="s">
        <v>103</v>
      </c>
      <c r="AB1037" t="s">
        <v>103</v>
      </c>
      <c r="AC1037" t="s">
        <v>400</v>
      </c>
      <c r="AE1037" t="s">
        <v>113</v>
      </c>
      <c r="AF1037" t="s">
        <v>103</v>
      </c>
      <c r="AH1037" t="s">
        <v>114</v>
      </c>
      <c r="AJ1037" t="s">
        <v>103</v>
      </c>
      <c r="AK1037" t="s">
        <v>2377</v>
      </c>
      <c r="AM1037">
        <v>0</v>
      </c>
      <c r="AN1037">
        <v>19472</v>
      </c>
      <c r="AO1037">
        <v>19472</v>
      </c>
      <c r="AS1037" t="s">
        <v>103</v>
      </c>
      <c r="AW1037" t="s">
        <v>103</v>
      </c>
      <c r="BA1037" t="s">
        <v>103</v>
      </c>
      <c r="BE1037" t="s">
        <v>103</v>
      </c>
      <c r="BI1037" t="s">
        <v>103</v>
      </c>
      <c r="BM1037" t="s">
        <v>103</v>
      </c>
      <c r="BQ1037" t="s">
        <v>103</v>
      </c>
      <c r="BS1037">
        <v>19472</v>
      </c>
      <c r="BT1037">
        <v>19472</v>
      </c>
      <c r="BU1037" t="s">
        <v>6498</v>
      </c>
      <c r="BY1037" t="s">
        <v>103</v>
      </c>
      <c r="CC1037" t="s">
        <v>103</v>
      </c>
      <c r="CG1037" t="s">
        <v>103</v>
      </c>
      <c r="CK1037" t="s">
        <v>103</v>
      </c>
      <c r="CO1037" t="s">
        <v>103</v>
      </c>
    </row>
    <row r="1038" spans="1:93" x14ac:dyDescent="0.2">
      <c r="A1038" t="s">
        <v>228</v>
      </c>
      <c r="B1038" t="s">
        <v>258</v>
      </c>
      <c r="C1038">
        <v>1</v>
      </c>
      <c r="D1038" t="s">
        <v>259</v>
      </c>
      <c r="E1038">
        <v>1</v>
      </c>
      <c r="F1038" t="s">
        <v>260</v>
      </c>
      <c r="G1038">
        <v>4</v>
      </c>
      <c r="H1038" t="s">
        <v>425</v>
      </c>
      <c r="I1038" t="s">
        <v>99</v>
      </c>
      <c r="J1038">
        <v>86</v>
      </c>
      <c r="K1038" t="s">
        <v>6499</v>
      </c>
      <c r="L1038">
        <v>156492</v>
      </c>
      <c r="M1038" t="s">
        <v>103</v>
      </c>
      <c r="N1038" s="2">
        <v>45292</v>
      </c>
      <c r="O1038" s="2">
        <v>47118</v>
      </c>
      <c r="P1038" t="s">
        <v>119</v>
      </c>
      <c r="Q1038" t="s">
        <v>103</v>
      </c>
      <c r="R1038" t="s">
        <v>103</v>
      </c>
      <c r="S1038" t="s">
        <v>297</v>
      </c>
      <c r="T1038" t="s">
        <v>298</v>
      </c>
      <c r="U1038" t="s">
        <v>2209</v>
      </c>
      <c r="V1038" t="s">
        <v>6500</v>
      </c>
      <c r="W1038" t="s">
        <v>1110</v>
      </c>
      <c r="X1038" t="s">
        <v>302</v>
      </c>
      <c r="Y1038" t="s">
        <v>228</v>
      </c>
      <c r="Z1038" t="s">
        <v>163</v>
      </c>
      <c r="AA1038" t="s">
        <v>103</v>
      </c>
      <c r="AB1038" t="s">
        <v>103</v>
      </c>
      <c r="AC1038" t="s">
        <v>147</v>
      </c>
      <c r="AD1038" t="s">
        <v>6501</v>
      </c>
      <c r="AE1038" t="s">
        <v>243</v>
      </c>
      <c r="AF1038" t="s">
        <v>103</v>
      </c>
      <c r="AG1038" t="s">
        <v>6502</v>
      </c>
      <c r="AH1038" t="s">
        <v>227</v>
      </c>
      <c r="AJ1038" t="s">
        <v>4888</v>
      </c>
      <c r="AK1038" t="s">
        <v>103</v>
      </c>
      <c r="AM1038">
        <v>419196</v>
      </c>
      <c r="AN1038">
        <v>156224</v>
      </c>
      <c r="AO1038">
        <v>82500</v>
      </c>
      <c r="AS1038" t="s">
        <v>103</v>
      </c>
      <c r="AW1038" t="s">
        <v>103</v>
      </c>
      <c r="BA1038" t="s">
        <v>103</v>
      </c>
      <c r="BE1038" t="s">
        <v>103</v>
      </c>
      <c r="BI1038" t="s">
        <v>103</v>
      </c>
      <c r="BM1038" t="s">
        <v>103</v>
      </c>
      <c r="BQ1038" t="s">
        <v>103</v>
      </c>
      <c r="BU1038" t="s">
        <v>103</v>
      </c>
      <c r="BV1038">
        <v>190500</v>
      </c>
      <c r="BW1038">
        <v>82500</v>
      </c>
      <c r="BX1038">
        <v>82500</v>
      </c>
      <c r="BY1038" t="s">
        <v>103</v>
      </c>
      <c r="BZ1038">
        <v>228696</v>
      </c>
      <c r="CA1038">
        <v>73724</v>
      </c>
      <c r="CC1038" t="s">
        <v>103</v>
      </c>
      <c r="CG1038" t="s">
        <v>103</v>
      </c>
      <c r="CK1038" t="s">
        <v>103</v>
      </c>
      <c r="CO1038" t="s">
        <v>103</v>
      </c>
    </row>
    <row r="1039" spans="1:93" x14ac:dyDescent="0.2">
      <c r="A1039" t="s">
        <v>244</v>
      </c>
      <c r="B1039" t="s">
        <v>94</v>
      </c>
      <c r="C1039">
        <v>3</v>
      </c>
      <c r="D1039" t="s">
        <v>329</v>
      </c>
      <c r="E1039">
        <v>3</v>
      </c>
      <c r="F1039" t="s">
        <v>330</v>
      </c>
      <c r="G1039">
        <v>32</v>
      </c>
      <c r="H1039" t="s">
        <v>4261</v>
      </c>
      <c r="I1039" t="s">
        <v>99</v>
      </c>
      <c r="J1039">
        <v>88</v>
      </c>
      <c r="K1039" t="s">
        <v>6503</v>
      </c>
      <c r="L1039">
        <v>115440</v>
      </c>
      <c r="M1039" t="s">
        <v>103</v>
      </c>
      <c r="N1039" s="2">
        <v>44927</v>
      </c>
      <c r="O1039" s="2">
        <v>45657</v>
      </c>
      <c r="P1039" t="s">
        <v>119</v>
      </c>
      <c r="Q1039" t="s">
        <v>103</v>
      </c>
      <c r="R1039" t="s">
        <v>103</v>
      </c>
      <c r="S1039" t="s">
        <v>140</v>
      </c>
      <c r="T1039" t="s">
        <v>141</v>
      </c>
      <c r="U1039" t="s">
        <v>287</v>
      </c>
      <c r="V1039" t="s">
        <v>6504</v>
      </c>
      <c r="W1039" t="s">
        <v>6505</v>
      </c>
      <c r="X1039" t="s">
        <v>4267</v>
      </c>
      <c r="Y1039" t="s">
        <v>498</v>
      </c>
      <c r="Z1039" t="s">
        <v>163</v>
      </c>
      <c r="AA1039" t="s">
        <v>103</v>
      </c>
      <c r="AB1039" t="s">
        <v>103</v>
      </c>
      <c r="AC1039" t="s">
        <v>111</v>
      </c>
      <c r="AE1039" t="s">
        <v>243</v>
      </c>
      <c r="AF1039" t="s">
        <v>103</v>
      </c>
      <c r="AH1039" t="s">
        <v>149</v>
      </c>
      <c r="AJ1039" t="s">
        <v>103</v>
      </c>
      <c r="AK1039" t="s">
        <v>103</v>
      </c>
      <c r="AM1039">
        <v>240000</v>
      </c>
      <c r="AN1039">
        <v>240000</v>
      </c>
      <c r="AO1039">
        <v>240000</v>
      </c>
      <c r="AS1039" t="s">
        <v>103</v>
      </c>
      <c r="AW1039" t="s">
        <v>103</v>
      </c>
      <c r="BA1039" t="s">
        <v>103</v>
      </c>
      <c r="BE1039" t="s">
        <v>103</v>
      </c>
      <c r="BI1039" t="s">
        <v>103</v>
      </c>
      <c r="BM1039" t="s">
        <v>103</v>
      </c>
      <c r="BQ1039" t="s">
        <v>103</v>
      </c>
      <c r="BR1039">
        <v>240000</v>
      </c>
      <c r="BS1039">
        <v>240000</v>
      </c>
      <c r="BT1039">
        <v>240000</v>
      </c>
      <c r="BU1039" t="s">
        <v>6506</v>
      </c>
      <c r="BV1039">
        <v>0</v>
      </c>
      <c r="BW1039">
        <v>0</v>
      </c>
      <c r="BY1039" t="s">
        <v>103</v>
      </c>
      <c r="CC1039" t="s">
        <v>103</v>
      </c>
      <c r="CG1039" t="s">
        <v>103</v>
      </c>
      <c r="CK1039" t="s">
        <v>103</v>
      </c>
      <c r="CO1039" t="s">
        <v>103</v>
      </c>
    </row>
    <row r="1040" spans="1:93" x14ac:dyDescent="0.2">
      <c r="A1040" t="s">
        <v>228</v>
      </c>
      <c r="B1040" t="s">
        <v>229</v>
      </c>
      <c r="C1040">
        <v>5</v>
      </c>
      <c r="D1040" t="s">
        <v>230</v>
      </c>
      <c r="E1040">
        <v>1</v>
      </c>
      <c r="F1040" t="s">
        <v>231</v>
      </c>
      <c r="G1040" t="s">
        <v>232</v>
      </c>
      <c r="H1040" t="s">
        <v>233</v>
      </c>
      <c r="I1040" t="s">
        <v>99</v>
      </c>
      <c r="J1040">
        <v>9</v>
      </c>
      <c r="K1040" t="s">
        <v>6507</v>
      </c>
      <c r="L1040">
        <v>91787</v>
      </c>
      <c r="M1040" t="s">
        <v>103</v>
      </c>
      <c r="N1040" s="2">
        <v>43466</v>
      </c>
      <c r="O1040" s="2">
        <v>45290</v>
      </c>
      <c r="P1040" t="s">
        <v>296</v>
      </c>
      <c r="Q1040" t="s">
        <v>103</v>
      </c>
      <c r="R1040" t="s">
        <v>103</v>
      </c>
      <c r="S1040" t="s">
        <v>235</v>
      </c>
      <c r="T1040" t="s">
        <v>236</v>
      </c>
      <c r="U1040" t="s">
        <v>237</v>
      </c>
      <c r="V1040" t="s">
        <v>6508</v>
      </c>
      <c r="W1040" t="s">
        <v>309</v>
      </c>
      <c r="X1040" t="s">
        <v>201</v>
      </c>
      <c r="Y1040" t="s">
        <v>6509</v>
      </c>
      <c r="Z1040" t="s">
        <v>1570</v>
      </c>
      <c r="AA1040" t="s">
        <v>103</v>
      </c>
      <c r="AB1040" t="s">
        <v>103</v>
      </c>
      <c r="AC1040" t="s">
        <v>111</v>
      </c>
      <c r="AE1040" t="s">
        <v>243</v>
      </c>
      <c r="AF1040" t="s">
        <v>103</v>
      </c>
      <c r="AH1040" t="s">
        <v>114</v>
      </c>
      <c r="AJ1040" t="s">
        <v>103</v>
      </c>
      <c r="AK1040" t="s">
        <v>103</v>
      </c>
      <c r="AM1040">
        <v>300000</v>
      </c>
      <c r="AN1040">
        <v>300000</v>
      </c>
      <c r="AO1040">
        <v>0</v>
      </c>
      <c r="AS1040" t="s">
        <v>103</v>
      </c>
      <c r="AW1040" t="s">
        <v>103</v>
      </c>
      <c r="BA1040" t="s">
        <v>103</v>
      </c>
      <c r="BE1040" t="s">
        <v>103</v>
      </c>
      <c r="BI1040" t="s">
        <v>103</v>
      </c>
      <c r="BM1040" t="s">
        <v>103</v>
      </c>
      <c r="BN1040">
        <v>150000</v>
      </c>
      <c r="BO1040">
        <v>150000</v>
      </c>
      <c r="BQ1040" t="s">
        <v>103</v>
      </c>
      <c r="BR1040">
        <v>150000</v>
      </c>
      <c r="BS1040">
        <v>150000</v>
      </c>
      <c r="BU1040" t="s">
        <v>103</v>
      </c>
      <c r="BY1040" t="s">
        <v>103</v>
      </c>
      <c r="CC1040" t="s">
        <v>103</v>
      </c>
      <c r="CG1040" t="s">
        <v>103</v>
      </c>
      <c r="CK1040" t="s">
        <v>103</v>
      </c>
      <c r="CO1040" t="s">
        <v>103</v>
      </c>
    </row>
    <row r="1041" spans="1:93" x14ac:dyDescent="0.2">
      <c r="A1041" t="s">
        <v>228</v>
      </c>
      <c r="B1041" t="s">
        <v>229</v>
      </c>
      <c r="C1041">
        <v>1</v>
      </c>
      <c r="D1041" t="s">
        <v>320</v>
      </c>
      <c r="E1041">
        <v>1</v>
      </c>
      <c r="F1041" t="s">
        <v>401</v>
      </c>
      <c r="G1041" t="s">
        <v>402</v>
      </c>
      <c r="H1041" t="s">
        <v>403</v>
      </c>
      <c r="I1041" t="s">
        <v>99</v>
      </c>
      <c r="J1041">
        <v>9</v>
      </c>
      <c r="K1041" t="s">
        <v>6510</v>
      </c>
      <c r="L1041">
        <v>82476</v>
      </c>
      <c r="M1041" t="s">
        <v>103</v>
      </c>
      <c r="N1041" s="2">
        <v>44197</v>
      </c>
      <c r="O1041" s="2">
        <v>45290</v>
      </c>
      <c r="P1041" t="s">
        <v>296</v>
      </c>
      <c r="Q1041" t="s">
        <v>103</v>
      </c>
      <c r="R1041" t="s">
        <v>103</v>
      </c>
      <c r="S1041" t="s">
        <v>196</v>
      </c>
      <c r="T1041" t="s">
        <v>197</v>
      </c>
      <c r="U1041" t="s">
        <v>287</v>
      </c>
      <c r="V1041" t="s">
        <v>6511</v>
      </c>
      <c r="W1041" t="s">
        <v>327</v>
      </c>
      <c r="X1041" t="s">
        <v>328</v>
      </c>
      <c r="Y1041" t="s">
        <v>228</v>
      </c>
      <c r="Z1041" t="s">
        <v>163</v>
      </c>
      <c r="AA1041" t="s">
        <v>103</v>
      </c>
      <c r="AB1041" t="s">
        <v>103</v>
      </c>
      <c r="AC1041" t="s">
        <v>147</v>
      </c>
      <c r="AE1041" t="s">
        <v>243</v>
      </c>
      <c r="AF1041" t="s">
        <v>103</v>
      </c>
      <c r="AH1041" t="s">
        <v>114</v>
      </c>
      <c r="AJ1041" t="s">
        <v>103</v>
      </c>
      <c r="AK1041" t="s">
        <v>103</v>
      </c>
      <c r="AM1041">
        <v>85000</v>
      </c>
      <c r="AN1041">
        <v>85000</v>
      </c>
      <c r="AO1041">
        <v>0</v>
      </c>
      <c r="AS1041" t="s">
        <v>103</v>
      </c>
      <c r="AW1041" t="s">
        <v>103</v>
      </c>
      <c r="BA1041" t="s">
        <v>103</v>
      </c>
      <c r="BE1041" t="s">
        <v>103</v>
      </c>
      <c r="BI1041" t="s">
        <v>103</v>
      </c>
      <c r="BM1041" t="s">
        <v>103</v>
      </c>
      <c r="BN1041">
        <v>65000</v>
      </c>
      <c r="BO1041">
        <v>65000</v>
      </c>
      <c r="BQ1041" t="s">
        <v>103</v>
      </c>
      <c r="BR1041">
        <v>20000</v>
      </c>
      <c r="BS1041">
        <v>20000</v>
      </c>
      <c r="BU1041" t="s">
        <v>103</v>
      </c>
      <c r="BY1041" t="s">
        <v>103</v>
      </c>
      <c r="CC1041" t="s">
        <v>103</v>
      </c>
      <c r="CG1041" t="s">
        <v>103</v>
      </c>
      <c r="CK1041" t="s">
        <v>103</v>
      </c>
      <c r="CO1041" t="s">
        <v>103</v>
      </c>
    </row>
    <row r="1042" spans="1:93" x14ac:dyDescent="0.2">
      <c r="A1042" t="s">
        <v>228</v>
      </c>
      <c r="B1042" t="s">
        <v>229</v>
      </c>
      <c r="C1042">
        <v>4</v>
      </c>
      <c r="D1042" t="s">
        <v>382</v>
      </c>
      <c r="E1042">
        <v>2</v>
      </c>
      <c r="F1042" t="s">
        <v>1907</v>
      </c>
      <c r="G1042" t="s">
        <v>1908</v>
      </c>
      <c r="H1042" t="s">
        <v>1909</v>
      </c>
      <c r="I1042" t="s">
        <v>99</v>
      </c>
      <c r="J1042">
        <v>9</v>
      </c>
      <c r="K1042" t="s">
        <v>6512</v>
      </c>
      <c r="L1042">
        <v>32659</v>
      </c>
      <c r="M1042" t="s">
        <v>103</v>
      </c>
      <c r="N1042" s="2">
        <v>44197</v>
      </c>
      <c r="O1042" s="2">
        <v>45290</v>
      </c>
      <c r="P1042" t="s">
        <v>296</v>
      </c>
      <c r="Q1042" t="s">
        <v>103</v>
      </c>
      <c r="R1042" t="s">
        <v>103</v>
      </c>
      <c r="S1042" t="s">
        <v>250</v>
      </c>
      <c r="T1042" t="s">
        <v>251</v>
      </c>
      <c r="U1042" t="s">
        <v>287</v>
      </c>
      <c r="V1042" t="s">
        <v>6513</v>
      </c>
      <c r="W1042" t="s">
        <v>2322</v>
      </c>
      <c r="X1042" t="s">
        <v>290</v>
      </c>
      <c r="Y1042" t="s">
        <v>310</v>
      </c>
      <c r="Z1042" t="s">
        <v>360</v>
      </c>
      <c r="AA1042" t="s">
        <v>103</v>
      </c>
      <c r="AB1042" t="s">
        <v>103</v>
      </c>
      <c r="AC1042" t="s">
        <v>147</v>
      </c>
      <c r="AE1042" t="s">
        <v>130</v>
      </c>
      <c r="AF1042" t="s">
        <v>103</v>
      </c>
      <c r="AH1042" t="s">
        <v>227</v>
      </c>
      <c r="AJ1042" t="s">
        <v>103</v>
      </c>
      <c r="AK1042" t="s">
        <v>103</v>
      </c>
      <c r="AM1042">
        <v>414518</v>
      </c>
      <c r="AN1042">
        <v>414518</v>
      </c>
      <c r="AO1042">
        <v>0</v>
      </c>
      <c r="AS1042" t="s">
        <v>103</v>
      </c>
      <c r="AW1042" t="s">
        <v>103</v>
      </c>
      <c r="BA1042" t="s">
        <v>103</v>
      </c>
      <c r="BE1042" t="s">
        <v>103</v>
      </c>
      <c r="BI1042" t="s">
        <v>103</v>
      </c>
      <c r="BJ1042">
        <v>42500</v>
      </c>
      <c r="BK1042">
        <v>42500</v>
      </c>
      <c r="BM1042" t="s">
        <v>103</v>
      </c>
      <c r="BN1042">
        <v>200620</v>
      </c>
      <c r="BO1042">
        <v>200620</v>
      </c>
      <c r="BQ1042" t="s">
        <v>103</v>
      </c>
      <c r="BR1042">
        <v>171398</v>
      </c>
      <c r="BS1042">
        <v>171398</v>
      </c>
      <c r="BU1042" t="s">
        <v>103</v>
      </c>
      <c r="BY1042" t="s">
        <v>103</v>
      </c>
      <c r="CC1042" t="s">
        <v>103</v>
      </c>
      <c r="CG1042" t="s">
        <v>103</v>
      </c>
      <c r="CK1042" t="s">
        <v>103</v>
      </c>
      <c r="CO1042" t="s">
        <v>103</v>
      </c>
    </row>
    <row r="1043" spans="1:93" ht="409.6" x14ac:dyDescent="0.2">
      <c r="A1043" t="s">
        <v>390</v>
      </c>
      <c r="B1043" t="s">
        <v>94</v>
      </c>
      <c r="C1043">
        <v>3</v>
      </c>
      <c r="D1043" t="s">
        <v>391</v>
      </c>
      <c r="E1043">
        <v>3</v>
      </c>
      <c r="F1043" t="s">
        <v>392</v>
      </c>
      <c r="G1043">
        <v>3.3</v>
      </c>
      <c r="H1043" t="s">
        <v>2142</v>
      </c>
      <c r="I1043" t="s">
        <v>99</v>
      </c>
      <c r="J1043">
        <v>9</v>
      </c>
      <c r="K1043" t="s">
        <v>6514</v>
      </c>
      <c r="L1043">
        <v>140820</v>
      </c>
      <c r="M1043" s="1" t="s">
        <v>6515</v>
      </c>
      <c r="N1043" s="2">
        <v>45005</v>
      </c>
      <c r="O1043" s="2">
        <v>45927</v>
      </c>
      <c r="P1043" t="s">
        <v>119</v>
      </c>
      <c r="Q1043" t="s">
        <v>103</v>
      </c>
      <c r="R1043" t="s">
        <v>103</v>
      </c>
      <c r="S1043" t="s">
        <v>196</v>
      </c>
      <c r="T1043" t="s">
        <v>197</v>
      </c>
      <c r="U1043" t="s">
        <v>6516</v>
      </c>
      <c r="V1043" t="s">
        <v>6038</v>
      </c>
      <c r="W1043" t="s">
        <v>200</v>
      </c>
      <c r="X1043" t="s">
        <v>201</v>
      </c>
      <c r="Y1043" t="s">
        <v>6517</v>
      </c>
      <c r="Z1043" t="s">
        <v>6518</v>
      </c>
      <c r="AA1043" t="s">
        <v>103</v>
      </c>
      <c r="AB1043" t="s">
        <v>103</v>
      </c>
      <c r="AC1043" t="s">
        <v>111</v>
      </c>
      <c r="AE1043" t="s">
        <v>243</v>
      </c>
      <c r="AF1043" t="s">
        <v>6519</v>
      </c>
      <c r="AH1043" t="s">
        <v>149</v>
      </c>
      <c r="AJ1043" t="s">
        <v>2147</v>
      </c>
      <c r="AK1043" t="s">
        <v>4045</v>
      </c>
      <c r="AM1043">
        <v>81139</v>
      </c>
      <c r="AN1043">
        <v>81139</v>
      </c>
      <c r="AO1043">
        <v>81139</v>
      </c>
      <c r="AS1043" t="s">
        <v>103</v>
      </c>
      <c r="AW1043" t="s">
        <v>103</v>
      </c>
      <c r="BA1043" t="s">
        <v>103</v>
      </c>
      <c r="BE1043" t="s">
        <v>103</v>
      </c>
      <c r="BI1043" t="s">
        <v>103</v>
      </c>
      <c r="BM1043" t="s">
        <v>103</v>
      </c>
      <c r="BQ1043" t="s">
        <v>103</v>
      </c>
      <c r="BU1043" t="s">
        <v>103</v>
      </c>
      <c r="BV1043">
        <v>81139</v>
      </c>
      <c r="BW1043">
        <v>81139</v>
      </c>
      <c r="BX1043">
        <v>81139</v>
      </c>
      <c r="BY1043" t="s">
        <v>6520</v>
      </c>
      <c r="CC1043" t="s">
        <v>103</v>
      </c>
      <c r="CG1043" t="s">
        <v>103</v>
      </c>
      <c r="CK1043" t="s">
        <v>103</v>
      </c>
      <c r="CO1043" t="s">
        <v>103</v>
      </c>
    </row>
    <row r="1044" spans="1:93" x14ac:dyDescent="0.2">
      <c r="A1044" t="s">
        <v>522</v>
      </c>
      <c r="B1044" t="s">
        <v>94</v>
      </c>
      <c r="C1044">
        <v>3</v>
      </c>
      <c r="D1044" t="s">
        <v>1918</v>
      </c>
      <c r="E1044">
        <v>3</v>
      </c>
      <c r="F1044" t="s">
        <v>1919</v>
      </c>
      <c r="G1044">
        <v>5</v>
      </c>
      <c r="H1044" t="s">
        <v>2275</v>
      </c>
      <c r="I1044" t="s">
        <v>99</v>
      </c>
      <c r="J1044">
        <v>9</v>
      </c>
      <c r="K1044" t="s">
        <v>6521</v>
      </c>
      <c r="L1044">
        <v>82499</v>
      </c>
      <c r="M1044" t="s">
        <v>103</v>
      </c>
      <c r="N1044" s="2">
        <v>44562</v>
      </c>
      <c r="O1044" s="2">
        <v>44926</v>
      </c>
      <c r="P1044" t="s">
        <v>102</v>
      </c>
      <c r="Q1044" t="s">
        <v>103</v>
      </c>
      <c r="R1044" t="s">
        <v>103</v>
      </c>
      <c r="S1044" t="s">
        <v>344</v>
      </c>
      <c r="T1044" t="s">
        <v>344</v>
      </c>
      <c r="U1044" t="s">
        <v>387</v>
      </c>
      <c r="V1044" t="s">
        <v>6522</v>
      </c>
      <c r="W1044" t="s">
        <v>6523</v>
      </c>
      <c r="X1044" t="s">
        <v>1504</v>
      </c>
      <c r="Y1044" t="s">
        <v>6524</v>
      </c>
      <c r="Z1044" t="s">
        <v>6525</v>
      </c>
      <c r="AA1044" t="s">
        <v>103</v>
      </c>
      <c r="AB1044" t="s">
        <v>103</v>
      </c>
      <c r="AC1044" t="s">
        <v>128</v>
      </c>
      <c r="AE1044" t="s">
        <v>130</v>
      </c>
      <c r="AF1044" t="s">
        <v>103</v>
      </c>
      <c r="AH1044" t="s">
        <v>103</v>
      </c>
      <c r="AI1044" t="s">
        <v>103</v>
      </c>
      <c r="AJ1044" t="s">
        <v>103</v>
      </c>
      <c r="AK1044" t="s">
        <v>103</v>
      </c>
      <c r="AM1044">
        <v>55000</v>
      </c>
      <c r="AN1044">
        <v>55000</v>
      </c>
      <c r="AO1044">
        <v>20000</v>
      </c>
      <c r="AS1044" t="s">
        <v>103</v>
      </c>
      <c r="AW1044" t="s">
        <v>103</v>
      </c>
      <c r="BA1044" t="s">
        <v>103</v>
      </c>
      <c r="BE1044" t="s">
        <v>103</v>
      </c>
      <c r="BI1044" t="s">
        <v>103</v>
      </c>
      <c r="BM1044" t="s">
        <v>103</v>
      </c>
      <c r="BN1044">
        <v>55000</v>
      </c>
      <c r="BO1044">
        <v>55000</v>
      </c>
      <c r="BP1044">
        <v>20000</v>
      </c>
      <c r="BQ1044" t="s">
        <v>103</v>
      </c>
      <c r="BU1044" t="s">
        <v>103</v>
      </c>
      <c r="BY1044" t="s">
        <v>103</v>
      </c>
      <c r="CC1044" t="s">
        <v>103</v>
      </c>
      <c r="CG1044" t="s">
        <v>103</v>
      </c>
      <c r="CK1044" t="s">
        <v>103</v>
      </c>
      <c r="CO1044" t="s">
        <v>103</v>
      </c>
    </row>
    <row r="1045" spans="1:93" x14ac:dyDescent="0.2">
      <c r="A1045" t="s">
        <v>457</v>
      </c>
      <c r="B1045" t="s">
        <v>458</v>
      </c>
      <c r="C1045">
        <v>9</v>
      </c>
      <c r="D1045" t="s">
        <v>6526</v>
      </c>
      <c r="E1045">
        <v>1</v>
      </c>
      <c r="F1045" t="s">
        <v>6527</v>
      </c>
      <c r="G1045">
        <v>52</v>
      </c>
      <c r="H1045" t="s">
        <v>6528</v>
      </c>
      <c r="I1045" t="s">
        <v>99</v>
      </c>
      <c r="J1045" t="s">
        <v>6529</v>
      </c>
      <c r="K1045" t="s">
        <v>6530</v>
      </c>
      <c r="L1045">
        <v>15310</v>
      </c>
      <c r="M1045" t="s">
        <v>103</v>
      </c>
      <c r="N1045" s="2">
        <v>43466</v>
      </c>
      <c r="O1045" s="2">
        <v>44926</v>
      </c>
      <c r="P1045" t="s">
        <v>119</v>
      </c>
      <c r="Q1045" t="s">
        <v>103</v>
      </c>
      <c r="R1045" t="s">
        <v>103</v>
      </c>
      <c r="S1045" t="s">
        <v>140</v>
      </c>
      <c r="T1045" t="s">
        <v>141</v>
      </c>
      <c r="U1045" t="s">
        <v>6531</v>
      </c>
      <c r="V1045" t="s">
        <v>6532</v>
      </c>
      <c r="W1045" t="s">
        <v>2322</v>
      </c>
      <c r="X1045" t="s">
        <v>290</v>
      </c>
      <c r="Y1045" t="s">
        <v>6533</v>
      </c>
      <c r="Z1045" t="s">
        <v>103</v>
      </c>
      <c r="AA1045" t="s">
        <v>103</v>
      </c>
      <c r="AB1045" t="s">
        <v>103</v>
      </c>
      <c r="AC1045" t="s">
        <v>147</v>
      </c>
      <c r="AE1045" t="s">
        <v>103</v>
      </c>
      <c r="AF1045" t="s">
        <v>103</v>
      </c>
      <c r="AG1045" t="s">
        <v>103</v>
      </c>
      <c r="AH1045" t="s">
        <v>103</v>
      </c>
      <c r="AI1045" t="s">
        <v>103</v>
      </c>
      <c r="AJ1045" t="s">
        <v>103</v>
      </c>
      <c r="AK1045" t="s">
        <v>103</v>
      </c>
      <c r="AM1045">
        <v>4580563</v>
      </c>
      <c r="AN1045">
        <v>4580563</v>
      </c>
      <c r="AO1045">
        <v>4291438</v>
      </c>
      <c r="AS1045" t="s">
        <v>103</v>
      </c>
      <c r="AW1045" t="s">
        <v>103</v>
      </c>
      <c r="BA1045" t="s">
        <v>103</v>
      </c>
      <c r="BB1045">
        <v>1763292</v>
      </c>
      <c r="BC1045">
        <v>1763292</v>
      </c>
      <c r="BD1045">
        <v>1664682</v>
      </c>
      <c r="BE1045" t="s">
        <v>103</v>
      </c>
      <c r="BI1045" t="s">
        <v>103</v>
      </c>
      <c r="BJ1045">
        <v>1855197</v>
      </c>
      <c r="BK1045">
        <v>1855197</v>
      </c>
      <c r="BL1045">
        <v>1664682</v>
      </c>
      <c r="BM1045" t="s">
        <v>103</v>
      </c>
      <c r="BN1045">
        <v>962074</v>
      </c>
      <c r="BO1045">
        <v>962074</v>
      </c>
      <c r="BP1045">
        <v>962074</v>
      </c>
      <c r="BQ1045" t="s">
        <v>103</v>
      </c>
      <c r="BU1045" t="s">
        <v>103</v>
      </c>
      <c r="BY1045" t="s">
        <v>103</v>
      </c>
      <c r="CC1045" t="s">
        <v>103</v>
      </c>
      <c r="CG1045" t="s">
        <v>103</v>
      </c>
      <c r="CK1045" t="s">
        <v>103</v>
      </c>
      <c r="CO1045" t="s">
        <v>103</v>
      </c>
    </row>
    <row r="1046" spans="1:93" x14ac:dyDescent="0.2">
      <c r="A1046" t="s">
        <v>457</v>
      </c>
      <c r="B1046" t="s">
        <v>458</v>
      </c>
      <c r="C1046">
        <v>9</v>
      </c>
      <c r="D1046" t="s">
        <v>6526</v>
      </c>
      <c r="E1046">
        <v>1</v>
      </c>
      <c r="F1046" t="s">
        <v>6527</v>
      </c>
      <c r="G1046">
        <v>53</v>
      </c>
      <c r="H1046" t="s">
        <v>6534</v>
      </c>
      <c r="I1046" t="s">
        <v>99</v>
      </c>
      <c r="J1046" t="s">
        <v>6535</v>
      </c>
      <c r="K1046" t="s">
        <v>6536</v>
      </c>
      <c r="L1046">
        <v>15326</v>
      </c>
      <c r="M1046" t="s">
        <v>103</v>
      </c>
      <c r="N1046" s="2">
        <v>43101</v>
      </c>
      <c r="O1046" s="2">
        <v>44561</v>
      </c>
      <c r="P1046" t="s">
        <v>560</v>
      </c>
      <c r="Q1046" t="s">
        <v>103</v>
      </c>
      <c r="R1046" t="s">
        <v>103</v>
      </c>
      <c r="S1046" t="s">
        <v>220</v>
      </c>
      <c r="T1046" t="s">
        <v>221</v>
      </c>
      <c r="U1046" t="s">
        <v>103</v>
      </c>
      <c r="V1046" t="s">
        <v>103</v>
      </c>
      <c r="W1046" t="s">
        <v>6537</v>
      </c>
      <c r="X1046" t="s">
        <v>290</v>
      </c>
      <c r="Y1046" t="s">
        <v>457</v>
      </c>
      <c r="Z1046" t="s">
        <v>103</v>
      </c>
      <c r="AA1046" t="s">
        <v>103</v>
      </c>
      <c r="AB1046" t="s">
        <v>103</v>
      </c>
      <c r="AC1046" t="s">
        <v>103</v>
      </c>
      <c r="AD1046" t="s">
        <v>103</v>
      </c>
      <c r="AE1046" t="s">
        <v>103</v>
      </c>
      <c r="AF1046" t="s">
        <v>103</v>
      </c>
      <c r="AG1046" t="s">
        <v>103</v>
      </c>
      <c r="AH1046" t="s">
        <v>103</v>
      </c>
      <c r="AI1046" t="s">
        <v>103</v>
      </c>
      <c r="AJ1046" t="s">
        <v>103</v>
      </c>
      <c r="AK1046" t="s">
        <v>103</v>
      </c>
      <c r="AM1046">
        <v>3722192</v>
      </c>
      <c r="AN1046">
        <v>0</v>
      </c>
      <c r="AO1046">
        <v>0</v>
      </c>
      <c r="AS1046" t="s">
        <v>103</v>
      </c>
      <c r="AW1046" t="s">
        <v>103</v>
      </c>
      <c r="AX1046">
        <v>1113843</v>
      </c>
      <c r="BA1046" t="s">
        <v>103</v>
      </c>
      <c r="BB1046">
        <v>1264632</v>
      </c>
      <c r="BE1046" t="s">
        <v>103</v>
      </c>
      <c r="BF1046">
        <v>1143717</v>
      </c>
      <c r="BI1046" t="s">
        <v>103</v>
      </c>
      <c r="BJ1046">
        <v>200000</v>
      </c>
      <c r="BM1046" t="s">
        <v>103</v>
      </c>
      <c r="BQ1046" t="s">
        <v>103</v>
      </c>
      <c r="BU1046" t="s">
        <v>103</v>
      </c>
      <c r="BY1046" t="s">
        <v>103</v>
      </c>
      <c r="CC1046" t="s">
        <v>103</v>
      </c>
      <c r="CG1046" t="s">
        <v>103</v>
      </c>
      <c r="CK1046" t="s">
        <v>103</v>
      </c>
      <c r="CO1046" t="s">
        <v>103</v>
      </c>
    </row>
    <row r="1047" spans="1:93" x14ac:dyDescent="0.2">
      <c r="A1047" t="s">
        <v>457</v>
      </c>
      <c r="B1047" t="s">
        <v>458</v>
      </c>
      <c r="C1047">
        <v>9</v>
      </c>
      <c r="D1047" t="s">
        <v>6526</v>
      </c>
      <c r="E1047">
        <v>1</v>
      </c>
      <c r="F1047" t="s">
        <v>6527</v>
      </c>
      <c r="G1047">
        <v>53</v>
      </c>
      <c r="H1047" t="s">
        <v>6534</v>
      </c>
      <c r="I1047" t="s">
        <v>99</v>
      </c>
      <c r="J1047" t="s">
        <v>6538</v>
      </c>
      <c r="K1047" t="s">
        <v>6539</v>
      </c>
      <c r="L1047">
        <v>15328</v>
      </c>
      <c r="M1047" t="s">
        <v>103</v>
      </c>
      <c r="N1047" s="2">
        <v>43101</v>
      </c>
      <c r="O1047" s="2">
        <v>44561</v>
      </c>
      <c r="P1047" t="s">
        <v>119</v>
      </c>
      <c r="Q1047" t="s">
        <v>103</v>
      </c>
      <c r="R1047" t="s">
        <v>103</v>
      </c>
      <c r="S1047" t="s">
        <v>220</v>
      </c>
      <c r="T1047" t="s">
        <v>221</v>
      </c>
      <c r="U1047" t="s">
        <v>387</v>
      </c>
      <c r="V1047" t="s">
        <v>6540</v>
      </c>
      <c r="W1047" t="s">
        <v>6541</v>
      </c>
      <c r="X1047" t="s">
        <v>290</v>
      </c>
      <c r="Y1047" t="s">
        <v>457</v>
      </c>
      <c r="Z1047" t="s">
        <v>103</v>
      </c>
      <c r="AA1047" t="s">
        <v>103</v>
      </c>
      <c r="AB1047" t="s">
        <v>103</v>
      </c>
      <c r="AC1047" t="s">
        <v>103</v>
      </c>
      <c r="AD1047" t="s">
        <v>103</v>
      </c>
      <c r="AE1047" t="s">
        <v>103</v>
      </c>
      <c r="AF1047" t="s">
        <v>103</v>
      </c>
      <c r="AG1047" t="s">
        <v>103</v>
      </c>
      <c r="AH1047" t="s">
        <v>103</v>
      </c>
      <c r="AI1047" t="s">
        <v>103</v>
      </c>
      <c r="AJ1047" t="s">
        <v>103</v>
      </c>
      <c r="AK1047" t="s">
        <v>103</v>
      </c>
      <c r="AM1047">
        <v>2761097</v>
      </c>
      <c r="AN1047">
        <v>903183</v>
      </c>
      <c r="AO1047">
        <v>0</v>
      </c>
      <c r="AS1047" t="s">
        <v>103</v>
      </c>
      <c r="AW1047" t="s">
        <v>103</v>
      </c>
      <c r="AX1047">
        <v>556922</v>
      </c>
      <c r="AY1047">
        <v>476061</v>
      </c>
      <c r="BA1047" t="s">
        <v>103</v>
      </c>
      <c r="BB1047">
        <v>632316</v>
      </c>
      <c r="BC1047">
        <v>301061</v>
      </c>
      <c r="BE1047" t="s">
        <v>103</v>
      </c>
      <c r="BF1047">
        <v>571859</v>
      </c>
      <c r="BG1047">
        <v>126061</v>
      </c>
      <c r="BI1047" t="s">
        <v>103</v>
      </c>
      <c r="BJ1047">
        <v>1000000</v>
      </c>
      <c r="BK1047">
        <v>0</v>
      </c>
      <c r="BM1047" t="s">
        <v>103</v>
      </c>
      <c r="BQ1047" t="s">
        <v>103</v>
      </c>
      <c r="BU1047" t="s">
        <v>103</v>
      </c>
      <c r="BY1047" t="s">
        <v>103</v>
      </c>
      <c r="CC1047" t="s">
        <v>103</v>
      </c>
      <c r="CG1047" t="s">
        <v>103</v>
      </c>
      <c r="CK1047" t="s">
        <v>103</v>
      </c>
      <c r="CO1047" t="s">
        <v>103</v>
      </c>
    </row>
    <row r="1048" spans="1:93" x14ac:dyDescent="0.2">
      <c r="A1048" t="s">
        <v>457</v>
      </c>
      <c r="B1048" t="s">
        <v>458</v>
      </c>
      <c r="C1048">
        <v>9</v>
      </c>
      <c r="D1048" t="s">
        <v>6526</v>
      </c>
      <c r="E1048">
        <v>1</v>
      </c>
      <c r="F1048" t="s">
        <v>6527</v>
      </c>
      <c r="G1048">
        <v>53</v>
      </c>
      <c r="H1048" t="s">
        <v>6534</v>
      </c>
      <c r="I1048" t="s">
        <v>99</v>
      </c>
      <c r="J1048" t="s">
        <v>6542</v>
      </c>
      <c r="K1048" t="s">
        <v>6543</v>
      </c>
      <c r="L1048">
        <v>15318</v>
      </c>
      <c r="M1048" t="s">
        <v>103</v>
      </c>
      <c r="N1048" s="2">
        <v>43101</v>
      </c>
      <c r="O1048" s="2">
        <v>44561</v>
      </c>
      <c r="P1048" t="s">
        <v>119</v>
      </c>
      <c r="Q1048" t="s">
        <v>103</v>
      </c>
      <c r="R1048" t="s">
        <v>103</v>
      </c>
      <c r="S1048" t="s">
        <v>220</v>
      </c>
      <c r="T1048" t="s">
        <v>221</v>
      </c>
      <c r="U1048" t="s">
        <v>6544</v>
      </c>
      <c r="V1048" t="s">
        <v>6545</v>
      </c>
      <c r="W1048" t="s">
        <v>6546</v>
      </c>
      <c r="X1048" t="s">
        <v>290</v>
      </c>
      <c r="Y1048" t="s">
        <v>6140</v>
      </c>
      <c r="Z1048" t="s">
        <v>103</v>
      </c>
      <c r="AA1048" t="s">
        <v>103</v>
      </c>
      <c r="AB1048" t="s">
        <v>103</v>
      </c>
      <c r="AC1048" t="s">
        <v>103</v>
      </c>
      <c r="AD1048" t="s">
        <v>103</v>
      </c>
      <c r="AE1048" t="s">
        <v>103</v>
      </c>
      <c r="AF1048" t="s">
        <v>103</v>
      </c>
      <c r="AG1048" t="s">
        <v>103</v>
      </c>
      <c r="AH1048" t="s">
        <v>103</v>
      </c>
      <c r="AI1048" t="s">
        <v>103</v>
      </c>
      <c r="AJ1048" t="s">
        <v>103</v>
      </c>
      <c r="AK1048" t="s">
        <v>103</v>
      </c>
      <c r="AM1048">
        <v>876394</v>
      </c>
      <c r="AN1048">
        <v>712147</v>
      </c>
      <c r="AO1048">
        <v>140000</v>
      </c>
      <c r="AS1048" t="s">
        <v>103</v>
      </c>
      <c r="AW1048" t="s">
        <v>103</v>
      </c>
      <c r="AX1048">
        <v>372824</v>
      </c>
      <c r="AY1048">
        <v>394765</v>
      </c>
      <c r="BA1048" t="s">
        <v>103</v>
      </c>
      <c r="BB1048">
        <v>383570</v>
      </c>
      <c r="BC1048">
        <v>197382</v>
      </c>
      <c r="BE1048" t="s">
        <v>103</v>
      </c>
      <c r="BI1048" t="s">
        <v>103</v>
      </c>
      <c r="BJ1048">
        <v>120000</v>
      </c>
      <c r="BK1048">
        <v>120000</v>
      </c>
      <c r="BL1048">
        <v>140000</v>
      </c>
      <c r="BM1048" t="s">
        <v>103</v>
      </c>
      <c r="BQ1048" t="s">
        <v>103</v>
      </c>
      <c r="BU1048" t="s">
        <v>103</v>
      </c>
      <c r="BY1048" t="s">
        <v>103</v>
      </c>
      <c r="CC1048" t="s">
        <v>103</v>
      </c>
      <c r="CG1048" t="s">
        <v>103</v>
      </c>
      <c r="CK1048" t="s">
        <v>103</v>
      </c>
      <c r="CO1048" t="s">
        <v>103</v>
      </c>
    </row>
    <row r="1049" spans="1:93" x14ac:dyDescent="0.2">
      <c r="A1049" t="s">
        <v>457</v>
      </c>
      <c r="B1049" t="s">
        <v>458</v>
      </c>
      <c r="C1049">
        <v>9</v>
      </c>
      <c r="D1049" t="s">
        <v>6526</v>
      </c>
      <c r="E1049">
        <v>1</v>
      </c>
      <c r="F1049" t="s">
        <v>6527</v>
      </c>
      <c r="G1049">
        <v>54</v>
      </c>
      <c r="H1049" t="s">
        <v>6547</v>
      </c>
      <c r="I1049" t="s">
        <v>99</v>
      </c>
      <c r="J1049" t="s">
        <v>6548</v>
      </c>
      <c r="K1049" t="s">
        <v>6549</v>
      </c>
      <c r="L1049">
        <v>15342</v>
      </c>
      <c r="M1049" t="s">
        <v>103</v>
      </c>
      <c r="N1049" s="2">
        <v>43110</v>
      </c>
      <c r="O1049" s="2">
        <v>44925</v>
      </c>
      <c r="P1049" t="s">
        <v>119</v>
      </c>
      <c r="Q1049" t="s">
        <v>103</v>
      </c>
      <c r="R1049" t="s">
        <v>103</v>
      </c>
      <c r="S1049" t="s">
        <v>1824</v>
      </c>
      <c r="T1049" t="s">
        <v>1825</v>
      </c>
      <c r="U1049" t="s">
        <v>103</v>
      </c>
      <c r="V1049" t="s">
        <v>103</v>
      </c>
      <c r="W1049" t="s">
        <v>2139</v>
      </c>
      <c r="X1049" t="s">
        <v>1932</v>
      </c>
      <c r="Y1049" t="s">
        <v>6533</v>
      </c>
      <c r="Z1049" t="s">
        <v>103</v>
      </c>
      <c r="AA1049" t="s">
        <v>103</v>
      </c>
      <c r="AB1049" t="s">
        <v>103</v>
      </c>
      <c r="AC1049" t="s">
        <v>103</v>
      </c>
      <c r="AD1049" t="s">
        <v>103</v>
      </c>
      <c r="AE1049" t="s">
        <v>103</v>
      </c>
      <c r="AF1049" t="s">
        <v>103</v>
      </c>
      <c r="AG1049" t="s">
        <v>103</v>
      </c>
      <c r="AH1049" t="s">
        <v>103</v>
      </c>
      <c r="AI1049" t="s">
        <v>103</v>
      </c>
      <c r="AJ1049" t="s">
        <v>103</v>
      </c>
      <c r="AK1049" t="s">
        <v>103</v>
      </c>
      <c r="AM1049">
        <v>25000</v>
      </c>
      <c r="AN1049">
        <v>10656</v>
      </c>
      <c r="AO1049">
        <v>0</v>
      </c>
      <c r="AS1049" t="s">
        <v>103</v>
      </c>
      <c r="AW1049" t="s">
        <v>103</v>
      </c>
      <c r="AY1049">
        <v>4570</v>
      </c>
      <c r="BA1049" t="s">
        <v>103</v>
      </c>
      <c r="BB1049">
        <v>25000</v>
      </c>
      <c r="BC1049">
        <v>6086</v>
      </c>
      <c r="BE1049" t="s">
        <v>103</v>
      </c>
      <c r="BI1049" t="s">
        <v>103</v>
      </c>
      <c r="BM1049" t="s">
        <v>6550</v>
      </c>
      <c r="BQ1049" t="s">
        <v>6551</v>
      </c>
      <c r="BU1049" t="s">
        <v>103</v>
      </c>
      <c r="BY1049" t="s">
        <v>103</v>
      </c>
      <c r="CC1049" t="s">
        <v>103</v>
      </c>
      <c r="CG1049" t="s">
        <v>103</v>
      </c>
      <c r="CK1049" t="s">
        <v>103</v>
      </c>
      <c r="CO1049" t="s">
        <v>103</v>
      </c>
    </row>
    <row r="1050" spans="1:93" x14ac:dyDescent="0.2">
      <c r="A1050" t="s">
        <v>457</v>
      </c>
      <c r="B1050" t="s">
        <v>458</v>
      </c>
      <c r="C1050">
        <v>9</v>
      </c>
      <c r="D1050" t="s">
        <v>6526</v>
      </c>
      <c r="E1050">
        <v>1</v>
      </c>
      <c r="F1050" t="s">
        <v>6527</v>
      </c>
      <c r="G1050">
        <v>55</v>
      </c>
      <c r="H1050" t="s">
        <v>6552</v>
      </c>
      <c r="I1050" t="s">
        <v>99</v>
      </c>
      <c r="J1050" t="s">
        <v>6553</v>
      </c>
      <c r="K1050" t="s">
        <v>6554</v>
      </c>
      <c r="L1050">
        <v>15346</v>
      </c>
      <c r="M1050" t="s">
        <v>103</v>
      </c>
      <c r="N1050" s="2">
        <v>43101</v>
      </c>
      <c r="O1050" s="2">
        <v>44561</v>
      </c>
      <c r="P1050" t="s">
        <v>119</v>
      </c>
      <c r="Q1050" t="s">
        <v>103</v>
      </c>
      <c r="R1050" t="s">
        <v>103</v>
      </c>
      <c r="S1050" t="s">
        <v>220</v>
      </c>
      <c r="T1050" t="s">
        <v>221</v>
      </c>
      <c r="U1050" t="s">
        <v>6555</v>
      </c>
      <c r="V1050" t="s">
        <v>6556</v>
      </c>
      <c r="W1050" t="s">
        <v>6557</v>
      </c>
      <c r="X1050" t="s">
        <v>290</v>
      </c>
      <c r="Y1050" t="s">
        <v>457</v>
      </c>
      <c r="Z1050" t="s">
        <v>103</v>
      </c>
      <c r="AA1050" t="s">
        <v>103</v>
      </c>
      <c r="AB1050" t="s">
        <v>103</v>
      </c>
      <c r="AC1050" t="s">
        <v>103</v>
      </c>
      <c r="AD1050" t="s">
        <v>103</v>
      </c>
      <c r="AE1050" t="s">
        <v>103</v>
      </c>
      <c r="AF1050" t="s">
        <v>103</v>
      </c>
      <c r="AG1050" t="s">
        <v>103</v>
      </c>
      <c r="AH1050" t="s">
        <v>103</v>
      </c>
      <c r="AI1050" t="s">
        <v>103</v>
      </c>
      <c r="AJ1050" t="s">
        <v>103</v>
      </c>
      <c r="AK1050" t="s">
        <v>103</v>
      </c>
      <c r="AM1050">
        <v>1689238</v>
      </c>
      <c r="AN1050">
        <v>139448</v>
      </c>
      <c r="AO1050">
        <v>0</v>
      </c>
      <c r="AS1050" t="s">
        <v>103</v>
      </c>
      <c r="AW1050" t="s">
        <v>103</v>
      </c>
      <c r="AX1050">
        <v>556922</v>
      </c>
      <c r="AY1050">
        <v>69724</v>
      </c>
      <c r="BA1050" t="s">
        <v>103</v>
      </c>
      <c r="BB1050">
        <v>632316</v>
      </c>
      <c r="BC1050">
        <v>69724</v>
      </c>
      <c r="BE1050" t="s">
        <v>103</v>
      </c>
      <c r="BI1050" t="s">
        <v>103</v>
      </c>
      <c r="BJ1050">
        <v>500000</v>
      </c>
      <c r="BK1050">
        <v>0</v>
      </c>
      <c r="BM1050" t="s">
        <v>103</v>
      </c>
      <c r="BQ1050" t="s">
        <v>103</v>
      </c>
      <c r="BU1050" t="s">
        <v>103</v>
      </c>
      <c r="BY1050" t="s">
        <v>103</v>
      </c>
      <c r="CC1050" t="s">
        <v>103</v>
      </c>
      <c r="CG1050" t="s">
        <v>103</v>
      </c>
      <c r="CK1050" t="s">
        <v>103</v>
      </c>
      <c r="CO1050" t="s">
        <v>103</v>
      </c>
    </row>
    <row r="1051" spans="1:93" x14ac:dyDescent="0.2">
      <c r="A1051" t="s">
        <v>457</v>
      </c>
      <c r="B1051" t="s">
        <v>458</v>
      </c>
      <c r="C1051">
        <v>9</v>
      </c>
      <c r="D1051" t="s">
        <v>6526</v>
      </c>
      <c r="E1051">
        <v>1</v>
      </c>
      <c r="F1051" t="s">
        <v>6527</v>
      </c>
      <c r="G1051">
        <v>57</v>
      </c>
      <c r="H1051" t="s">
        <v>6558</v>
      </c>
      <c r="I1051" t="s">
        <v>99</v>
      </c>
      <c r="J1051" t="s">
        <v>6559</v>
      </c>
      <c r="K1051" t="s">
        <v>6560</v>
      </c>
      <c r="L1051">
        <v>15367</v>
      </c>
      <c r="M1051" t="s">
        <v>103</v>
      </c>
      <c r="N1051" s="2">
        <v>43466</v>
      </c>
      <c r="O1051" s="2">
        <v>44926</v>
      </c>
      <c r="P1051" t="s">
        <v>119</v>
      </c>
      <c r="Q1051" t="s">
        <v>103</v>
      </c>
      <c r="R1051" t="s">
        <v>103</v>
      </c>
      <c r="S1051" t="s">
        <v>368</v>
      </c>
      <c r="T1051" t="s">
        <v>369</v>
      </c>
      <c r="U1051" t="s">
        <v>6561</v>
      </c>
      <c r="V1051" t="s">
        <v>103</v>
      </c>
      <c r="W1051" t="s">
        <v>4018</v>
      </c>
      <c r="X1051" t="s">
        <v>290</v>
      </c>
      <c r="Y1051" t="s">
        <v>457</v>
      </c>
      <c r="Z1051" t="s">
        <v>2723</v>
      </c>
      <c r="AA1051" t="s">
        <v>103</v>
      </c>
      <c r="AB1051" t="s">
        <v>103</v>
      </c>
      <c r="AC1051" t="s">
        <v>111</v>
      </c>
      <c r="AE1051" t="s">
        <v>243</v>
      </c>
      <c r="AF1051" t="s">
        <v>103</v>
      </c>
      <c r="AH1051" t="s">
        <v>103</v>
      </c>
      <c r="AI1051" t="s">
        <v>103</v>
      </c>
      <c r="AJ1051" t="s">
        <v>103</v>
      </c>
      <c r="AK1051" t="s">
        <v>103</v>
      </c>
      <c r="AM1051">
        <v>20000</v>
      </c>
      <c r="AN1051">
        <v>278019</v>
      </c>
      <c r="AO1051">
        <v>14849</v>
      </c>
      <c r="AS1051" t="s">
        <v>103</v>
      </c>
      <c r="AW1051" t="s">
        <v>103</v>
      </c>
      <c r="BA1051" t="s">
        <v>103</v>
      </c>
      <c r="BC1051">
        <v>214386</v>
      </c>
      <c r="BE1051" t="s">
        <v>103</v>
      </c>
      <c r="BG1051">
        <v>43633</v>
      </c>
      <c r="BI1051" t="s">
        <v>103</v>
      </c>
      <c r="BJ1051">
        <v>20000</v>
      </c>
      <c r="BK1051">
        <v>20000</v>
      </c>
      <c r="BL1051">
        <v>14849</v>
      </c>
      <c r="BM1051" t="s">
        <v>6562</v>
      </c>
      <c r="BQ1051" t="s">
        <v>103</v>
      </c>
      <c r="BU1051" t="s">
        <v>103</v>
      </c>
      <c r="BY1051" t="s">
        <v>103</v>
      </c>
      <c r="CC1051" t="s">
        <v>103</v>
      </c>
      <c r="CG1051" t="s">
        <v>103</v>
      </c>
      <c r="CK1051" t="s">
        <v>103</v>
      </c>
      <c r="CO1051" t="s">
        <v>103</v>
      </c>
    </row>
    <row r="1052" spans="1:93" x14ac:dyDescent="0.2">
      <c r="A1052" t="s">
        <v>457</v>
      </c>
      <c r="B1052" t="s">
        <v>458</v>
      </c>
      <c r="C1052">
        <v>9</v>
      </c>
      <c r="D1052" t="s">
        <v>6526</v>
      </c>
      <c r="E1052">
        <v>1</v>
      </c>
      <c r="F1052" t="s">
        <v>6527</v>
      </c>
      <c r="G1052">
        <v>57</v>
      </c>
      <c r="H1052" t="s">
        <v>6558</v>
      </c>
      <c r="I1052" t="s">
        <v>99</v>
      </c>
      <c r="J1052" t="s">
        <v>6563</v>
      </c>
      <c r="K1052" t="s">
        <v>6564</v>
      </c>
      <c r="L1052">
        <v>15368</v>
      </c>
      <c r="M1052" t="s">
        <v>6565</v>
      </c>
      <c r="N1052" s="2">
        <v>43831</v>
      </c>
      <c r="O1052" s="2">
        <v>44926</v>
      </c>
      <c r="P1052" t="s">
        <v>102</v>
      </c>
      <c r="Q1052" t="s">
        <v>103</v>
      </c>
      <c r="R1052" t="s">
        <v>103</v>
      </c>
      <c r="S1052" t="s">
        <v>368</v>
      </c>
      <c r="T1052" t="s">
        <v>369</v>
      </c>
      <c r="U1052" t="s">
        <v>369</v>
      </c>
      <c r="V1052" t="s">
        <v>103</v>
      </c>
      <c r="W1052" t="s">
        <v>6566</v>
      </c>
      <c r="X1052" t="s">
        <v>6567</v>
      </c>
      <c r="Y1052" t="s">
        <v>457</v>
      </c>
      <c r="Z1052" t="s">
        <v>923</v>
      </c>
      <c r="AA1052" t="s">
        <v>103</v>
      </c>
      <c r="AB1052" t="s">
        <v>103</v>
      </c>
      <c r="AC1052" t="s">
        <v>147</v>
      </c>
      <c r="AE1052" t="s">
        <v>226</v>
      </c>
      <c r="AF1052" t="s">
        <v>103</v>
      </c>
      <c r="AH1052" t="s">
        <v>103</v>
      </c>
      <c r="AI1052" t="s">
        <v>103</v>
      </c>
      <c r="AJ1052" t="s">
        <v>103</v>
      </c>
      <c r="AK1052" t="s">
        <v>103</v>
      </c>
      <c r="AM1052">
        <v>45000</v>
      </c>
      <c r="AN1052">
        <v>45000</v>
      </c>
      <c r="AO1052">
        <v>0</v>
      </c>
      <c r="AS1052" t="s">
        <v>103</v>
      </c>
      <c r="AW1052" t="s">
        <v>103</v>
      </c>
      <c r="BA1052" t="s">
        <v>103</v>
      </c>
      <c r="BE1052" t="s">
        <v>103</v>
      </c>
      <c r="BF1052">
        <v>45000</v>
      </c>
      <c r="BG1052">
        <v>45000</v>
      </c>
      <c r="BI1052" t="s">
        <v>103</v>
      </c>
      <c r="BM1052" t="s">
        <v>6568</v>
      </c>
      <c r="BQ1052" t="s">
        <v>103</v>
      </c>
      <c r="BU1052" t="s">
        <v>103</v>
      </c>
      <c r="BY1052" t="s">
        <v>103</v>
      </c>
      <c r="CC1052" t="s">
        <v>103</v>
      </c>
      <c r="CG1052" t="s">
        <v>103</v>
      </c>
      <c r="CK1052" t="s">
        <v>103</v>
      </c>
      <c r="CO1052" t="s">
        <v>103</v>
      </c>
    </row>
    <row r="1053" spans="1:93" x14ac:dyDescent="0.2">
      <c r="A1053" t="s">
        <v>601</v>
      </c>
      <c r="B1053" t="s">
        <v>2083</v>
      </c>
      <c r="C1053">
        <v>1</v>
      </c>
      <c r="D1053" t="s">
        <v>581</v>
      </c>
      <c r="E1053">
        <v>1</v>
      </c>
      <c r="F1053" t="s">
        <v>2102</v>
      </c>
      <c r="G1053">
        <v>1</v>
      </c>
      <c r="H1053" t="s">
        <v>2103</v>
      </c>
      <c r="I1053" t="s">
        <v>99</v>
      </c>
      <c r="J1053">
        <v>93</v>
      </c>
      <c r="K1053" t="s">
        <v>6569</v>
      </c>
      <c r="L1053">
        <v>114009</v>
      </c>
      <c r="M1053" t="s">
        <v>6570</v>
      </c>
      <c r="N1053" s="2">
        <v>44690</v>
      </c>
      <c r="O1053" s="2">
        <v>44834</v>
      </c>
      <c r="P1053" t="s">
        <v>102</v>
      </c>
      <c r="Q1053" t="s">
        <v>103</v>
      </c>
      <c r="R1053" t="s">
        <v>103</v>
      </c>
      <c r="S1053" t="s">
        <v>1037</v>
      </c>
      <c r="T1053" t="s">
        <v>1005</v>
      </c>
      <c r="U1053" t="s">
        <v>1005</v>
      </c>
      <c r="V1053" t="s">
        <v>6571</v>
      </c>
      <c r="W1053" t="s">
        <v>103</v>
      </c>
      <c r="X1053" t="s">
        <v>103</v>
      </c>
      <c r="Y1053" t="s">
        <v>1953</v>
      </c>
      <c r="Z1053" t="s">
        <v>103</v>
      </c>
      <c r="AA1053" t="s">
        <v>103</v>
      </c>
      <c r="AB1053" t="s">
        <v>103</v>
      </c>
      <c r="AC1053" t="s">
        <v>103</v>
      </c>
      <c r="AD1053" t="s">
        <v>103</v>
      </c>
      <c r="AE1053" t="s">
        <v>103</v>
      </c>
      <c r="AF1053" t="s">
        <v>103</v>
      </c>
      <c r="AG1053" t="s">
        <v>103</v>
      </c>
      <c r="AH1053" t="s">
        <v>103</v>
      </c>
      <c r="AI1053" t="s">
        <v>103</v>
      </c>
      <c r="AJ1053" t="s">
        <v>103</v>
      </c>
      <c r="AK1053" t="s">
        <v>103</v>
      </c>
      <c r="AM1053">
        <v>24794</v>
      </c>
      <c r="AN1053">
        <v>24794</v>
      </c>
      <c r="AO1053">
        <v>24794</v>
      </c>
      <c r="AS1053" t="s">
        <v>103</v>
      </c>
      <c r="AW1053" t="s">
        <v>103</v>
      </c>
      <c r="BA1053" t="s">
        <v>103</v>
      </c>
      <c r="BE1053" t="s">
        <v>103</v>
      </c>
      <c r="BI1053" t="s">
        <v>103</v>
      </c>
      <c r="BM1053" t="s">
        <v>103</v>
      </c>
      <c r="BN1053">
        <v>24794</v>
      </c>
      <c r="BO1053">
        <v>24794</v>
      </c>
      <c r="BP1053">
        <v>24794</v>
      </c>
      <c r="BQ1053" t="s">
        <v>103</v>
      </c>
      <c r="BU1053" t="s">
        <v>103</v>
      </c>
      <c r="BY1053" t="s">
        <v>103</v>
      </c>
      <c r="CC1053" t="s">
        <v>103</v>
      </c>
      <c r="CG1053" t="s">
        <v>103</v>
      </c>
      <c r="CK1053" t="s">
        <v>103</v>
      </c>
      <c r="CO1053" t="s">
        <v>103</v>
      </c>
    </row>
    <row r="1054" spans="1:93" ht="356" x14ac:dyDescent="0.2">
      <c r="A1054" t="s">
        <v>244</v>
      </c>
      <c r="B1054" t="s">
        <v>94</v>
      </c>
      <c r="C1054">
        <v>1</v>
      </c>
      <c r="D1054" t="s">
        <v>538</v>
      </c>
      <c r="E1054">
        <v>1</v>
      </c>
      <c r="F1054" t="s">
        <v>539</v>
      </c>
      <c r="G1054">
        <v>7</v>
      </c>
      <c r="H1054" t="s">
        <v>2118</v>
      </c>
      <c r="I1054" t="s">
        <v>99</v>
      </c>
      <c r="J1054">
        <v>94</v>
      </c>
      <c r="K1054" t="s">
        <v>6572</v>
      </c>
      <c r="L1054">
        <v>114932</v>
      </c>
      <c r="M1054" s="1" t="s">
        <v>2357</v>
      </c>
      <c r="N1054" s="2">
        <v>44927</v>
      </c>
      <c r="O1054" s="2">
        <v>46752</v>
      </c>
      <c r="P1054" t="s">
        <v>119</v>
      </c>
      <c r="Q1054" t="s">
        <v>103</v>
      </c>
      <c r="R1054" t="s">
        <v>103</v>
      </c>
      <c r="S1054" t="s">
        <v>6573</v>
      </c>
      <c r="T1054" t="s">
        <v>6574</v>
      </c>
      <c r="U1054" t="s">
        <v>2358</v>
      </c>
      <c r="V1054" t="s">
        <v>6297</v>
      </c>
      <c r="W1054" t="s">
        <v>600</v>
      </c>
      <c r="X1054" t="s">
        <v>439</v>
      </c>
      <c r="Y1054" t="s">
        <v>6575</v>
      </c>
      <c r="Z1054" t="s">
        <v>163</v>
      </c>
      <c r="AA1054" t="s">
        <v>103</v>
      </c>
      <c r="AB1054" t="s">
        <v>103</v>
      </c>
      <c r="AC1054" t="s">
        <v>147</v>
      </c>
      <c r="AE1054" t="s">
        <v>243</v>
      </c>
      <c r="AF1054" t="s">
        <v>103</v>
      </c>
      <c r="AH1054" t="s">
        <v>227</v>
      </c>
      <c r="AJ1054" t="s">
        <v>103</v>
      </c>
      <c r="AK1054" t="s">
        <v>103</v>
      </c>
      <c r="AM1054">
        <v>500000</v>
      </c>
      <c r="AN1054">
        <v>45000</v>
      </c>
      <c r="AO1054">
        <v>20000</v>
      </c>
      <c r="AS1054" t="s">
        <v>103</v>
      </c>
      <c r="AW1054" t="s">
        <v>103</v>
      </c>
      <c r="BA1054" t="s">
        <v>103</v>
      </c>
      <c r="BE1054" t="s">
        <v>103</v>
      </c>
      <c r="BI1054" t="s">
        <v>103</v>
      </c>
      <c r="BM1054" t="s">
        <v>103</v>
      </c>
      <c r="BQ1054" t="s">
        <v>103</v>
      </c>
      <c r="BR1054">
        <v>250000</v>
      </c>
      <c r="BS1054">
        <v>20000</v>
      </c>
      <c r="BT1054">
        <v>20000</v>
      </c>
      <c r="BU1054" t="s">
        <v>6576</v>
      </c>
      <c r="BV1054">
        <v>250000</v>
      </c>
      <c r="BW1054">
        <v>25000</v>
      </c>
      <c r="BY1054" t="s">
        <v>103</v>
      </c>
      <c r="CC1054" t="s">
        <v>103</v>
      </c>
      <c r="CG1054" t="s">
        <v>103</v>
      </c>
      <c r="CK1054" t="s">
        <v>103</v>
      </c>
      <c r="CO1054" t="s">
        <v>103</v>
      </c>
    </row>
    <row r="1055" spans="1:93" x14ac:dyDescent="0.2">
      <c r="A1055" t="s">
        <v>601</v>
      </c>
      <c r="B1055" t="s">
        <v>2083</v>
      </c>
      <c r="C1055">
        <v>1</v>
      </c>
      <c r="D1055" t="s">
        <v>581</v>
      </c>
      <c r="E1055">
        <v>1</v>
      </c>
      <c r="F1055" t="s">
        <v>2102</v>
      </c>
      <c r="G1055">
        <v>1</v>
      </c>
      <c r="H1055" t="s">
        <v>2103</v>
      </c>
      <c r="I1055" t="s">
        <v>99</v>
      </c>
      <c r="J1055">
        <v>96</v>
      </c>
      <c r="K1055" t="s">
        <v>6577</v>
      </c>
      <c r="L1055">
        <v>115137</v>
      </c>
      <c r="M1055" t="s">
        <v>6578</v>
      </c>
      <c r="N1055" s="2">
        <v>43983</v>
      </c>
      <c r="O1055" s="2">
        <v>45291</v>
      </c>
      <c r="P1055" t="s">
        <v>119</v>
      </c>
      <c r="Q1055" t="s">
        <v>103</v>
      </c>
      <c r="R1055" t="s">
        <v>103</v>
      </c>
      <c r="S1055" t="s">
        <v>264</v>
      </c>
      <c r="T1055" t="s">
        <v>265</v>
      </c>
      <c r="U1055" t="s">
        <v>2046</v>
      </c>
      <c r="V1055" t="s">
        <v>2106</v>
      </c>
      <c r="W1055" t="s">
        <v>3704</v>
      </c>
      <c r="X1055" t="s">
        <v>240</v>
      </c>
      <c r="Y1055" t="s">
        <v>6579</v>
      </c>
      <c r="Z1055" t="s">
        <v>6580</v>
      </c>
      <c r="AA1055" t="s">
        <v>103</v>
      </c>
      <c r="AB1055" t="s">
        <v>103</v>
      </c>
      <c r="AC1055" t="s">
        <v>147</v>
      </c>
      <c r="AE1055" t="s">
        <v>103</v>
      </c>
      <c r="AF1055" t="s">
        <v>6581</v>
      </c>
      <c r="AG1055" t="s">
        <v>103</v>
      </c>
      <c r="AH1055" t="s">
        <v>103</v>
      </c>
      <c r="AI1055" t="s">
        <v>103</v>
      </c>
      <c r="AJ1055" t="s">
        <v>103</v>
      </c>
      <c r="AK1055" t="s">
        <v>6582</v>
      </c>
      <c r="AM1055">
        <v>6899999</v>
      </c>
      <c r="AN1055">
        <v>6899999</v>
      </c>
      <c r="AO1055">
        <v>5491073</v>
      </c>
      <c r="AS1055" t="s">
        <v>103</v>
      </c>
      <c r="AW1055" t="s">
        <v>103</v>
      </c>
      <c r="BA1055" t="s">
        <v>103</v>
      </c>
      <c r="BE1055" t="s">
        <v>103</v>
      </c>
      <c r="BF1055">
        <v>1581111</v>
      </c>
      <c r="BG1055">
        <v>1581111</v>
      </c>
      <c r="BH1055">
        <v>1581111</v>
      </c>
      <c r="BI1055" t="s">
        <v>103</v>
      </c>
      <c r="BJ1055">
        <v>2218706</v>
      </c>
      <c r="BK1055">
        <v>2218706</v>
      </c>
      <c r="BL1055">
        <v>2218706</v>
      </c>
      <c r="BM1055" t="s">
        <v>103</v>
      </c>
      <c r="BN1055">
        <v>1691256</v>
      </c>
      <c r="BO1055">
        <v>1691256</v>
      </c>
      <c r="BP1055">
        <v>1691256</v>
      </c>
      <c r="BQ1055" t="s">
        <v>103</v>
      </c>
      <c r="BR1055">
        <v>1408926</v>
      </c>
      <c r="BS1055">
        <v>1408926</v>
      </c>
      <c r="BU1055" t="s">
        <v>103</v>
      </c>
      <c r="BY1055" t="s">
        <v>103</v>
      </c>
      <c r="CC1055" t="s">
        <v>103</v>
      </c>
      <c r="CG1055" t="s">
        <v>103</v>
      </c>
      <c r="CK1055" t="s">
        <v>103</v>
      </c>
      <c r="CO1055" t="s">
        <v>103</v>
      </c>
    </row>
    <row r="1056" spans="1:93" x14ac:dyDescent="0.2">
      <c r="A1056" t="s">
        <v>228</v>
      </c>
      <c r="B1056" t="s">
        <v>258</v>
      </c>
      <c r="C1056">
        <v>1</v>
      </c>
      <c r="D1056" t="s">
        <v>259</v>
      </c>
      <c r="E1056">
        <v>1</v>
      </c>
      <c r="F1056" t="s">
        <v>260</v>
      </c>
      <c r="G1056">
        <v>4</v>
      </c>
      <c r="H1056" t="s">
        <v>425</v>
      </c>
      <c r="I1056" t="s">
        <v>99</v>
      </c>
      <c r="J1056">
        <v>98</v>
      </c>
      <c r="K1056" t="s">
        <v>6583</v>
      </c>
      <c r="L1056">
        <v>156519</v>
      </c>
      <c r="M1056" t="s">
        <v>103</v>
      </c>
      <c r="N1056" s="2">
        <v>45292</v>
      </c>
      <c r="O1056" s="2">
        <v>45657</v>
      </c>
      <c r="P1056" t="s">
        <v>102</v>
      </c>
      <c r="Q1056" t="s">
        <v>103</v>
      </c>
      <c r="R1056" t="s">
        <v>103</v>
      </c>
      <c r="S1056" t="s">
        <v>196</v>
      </c>
      <c r="T1056" t="s">
        <v>197</v>
      </c>
      <c r="U1056" t="s">
        <v>3745</v>
      </c>
      <c r="V1056" t="s">
        <v>428</v>
      </c>
      <c r="W1056" t="s">
        <v>6584</v>
      </c>
      <c r="X1056" t="s">
        <v>430</v>
      </c>
      <c r="Y1056" t="s">
        <v>228</v>
      </c>
      <c r="Z1056" t="s">
        <v>786</v>
      </c>
      <c r="AA1056" t="s">
        <v>103</v>
      </c>
      <c r="AB1056" t="s">
        <v>103</v>
      </c>
      <c r="AC1056" t="s">
        <v>147</v>
      </c>
      <c r="AE1056" t="s">
        <v>243</v>
      </c>
      <c r="AF1056" t="s">
        <v>103</v>
      </c>
      <c r="AH1056" t="s">
        <v>149</v>
      </c>
      <c r="AJ1056" t="s">
        <v>6585</v>
      </c>
      <c r="AK1056" t="s">
        <v>103</v>
      </c>
      <c r="AM1056">
        <v>70000</v>
      </c>
      <c r="AN1056">
        <v>50000</v>
      </c>
      <c r="AO1056">
        <v>47500</v>
      </c>
      <c r="AS1056" t="s">
        <v>103</v>
      </c>
      <c r="AW1056" t="s">
        <v>103</v>
      </c>
      <c r="BA1056" t="s">
        <v>103</v>
      </c>
      <c r="BE1056" t="s">
        <v>103</v>
      </c>
      <c r="BI1056" t="s">
        <v>103</v>
      </c>
      <c r="BM1056" t="s">
        <v>103</v>
      </c>
      <c r="BQ1056" t="s">
        <v>103</v>
      </c>
      <c r="BU1056" t="s">
        <v>103</v>
      </c>
      <c r="BV1056">
        <v>70000</v>
      </c>
      <c r="BW1056">
        <v>50000</v>
      </c>
      <c r="BX1056">
        <v>47500</v>
      </c>
      <c r="BY1056" t="s">
        <v>103</v>
      </c>
      <c r="CC1056" t="s">
        <v>103</v>
      </c>
      <c r="CG1056" t="s">
        <v>103</v>
      </c>
      <c r="CK1056" t="s">
        <v>103</v>
      </c>
      <c r="CO1056" t="s">
        <v>103</v>
      </c>
    </row>
    <row r="1057" spans="1:93" x14ac:dyDescent="0.2">
      <c r="A1057" t="s">
        <v>190</v>
      </c>
      <c r="B1057" t="s">
        <v>2943</v>
      </c>
      <c r="C1057">
        <v>3</v>
      </c>
      <c r="D1057" t="s">
        <v>4795</v>
      </c>
      <c r="E1057">
        <v>3</v>
      </c>
      <c r="F1057" t="s">
        <v>4796</v>
      </c>
      <c r="G1057">
        <v>2</v>
      </c>
      <c r="H1057" t="s">
        <v>6586</v>
      </c>
      <c r="I1057" t="s">
        <v>99</v>
      </c>
      <c r="J1057" t="s">
        <v>6587</v>
      </c>
      <c r="K1057" t="s">
        <v>6588</v>
      </c>
      <c r="L1057">
        <v>81180</v>
      </c>
      <c r="M1057" t="s">
        <v>6589</v>
      </c>
      <c r="N1057" s="2">
        <v>44573</v>
      </c>
      <c r="O1057" s="2">
        <v>45565</v>
      </c>
      <c r="P1057" t="s">
        <v>102</v>
      </c>
      <c r="Q1057" t="s">
        <v>103</v>
      </c>
      <c r="R1057" t="s">
        <v>103</v>
      </c>
      <c r="S1057" t="s">
        <v>140</v>
      </c>
      <c r="T1057" t="s">
        <v>141</v>
      </c>
      <c r="U1057" t="s">
        <v>1971</v>
      </c>
      <c r="V1057" t="s">
        <v>6590</v>
      </c>
      <c r="W1057" t="s">
        <v>2746</v>
      </c>
      <c r="X1057" t="s">
        <v>125</v>
      </c>
      <c r="Y1057" t="s">
        <v>202</v>
      </c>
      <c r="Z1057" t="s">
        <v>179</v>
      </c>
      <c r="AA1057" t="s">
        <v>103</v>
      </c>
      <c r="AB1057" t="s">
        <v>103</v>
      </c>
      <c r="AC1057" t="s">
        <v>128</v>
      </c>
      <c r="AE1057" t="s">
        <v>243</v>
      </c>
      <c r="AF1057" t="s">
        <v>103</v>
      </c>
      <c r="AH1057" t="s">
        <v>103</v>
      </c>
      <c r="AI1057" t="s">
        <v>103</v>
      </c>
      <c r="AJ1057" t="s">
        <v>103</v>
      </c>
      <c r="AK1057" t="s">
        <v>103</v>
      </c>
      <c r="AM1057">
        <v>1057673</v>
      </c>
      <c r="AN1057">
        <v>1057673</v>
      </c>
      <c r="AO1057">
        <v>1005703</v>
      </c>
      <c r="AS1057" t="s">
        <v>103</v>
      </c>
      <c r="AW1057" t="s">
        <v>103</v>
      </c>
      <c r="BA1057" t="s">
        <v>103</v>
      </c>
      <c r="BE1057" t="s">
        <v>103</v>
      </c>
      <c r="BI1057" t="s">
        <v>103</v>
      </c>
      <c r="BM1057" t="s">
        <v>103</v>
      </c>
      <c r="BN1057">
        <v>460999</v>
      </c>
      <c r="BO1057">
        <v>460999</v>
      </c>
      <c r="BP1057">
        <v>434387</v>
      </c>
      <c r="BQ1057" t="s">
        <v>103</v>
      </c>
      <c r="BR1057">
        <v>385626</v>
      </c>
      <c r="BS1057">
        <v>385626</v>
      </c>
      <c r="BT1057">
        <v>385626</v>
      </c>
      <c r="BU1057" t="s">
        <v>103</v>
      </c>
      <c r="BV1057">
        <v>211048</v>
      </c>
      <c r="BW1057">
        <v>211048</v>
      </c>
      <c r="BX1057">
        <v>185690</v>
      </c>
      <c r="BY1057" t="s">
        <v>103</v>
      </c>
      <c r="CC1057" t="s">
        <v>103</v>
      </c>
      <c r="CG1057" t="s">
        <v>103</v>
      </c>
      <c r="CK1057" t="s">
        <v>103</v>
      </c>
      <c r="CO1057" t="s">
        <v>103</v>
      </c>
    </row>
    <row r="1058" spans="1:93" x14ac:dyDescent="0.2">
      <c r="A1058" t="s">
        <v>190</v>
      </c>
      <c r="B1058" t="s">
        <v>2943</v>
      </c>
      <c r="C1058">
        <v>3</v>
      </c>
      <c r="D1058" t="s">
        <v>4795</v>
      </c>
      <c r="E1058">
        <v>3</v>
      </c>
      <c r="F1058" t="s">
        <v>4796</v>
      </c>
      <c r="G1058">
        <v>2</v>
      </c>
      <c r="H1058" t="s">
        <v>6586</v>
      </c>
      <c r="I1058" t="s">
        <v>99</v>
      </c>
      <c r="J1058" t="s">
        <v>6591</v>
      </c>
      <c r="K1058" t="s">
        <v>6592</v>
      </c>
      <c r="L1058">
        <v>81182</v>
      </c>
      <c r="M1058" t="s">
        <v>6593</v>
      </c>
      <c r="N1058" s="2">
        <v>44573</v>
      </c>
      <c r="O1058" s="2">
        <v>46295</v>
      </c>
      <c r="P1058" t="s">
        <v>119</v>
      </c>
      <c r="Q1058" t="s">
        <v>103</v>
      </c>
      <c r="R1058" t="s">
        <v>103</v>
      </c>
      <c r="S1058" t="s">
        <v>448</v>
      </c>
      <c r="T1058" t="s">
        <v>449</v>
      </c>
      <c r="U1058" t="s">
        <v>6594</v>
      </c>
      <c r="V1058" t="s">
        <v>6590</v>
      </c>
      <c r="W1058" t="s">
        <v>1447</v>
      </c>
      <c r="X1058" t="s">
        <v>125</v>
      </c>
      <c r="Y1058" t="s">
        <v>202</v>
      </c>
      <c r="Z1058" t="s">
        <v>6482</v>
      </c>
      <c r="AA1058" t="s">
        <v>103</v>
      </c>
      <c r="AB1058" t="s">
        <v>103</v>
      </c>
      <c r="AC1058" t="s">
        <v>128</v>
      </c>
      <c r="AE1058" t="s">
        <v>130</v>
      </c>
      <c r="AF1058" t="s">
        <v>103</v>
      </c>
      <c r="AH1058" t="s">
        <v>103</v>
      </c>
      <c r="AI1058" t="s">
        <v>103</v>
      </c>
      <c r="AJ1058" t="s">
        <v>103</v>
      </c>
      <c r="AK1058" t="s">
        <v>103</v>
      </c>
      <c r="AM1058">
        <v>600000</v>
      </c>
      <c r="AN1058">
        <v>322507</v>
      </c>
      <c r="AO1058">
        <v>192352</v>
      </c>
      <c r="AS1058" t="s">
        <v>103</v>
      </c>
      <c r="AW1058" t="s">
        <v>103</v>
      </c>
      <c r="BA1058" t="s">
        <v>103</v>
      </c>
      <c r="BE1058" t="s">
        <v>103</v>
      </c>
      <c r="BI1058" t="s">
        <v>103</v>
      </c>
      <c r="BM1058" t="s">
        <v>103</v>
      </c>
      <c r="BN1058">
        <v>120000</v>
      </c>
      <c r="BO1058">
        <v>242507</v>
      </c>
      <c r="BP1058">
        <v>172352</v>
      </c>
      <c r="BQ1058" t="s">
        <v>103</v>
      </c>
      <c r="BR1058">
        <v>120000</v>
      </c>
      <c r="BS1058">
        <v>20000</v>
      </c>
      <c r="BU1058" t="s">
        <v>103</v>
      </c>
      <c r="BV1058">
        <v>120000</v>
      </c>
      <c r="BW1058">
        <v>20000</v>
      </c>
      <c r="BX1058">
        <v>20000</v>
      </c>
      <c r="BY1058" t="s">
        <v>103</v>
      </c>
      <c r="BZ1058">
        <v>120000</v>
      </c>
      <c r="CA1058">
        <v>20000</v>
      </c>
      <c r="CC1058" t="s">
        <v>103</v>
      </c>
      <c r="CD1058">
        <v>120000</v>
      </c>
      <c r="CE1058">
        <v>20000</v>
      </c>
      <c r="CG1058" t="s">
        <v>103</v>
      </c>
      <c r="CK1058" t="s">
        <v>103</v>
      </c>
      <c r="CO1058" t="s">
        <v>103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export_2025-07-06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Zichen Zhao</cp:lastModifiedBy>
  <dcterms:created xsi:type="dcterms:W3CDTF">2025-07-06T19:11:59Z</dcterms:created>
  <dcterms:modified xsi:type="dcterms:W3CDTF">2025-07-06T19:11:59Z</dcterms:modified>
</cp:coreProperties>
</file>